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5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polar_type5!$L$2</definedName>
    <definedName function="false" hidden="false" name="Factor" vbProcedure="false">polar_type5!$B$1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<sst xmlns="http://schemas.openxmlformats.org/spreadsheetml/2006/main" count="282" uniqueCount="78">
  <si>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</si>
  <si>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</si>
  <si>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</si>
  <si>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</si>
  <si>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</si>
  <si>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</si>
  <si>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</si>
  <si>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</si>
  <si>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</si>
  <si>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</si>
  <si>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</si>
  <si>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</si>
  <si>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</si>
  <si>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</si>
  <si>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</si>
  <si>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</si>
  <si>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</si>
  <si>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</si>
  <si>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</si>
  <si>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</si>
  <si>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</si>
  <si>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</si>
  <si>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</si>
  <si>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</si>
  <si>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</si>
  <si>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</si>
  <si>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</si>
  <si>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</si>
  <si>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</si>
  <si>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</si>
  <si>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</si>
  <si>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</si>
  <si>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</si>
  <si>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</si>
  <si>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</si>
  <si>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</si>
  <si>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</si>
  <si>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</si>
  <si>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</si>
  <si>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</si>
  <si>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</si>
  <si>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</si>
  <si>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</si>
  <si>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</si>
  <si>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</si>
  <si>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</si>
  <si>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</si>
  <si>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</si>
  <si>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</si>
  <si>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</si>
  <si>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</si>
  <si>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</si>
  <si>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</si>
  <si>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</si>
  <si>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</si>
  <si>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</si>
  <si>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</si>
  <si>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</si>
  <si>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</si>
  <si>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</si>
  <si>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</si>
  <si>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</si>
  <si>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</si>
  <si>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</si>
  <si>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</si>
  <si>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</si>
  <si>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</si>
  <si>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Mult 50 Trimaran</t>
  </si>
  <si>
    <t xml:space="preserve">Delta</t>
  </si>
  <si>
    <t xml:space="preserve">Staysail</t>
  </si>
  <si>
    <t xml:space="preserve">Solent</t>
  </si>
  <si>
    <t xml:space="preserve">Genoa</t>
  </si>
  <si>
    <t xml:space="preserve">Code0</t>
  </si>
  <si>
    <t xml:space="preserve">Genaker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</si>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</sst>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136" activePane="bottomLeft" state="frozen"/>
      <selection pane="topLeft" activeCell="A1" activeCellId="0" sqref="A1"/>
      <selection pane="bottomLeft" activeCell="B4" activeCellId="0" sqref="B4"/>
    </sheetView>
  </sheetViews>
  <sheetFormatPr defaultRowHeight="14.1"/>
  <cols>
    <col collapsed="false" hidden="false" max="1" min="1" style="1" width="18.0867346938776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18" min="18" style="0" width="9.56632653061224"/>
    <col collapsed="false" hidden="false" max="20" min="19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24.2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277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24.2</v>
      </c>
      <c r="M3" s="28" t="n">
        <f aca="false">IF(_xlfn.FLOOR.MATH(Speedk,1,1)=Speedk,Speedk-1,_xlfn.FLOOR.MATH(Speedk,1,1))</f>
        <v>24</v>
      </c>
      <c r="N3" s="28" t="n">
        <f aca="false">_xlfn.CEILING.MATH(Speedk,1,1)</f>
        <v>25</v>
      </c>
      <c r="O3" s="29" t="n">
        <f aca="false">(N3-L3)</f>
        <v>0.800000000000001</v>
      </c>
      <c r="P3" s="29" t="n">
        <f aca="false">(L3-M3)</f>
        <v>0.199999999999999</v>
      </c>
      <c r="Q3" s="30" t="n">
        <f aca="false">IF(MAX($C$6:$C$151)&gt;MAX($E$6:$E$151),INDEX($D$6:$D$151,MATCH(MAX($C$6:$C$151),$C$6:$C$151,0)),INDEX($F$6:$F$151,MATCH(MAX($E$6:$E$151),$E$6:$E$151,0)))</f>
        <v>330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232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286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Solent</v>
      </c>
      <c r="S4" s="36" t="n">
        <f aca="false">IF(MAX($C$6:$C$151)&gt;MAX($E$6:$E$151),MAX($C$6:$C$151),MAX($E$6:$E$151))</f>
        <v>10.1156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Solent</v>
      </c>
      <c r="V4" s="36" t="n">
        <f aca="false">IF(MAX($C$6:$C$151)&gt;MAX($E$6:$E$151),MAX($E$6:$E$151),MAX($C$6:$C$151))</f>
        <v>7.1517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  <c r="AN4" s="43"/>
      <c r="AO4" s="43"/>
      <c r="AP4" s="43"/>
    </row>
    <row r="5" customFormat="false" ht="14.1" hidden="false" customHeight="true" outlineLevel="0" collapsed="false">
      <c r="A5" s="17" t="s">
        <v>29</v>
      </c>
      <c r="B5" s="44" t="s">
        <v>30</v>
      </c>
      <c r="C5" s="32"/>
      <c r="D5" s="32"/>
      <c r="E5" s="33"/>
      <c r="F5" s="33"/>
      <c r="G5" s="21"/>
      <c r="H5" s="22"/>
      <c r="I5" s="22"/>
      <c r="J5" s="45"/>
      <c r="K5" s="45"/>
      <c r="L5" s="45"/>
      <c r="M5" s="45"/>
      <c r="N5" s="45"/>
      <c r="O5" s="46"/>
      <c r="P5" s="46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7" t="s">
        <v>33</v>
      </c>
      <c r="Z5" s="47" t="s">
        <v>34</v>
      </c>
      <c r="AA5" s="47" t="s">
        <v>35</v>
      </c>
      <c r="AB5" s="48" t="s">
        <v>33</v>
      </c>
      <c r="AC5" s="48" t="s">
        <v>34</v>
      </c>
      <c r="AD5" s="48" t="s">
        <v>35</v>
      </c>
      <c r="AE5" s="49" t="s">
        <v>33</v>
      </c>
      <c r="AF5" s="49" t="s">
        <v>34</v>
      </c>
      <c r="AG5" s="49" t="s">
        <v>35</v>
      </c>
      <c r="AH5" s="50" t="s">
        <v>33</v>
      </c>
      <c r="AI5" s="50" t="s">
        <v>34</v>
      </c>
      <c r="AJ5" s="50" t="s">
        <v>35</v>
      </c>
      <c r="AK5" s="51" t="s">
        <v>33</v>
      </c>
      <c r="AL5" s="51" t="s">
        <v>34</v>
      </c>
      <c r="AM5" s="51" t="s">
        <v>35</v>
      </c>
      <c r="AN5" s="1"/>
      <c r="AO5" s="1"/>
      <c r="AP5" s="1"/>
    </row>
    <row r="6" customFormat="false" ht="14.1" hidden="false" customHeight="true" outlineLevel="0" collapsed="false">
      <c r="A6" s="52" t="n">
        <v>35</v>
      </c>
      <c r="B6" s="53" t="n">
        <f aca="false">IF(X6&lt;=0,0,X6*Factor)</f>
        <v>7</v>
      </c>
      <c r="C6" s="54" t="n">
        <f aca="false">ROUND($B6*COS(PI()*(D6-Best)/180),4)</f>
        <v>6.2916</v>
      </c>
      <c r="D6" s="55" t="n">
        <f aca="false">MOD(Wind+$A6+360,360)</f>
        <v>312</v>
      </c>
      <c r="E6" s="56" t="n">
        <f aca="false">ROUND($B6*COS(PI()*(F6-Best)/180),4)</f>
        <v>5.0354</v>
      </c>
      <c r="F6" s="57" t="n">
        <f aca="false">MOD(Wind-$A6+360,360)</f>
        <v>242</v>
      </c>
      <c r="G6" s="58" t="n">
        <f aca="false">SQRT($J6^2+$K6^2)</f>
        <v>30.2021309282161</v>
      </c>
      <c r="H6" s="59" t="n">
        <f aca="false">IF($J6&lt;&gt;0,MOD(ATAN($K6/$J6)*180/PI(),180),0)</f>
        <v>27.3605524557307</v>
      </c>
      <c r="I6" s="60" t="str">
        <f aca="false">IF(B6=0,"anchor",W6)</f>
        <v>Solent</v>
      </c>
      <c r="J6" s="0" t="n">
        <f aca="false">$B6+Speed*COS(PI()*$A6/180)</f>
        <v>26.8234794717936</v>
      </c>
      <c r="K6" s="0" t="n">
        <f aca="false">Speed*SIN(PI()*$A6/180)</f>
        <v>13.8805497596953</v>
      </c>
      <c r="U6" s="0"/>
      <c r="W6" s="1" t="str">
        <f aca="false">IF(X6=Z6,polar_type5!$D$3,IF(X6=AC6,polar_type5!$E$3,IF(X6=AF6,polar_type5!$F$3,IF(X6=AI6,polar_type5!$G$3,polar_type5!$H$3))))</f>
        <v>Solent</v>
      </c>
      <c r="X6" s="0" t="n">
        <f aca="false">MAX(Z6,AC6,AF6,AI6,AL6)</f>
        <v>7</v>
      </c>
      <c r="Y6" s="12" t="n">
        <f aca="false">LOOKUP(Speedlo,'1'!$B$1:$BJ$1,'1'!$B2:$BJ2)</f>
        <v>4.8</v>
      </c>
      <c r="Z6" s="12" t="n">
        <f aca="false">Xlo*Y6+Xhi*AA6</f>
        <v>4.82</v>
      </c>
      <c r="AA6" s="12" t="n">
        <f aca="false">LOOKUP(Speedhi,'1'!$B$1:$BJ$1,'1'!$B2:$BJ2)</f>
        <v>4.9</v>
      </c>
      <c r="AB6" s="13" t="n">
        <f aca="false">LOOKUP(Speedlo,'2'!$B$1:$BJ$1,'2'!$B2:$BJ2)</f>
        <v>7</v>
      </c>
      <c r="AC6" s="13" t="n">
        <f aca="false">Xlo*AB6+Xhi*AD6</f>
        <v>7</v>
      </c>
      <c r="AD6" s="13" t="n">
        <f aca="false">LOOKUP(Speedhi,'2'!$B$1:$BJ$1,'2'!$B2:$BJ2)</f>
        <v>7</v>
      </c>
      <c r="AE6" s="14" t="n">
        <f aca="false">LOOKUP(Speedlo,'3'!$B$1:$BJ$1,'3'!$B2:$BJ2)</f>
        <v>5.5</v>
      </c>
      <c r="AF6" s="14" t="n">
        <f aca="false">Xlo*AE6+Xhi*AG6</f>
        <v>5.52</v>
      </c>
      <c r="AG6" s="14" t="n">
        <f aca="false">LOOKUP(Speedhi,'3'!$B$1:$BJ$1,'3'!$B2:$BJ2)</f>
        <v>5.6</v>
      </c>
      <c r="AH6" s="15" t="n">
        <f aca="false">LOOKUP(Speedlo,'4'!$B$1:$BJ$1,'4'!$B2:$BJ2)</f>
        <v>3.5</v>
      </c>
      <c r="AI6" s="15" t="n">
        <f aca="false">Xlo*AH6+Xhi*AJ6</f>
        <v>3.5</v>
      </c>
      <c r="AJ6" s="15" t="n">
        <f aca="false">LOOKUP(Speedhi,'4'!$B$1:$BJ$1,'4'!$B2:$BJ2)</f>
        <v>3.5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1" t="n">
        <f aca="false">A6+1</f>
        <v>36</v>
      </c>
      <c r="B7" s="53" t="n">
        <f aca="false">IF(X7&lt;=0,0,X7*Factor)</f>
        <v>7.51671413333334</v>
      </c>
      <c r="C7" s="54" t="n">
        <f aca="false">ROUND($B7*COS(PI()*(D7-Best)/180),4)</f>
        <v>6.6974</v>
      </c>
      <c r="D7" s="55" t="n">
        <f aca="false">MOD(Wind+$A7+360,360)</f>
        <v>313</v>
      </c>
      <c r="E7" s="62" t="n">
        <f aca="false">ROUND($B7*COS(PI()*(F7-Best)/180),4)</f>
        <v>5.3151</v>
      </c>
      <c r="F7" s="63" t="n">
        <f aca="false">MOD(Wind-$A7+360,360)</f>
        <v>241</v>
      </c>
      <c r="G7" s="58" t="n">
        <f aca="false">SQRT($J7^2+$K7^2)</f>
        <v>30.6017748829597</v>
      </c>
      <c r="H7" s="64" t="n">
        <f aca="false">IF($J7&lt;&gt;0,MOD(ATAN($K7/$J7)*180/PI(),180),0)</f>
        <v>27.6987554606049</v>
      </c>
      <c r="I7" s="60" t="str">
        <f aca="false">IF(B7=0,"anchor",W7)</f>
        <v>Solent</v>
      </c>
      <c r="J7" s="0" t="n">
        <f aca="false">$B7+Speed*COS(PI()*$A7/180)</f>
        <v>27.0949253972071</v>
      </c>
      <c r="K7" s="0" t="n">
        <f aca="false">Speed*SIN(PI()*$A7/180)</f>
        <v>14.2244031054779</v>
      </c>
      <c r="U7" s="0"/>
      <c r="W7" s="1" t="str">
        <f aca="false">IF(X7=Z7,polar_type5!$D$3,IF(X7=AC7,polar_type5!$E$3,IF(X7=AF7,polar_type5!$F$3,IF(X7=AI7,polar_type5!$G$3,polar_type5!$H$3))))</f>
        <v>Solent</v>
      </c>
      <c r="X7" s="0" t="n">
        <f aca="false">MAX(Z7,AC7,AF7,AI7,AL7)</f>
        <v>7.51671413333334</v>
      </c>
      <c r="Y7" s="12" t="n">
        <f aca="false">LOOKUP(Speedlo,'1'!$B$1:$BJ$1,'1'!$B3:$BJ3)</f>
        <v>5.154514</v>
      </c>
      <c r="Z7" s="12" t="n">
        <f aca="false">Xlo*Y7+Xhi*AA7</f>
        <v>5.1757312</v>
      </c>
      <c r="AA7" s="12" t="n">
        <f aca="false">LOOKUP(Speedhi,'1'!$B$1:$BJ$1,'1'!$B3:$BJ3)</f>
        <v>5.2606</v>
      </c>
      <c r="AB7" s="13" t="n">
        <f aca="false">LOOKUP(Speedlo,'2'!$B$1:$BJ$1,'2'!$B3:$BJ3)</f>
        <v>7.51714266666667</v>
      </c>
      <c r="AC7" s="13" t="n">
        <f aca="false">Xlo*AB7+Xhi*AD7</f>
        <v>7.51671413333334</v>
      </c>
      <c r="AD7" s="13" t="n">
        <f aca="false">LOOKUP(Speedhi,'2'!$B$1:$BJ$1,'2'!$B3:$BJ3)</f>
        <v>7.515</v>
      </c>
      <c r="AE7" s="14" t="n">
        <f aca="false">LOOKUP(Speedlo,'3'!$B$1:$BJ$1,'3'!$B3:$BJ3)</f>
        <v>5.90614266666667</v>
      </c>
      <c r="AF7" s="14" t="n">
        <f aca="false">Xlo*AE7+Xhi*AG7</f>
        <v>5.92731413333334</v>
      </c>
      <c r="AG7" s="14" t="n">
        <f aca="false">LOOKUP(Speedhi,'3'!$B$1:$BJ$1,'3'!$B3:$BJ3)</f>
        <v>6.012</v>
      </c>
      <c r="AH7" s="15" t="n">
        <f aca="false">LOOKUP(Speedlo,'4'!$B$1:$BJ$1,'4'!$B3:$BJ3)</f>
        <v>3.75865733333333</v>
      </c>
      <c r="AI7" s="15" t="n">
        <f aca="false">Xlo*AH7+Xhi*AJ7</f>
        <v>3.75844586666666</v>
      </c>
      <c r="AJ7" s="15" t="n">
        <f aca="false">LOOKUP(Speedhi,'4'!$B$1:$BJ$1,'4'!$B3:$BJ3)</f>
        <v>3.7576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1" t="n">
        <f aca="false">A7+1</f>
        <v>37</v>
      </c>
      <c r="B8" s="53" t="n">
        <f aca="false">IF(X8&lt;=0,0,X8*Factor)</f>
        <v>8.03342826666666</v>
      </c>
      <c r="C8" s="54" t="n">
        <f aca="false">ROUND($B8*COS(PI()*(D8-Best)/180),4)</f>
        <v>7.0931</v>
      </c>
      <c r="D8" s="55" t="n">
        <f aca="false">MOD(Wind+$A8+360,360)</f>
        <v>314</v>
      </c>
      <c r="E8" s="62" t="n">
        <f aca="false">ROUND($B8*COS(PI()*(F8-Best)/180),4)</f>
        <v>5.5805</v>
      </c>
      <c r="F8" s="63" t="n">
        <f aca="false">MOD(Wind-$A8+360,360)</f>
        <v>240</v>
      </c>
      <c r="G8" s="58" t="n">
        <f aca="false">SQRT($J8^2+$K8^2)</f>
        <v>30.9951572676229</v>
      </c>
      <c r="H8" s="64" t="n">
        <f aca="false">IF($J8&lt;&gt;0,MOD(ATAN($K8/$J8)*180/PI(),180),0)</f>
        <v>28.0263378675623</v>
      </c>
      <c r="I8" s="60" t="str">
        <f aca="false">IF(B8=0,"anchor",W8)</f>
        <v>Solent</v>
      </c>
      <c r="J8" s="0" t="n">
        <f aca="false">$B8+Speed*COS(PI()*$A8/180)</f>
        <v>27.3604076098111</v>
      </c>
      <c r="K8" s="0" t="n">
        <f aca="false">Speed*SIN(PI()*$A8/180)</f>
        <v>14.5639235602796</v>
      </c>
      <c r="U8" s="0"/>
      <c r="W8" s="1" t="str">
        <f aca="false">IF(X8=Z8,polar_type5!$D$3,IF(X8=AC8,polar_type5!$E$3,IF(X8=AF8,polar_type5!$F$3,IF(X8=AI8,polar_type5!$G$3,polar_type5!$H$3))))</f>
        <v>Solent</v>
      </c>
      <c r="X8" s="0" t="n">
        <f aca="false">MAX(Z8,AC8,AF8,AI8,AL8)</f>
        <v>8.03342826666666</v>
      </c>
      <c r="Y8" s="12" t="n">
        <f aca="false">LOOKUP(Speedlo,'1'!$B$1:$BJ$1,'1'!$B4:$BJ4)</f>
        <v>5.509028</v>
      </c>
      <c r="Z8" s="12" t="n">
        <f aca="false">Xlo*Y8+Xhi*AA8</f>
        <v>5.5314624</v>
      </c>
      <c r="AA8" s="12" t="n">
        <f aca="false">LOOKUP(Speedhi,'1'!$B$1:$BJ$1,'1'!$B4:$BJ4)</f>
        <v>5.6212</v>
      </c>
      <c r="AB8" s="13" t="n">
        <f aca="false">LOOKUP(Speedlo,'2'!$B$1:$BJ$1,'2'!$B4:$BJ4)</f>
        <v>8.03428533333333</v>
      </c>
      <c r="AC8" s="13" t="n">
        <f aca="false">Xlo*AB8+Xhi*AD8</f>
        <v>8.03342826666666</v>
      </c>
      <c r="AD8" s="13" t="n">
        <f aca="false">LOOKUP(Speedhi,'2'!$B$1:$BJ$1,'2'!$B4:$BJ4)</f>
        <v>8.03</v>
      </c>
      <c r="AE8" s="14" t="n">
        <f aca="false">LOOKUP(Speedlo,'3'!$B$1:$BJ$1,'3'!$B4:$BJ4)</f>
        <v>6.31228533333333</v>
      </c>
      <c r="AF8" s="14" t="n">
        <f aca="false">Xlo*AE8+Xhi*AG8</f>
        <v>6.33462826666666</v>
      </c>
      <c r="AG8" s="14" t="n">
        <f aca="false">LOOKUP(Speedhi,'3'!$B$1:$BJ$1,'3'!$B4:$BJ4)</f>
        <v>6.424</v>
      </c>
      <c r="AH8" s="15" t="n">
        <f aca="false">LOOKUP(Speedlo,'4'!$B$1:$BJ$1,'4'!$B4:$BJ4)</f>
        <v>4.01731466666667</v>
      </c>
      <c r="AI8" s="15" t="n">
        <f aca="false">Xlo*AH8+Xhi*AJ8</f>
        <v>4.01689173333334</v>
      </c>
      <c r="AJ8" s="15" t="n">
        <f aca="false">LOOKUP(Speedhi,'4'!$B$1:$BJ$1,'4'!$B4:$BJ4)</f>
        <v>4.0152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1" t="n">
        <f aca="false">A8+1</f>
        <v>38</v>
      </c>
      <c r="B9" s="53" t="n">
        <f aca="false">IF(X9&lt;=0,0,X9*Factor)</f>
        <v>8.5501424</v>
      </c>
      <c r="C9" s="54" t="n">
        <f aca="false">ROUND($B9*COS(PI()*(D9-Best)/180),4)</f>
        <v>7.4781</v>
      </c>
      <c r="D9" s="55" t="n">
        <f aca="false">MOD(Wind+$A9+360,360)</f>
        <v>315</v>
      </c>
      <c r="E9" s="62" t="n">
        <f aca="false">ROUND($B9*COS(PI()*(F9-Best)/180),4)</f>
        <v>5.8312</v>
      </c>
      <c r="F9" s="63" t="n">
        <f aca="false">MOD(Wind-$A9+360,360)</f>
        <v>239</v>
      </c>
      <c r="G9" s="58" t="n">
        <f aca="false">SQRT($J9^2+$K9^2)</f>
        <v>31.3822398214979</v>
      </c>
      <c r="H9" s="64" t="n">
        <f aca="false">IF($J9&lt;&gt;0,MOD(ATAN($K9/$J9)*180/PI(),180),0)</f>
        <v>28.3436740328639</v>
      </c>
      <c r="I9" s="60" t="str">
        <f aca="false">IF(B9=0,"anchor",W9)</f>
        <v>Solent</v>
      </c>
      <c r="J9" s="0" t="n">
        <f aca="false">$B9+Speed*COS(PI()*$A9/180)</f>
        <v>27.6200026372827</v>
      </c>
      <c r="K9" s="0" t="n">
        <f aca="false">Speed*SIN(PI()*$A9/180)</f>
        <v>14.8990077028809</v>
      </c>
      <c r="U9" s="0"/>
      <c r="W9" s="1" t="str">
        <f aca="false">IF(X9=Z9,polar_type5!$D$3,IF(X9=AC9,polar_type5!$E$3,IF(X9=AF9,polar_type5!$F$3,IF(X9=AI9,polar_type5!$G$3,polar_type5!$H$3))))</f>
        <v>Solent</v>
      </c>
      <c r="X9" s="0" t="n">
        <f aca="false">MAX(Z9,AC9,AF9,AI9,AL9)</f>
        <v>8.5501424</v>
      </c>
      <c r="Y9" s="12" t="n">
        <f aca="false">LOOKUP(Speedlo,'1'!$B$1:$BJ$1,'1'!$B5:$BJ5)</f>
        <v>5.863542</v>
      </c>
      <c r="Z9" s="12" t="n">
        <f aca="false">Xlo*Y9+Xhi*AA9</f>
        <v>5.8871936</v>
      </c>
      <c r="AA9" s="12" t="n">
        <f aca="false">LOOKUP(Speedhi,'1'!$B$1:$BJ$1,'1'!$B5:$BJ5)</f>
        <v>5.9818</v>
      </c>
      <c r="AB9" s="13" t="n">
        <f aca="false">LOOKUP(Speedlo,'2'!$B$1:$BJ$1,'2'!$B5:$BJ5)</f>
        <v>8.551428</v>
      </c>
      <c r="AC9" s="13" t="n">
        <f aca="false">Xlo*AB9+Xhi*AD9</f>
        <v>8.5501424</v>
      </c>
      <c r="AD9" s="13" t="n">
        <f aca="false">LOOKUP(Speedhi,'2'!$B$1:$BJ$1,'2'!$B5:$BJ5)</f>
        <v>8.545</v>
      </c>
      <c r="AE9" s="14" t="n">
        <f aca="false">LOOKUP(Speedlo,'3'!$B$1:$BJ$1,'3'!$B5:$BJ5)</f>
        <v>6.718428</v>
      </c>
      <c r="AF9" s="14" t="n">
        <f aca="false">Xlo*AE9+Xhi*AG9</f>
        <v>6.7419424</v>
      </c>
      <c r="AG9" s="14" t="n">
        <f aca="false">LOOKUP(Speedhi,'3'!$B$1:$BJ$1,'3'!$B5:$BJ5)</f>
        <v>6.836</v>
      </c>
      <c r="AH9" s="15" t="n">
        <f aca="false">LOOKUP(Speedlo,'4'!$B$1:$BJ$1,'4'!$B5:$BJ5)</f>
        <v>4.275972</v>
      </c>
      <c r="AI9" s="15" t="n">
        <f aca="false">Xlo*AH9+Xhi*AJ9</f>
        <v>4.2753376</v>
      </c>
      <c r="AJ9" s="15" t="n">
        <f aca="false">LOOKUP(Speedhi,'4'!$B$1:$BJ$1,'4'!$B5:$BJ5)</f>
        <v>4.2728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1" t="n">
        <f aca="false">A9+1</f>
        <v>39</v>
      </c>
      <c r="B10" s="53" t="n">
        <f aca="false">IF(X10&lt;=0,0,X10*Factor)</f>
        <v>9.06685653333334</v>
      </c>
      <c r="C10" s="54" t="n">
        <f aca="false">ROUND($B10*COS(PI()*(D10-Best)/180),4)</f>
        <v>7.8521</v>
      </c>
      <c r="D10" s="55" t="n">
        <f aca="false">MOD(Wind+$A10+360,360)</f>
        <v>316</v>
      </c>
      <c r="E10" s="62" t="n">
        <f aca="false">ROUND($B10*COS(PI()*(F10-Best)/180),4)</f>
        <v>6.0669</v>
      </c>
      <c r="F10" s="63" t="n">
        <f aca="false">MOD(Wind-$A10+360,360)</f>
        <v>238</v>
      </c>
      <c r="G10" s="58" t="n">
        <f aca="false">SQRT($J10^2+$K10^2)</f>
        <v>31.7629879072287</v>
      </c>
      <c r="H10" s="64" t="n">
        <f aca="false">IF($J10&lt;&gt;0,MOD(ATAN($K10/$J10)*180/PI(),180),0)</f>
        <v>28.6511084377864</v>
      </c>
      <c r="I10" s="60" t="str">
        <f aca="false">IF(B10=0,"anchor",W10)</f>
        <v>Solent</v>
      </c>
      <c r="J10" s="0" t="n">
        <f aca="false">$B10+Speed*COS(PI()*$A10/180)</f>
        <v>27.873788800592</v>
      </c>
      <c r="K10" s="0" t="n">
        <f aca="false">Speed*SIN(PI()*$A10/180)</f>
        <v>15.2295534634061</v>
      </c>
      <c r="U10" s="0"/>
      <c r="W10" s="1" t="str">
        <f aca="false">IF(X10=Z10,polar_type5!$D$3,IF(X10=AC10,polar_type5!$E$3,IF(X10=AF10,polar_type5!$F$3,IF(X10=AI10,polar_type5!$G$3,polar_type5!$H$3))))</f>
        <v>Solent</v>
      </c>
      <c r="X10" s="0" t="n">
        <f aca="false">MAX(Z10,AC10,AF10,AI10,AL10)</f>
        <v>9.06685653333334</v>
      </c>
      <c r="Y10" s="12" t="n">
        <f aca="false">LOOKUP(Speedlo,'1'!$B$1:$BJ$1,'1'!$B6:$BJ6)</f>
        <v>6.218056</v>
      </c>
      <c r="Z10" s="12" t="n">
        <f aca="false">Xlo*Y10+Xhi*AA10</f>
        <v>6.2429248</v>
      </c>
      <c r="AA10" s="12" t="n">
        <f aca="false">LOOKUP(Speedhi,'1'!$B$1:$BJ$1,'1'!$B6:$BJ6)</f>
        <v>6.3424</v>
      </c>
      <c r="AB10" s="13" t="n">
        <f aca="false">LOOKUP(Speedlo,'2'!$B$1:$BJ$1,'2'!$B6:$BJ6)</f>
        <v>9.06857066666667</v>
      </c>
      <c r="AC10" s="13" t="n">
        <f aca="false">Xlo*AB10+Xhi*AD10</f>
        <v>9.06685653333334</v>
      </c>
      <c r="AD10" s="13" t="n">
        <f aca="false">LOOKUP(Speedhi,'2'!$B$1:$BJ$1,'2'!$B6:$BJ6)</f>
        <v>9.06</v>
      </c>
      <c r="AE10" s="14" t="n">
        <f aca="false">LOOKUP(Speedlo,'3'!$B$1:$BJ$1,'3'!$B6:$BJ6)</f>
        <v>7.12457066666667</v>
      </c>
      <c r="AF10" s="14" t="n">
        <f aca="false">Xlo*AE10+Xhi*AG10</f>
        <v>7.14925653333334</v>
      </c>
      <c r="AG10" s="14" t="n">
        <f aca="false">LOOKUP(Speedhi,'3'!$B$1:$BJ$1,'3'!$B6:$BJ6)</f>
        <v>7.248</v>
      </c>
      <c r="AH10" s="15" t="n">
        <f aca="false">LOOKUP(Speedlo,'4'!$B$1:$BJ$1,'4'!$B6:$BJ6)</f>
        <v>4.53462933333333</v>
      </c>
      <c r="AI10" s="15" t="n">
        <f aca="false">Xlo*AH10+Xhi*AJ10</f>
        <v>4.53378346666666</v>
      </c>
      <c r="AJ10" s="15" t="n">
        <f aca="false">LOOKUP(Speedhi,'4'!$B$1:$BJ$1,'4'!$B6:$BJ6)</f>
        <v>4.5304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1" t="n">
        <f aca="false">A10+1</f>
        <v>40</v>
      </c>
      <c r="B11" s="53" t="n">
        <f aca="false">IF(X11&lt;=0,0,X11*Factor)</f>
        <v>9.58357066666667</v>
      </c>
      <c r="C11" s="54" t="n">
        <f aca="false">ROUND($B11*COS(PI()*(D11-Best)/180),4)</f>
        <v>8.2147</v>
      </c>
      <c r="D11" s="55" t="n">
        <f aca="false">MOD(Wind+$A11+360,360)</f>
        <v>317</v>
      </c>
      <c r="E11" s="62" t="n">
        <f aca="false">ROUND($B11*COS(PI()*(F11-Best)/180),4)</f>
        <v>6.2874</v>
      </c>
      <c r="F11" s="63" t="n">
        <f aca="false">MOD(Wind-$A11+360,360)</f>
        <v>237</v>
      </c>
      <c r="G11" s="58" t="n">
        <f aca="false">SQRT($J11^2+$K11^2)</f>
        <v>32.1373703615868</v>
      </c>
      <c r="H11" s="64" t="n">
        <f aca="false">IF($J11&lt;&gt;0,MOD(ATAN($K11/$J11)*180/PI(),180),0)</f>
        <v>28.9489580640945</v>
      </c>
      <c r="I11" s="60" t="str">
        <f aca="false">IF(B11=0,"anchor",W11)</f>
        <v>Solent</v>
      </c>
      <c r="J11" s="0" t="n">
        <f aca="false">$B11+Speed*COS(PI()*$A11/180)</f>
        <v>28.1218461901459</v>
      </c>
      <c r="K11" s="0" t="n">
        <f aca="false">Speed*SIN(PI()*$A11/180)</f>
        <v>15.5554601544143</v>
      </c>
      <c r="U11" s="0"/>
      <c r="W11" s="1" t="str">
        <f aca="false">IF(X11=Z11,polar_type5!$D$3,IF(X11=AC11,polar_type5!$E$3,IF(X11=AF11,polar_type5!$F$3,IF(X11=AI11,polar_type5!$G$3,polar_type5!$H$3))))</f>
        <v>Solent</v>
      </c>
      <c r="X11" s="0" t="n">
        <f aca="false">MAX(Z11,AC11,AF11,AI11,AL11)</f>
        <v>9.58357066666667</v>
      </c>
      <c r="Y11" s="12" t="n">
        <f aca="false">LOOKUP(Speedlo,'1'!$B$1:$BJ$1,'1'!$B7:$BJ7)</f>
        <v>6.57257</v>
      </c>
      <c r="Z11" s="12" t="n">
        <f aca="false">Xlo*Y11+Xhi*AA11</f>
        <v>6.598656</v>
      </c>
      <c r="AA11" s="12" t="n">
        <f aca="false">LOOKUP(Speedhi,'1'!$B$1:$BJ$1,'1'!$B7:$BJ7)</f>
        <v>6.703</v>
      </c>
      <c r="AB11" s="13" t="n">
        <f aca="false">LOOKUP(Speedlo,'2'!$B$1:$BJ$1,'2'!$B7:$BJ7)</f>
        <v>9.58571333333333</v>
      </c>
      <c r="AC11" s="13" t="n">
        <f aca="false">Xlo*AB11+Xhi*AD11</f>
        <v>9.58357066666667</v>
      </c>
      <c r="AD11" s="13" t="n">
        <f aca="false">LOOKUP(Speedhi,'2'!$B$1:$BJ$1,'2'!$B7:$BJ7)</f>
        <v>9.575</v>
      </c>
      <c r="AE11" s="14" t="n">
        <f aca="false">LOOKUP(Speedlo,'3'!$B$1:$BJ$1,'3'!$B7:$BJ7)</f>
        <v>7.53071333333333</v>
      </c>
      <c r="AF11" s="14" t="n">
        <f aca="false">Xlo*AE11+Xhi*AG11</f>
        <v>7.55657066666666</v>
      </c>
      <c r="AG11" s="14" t="n">
        <f aca="false">LOOKUP(Speedhi,'3'!$B$1:$BJ$1,'3'!$B7:$BJ7)</f>
        <v>7.66</v>
      </c>
      <c r="AH11" s="15" t="n">
        <f aca="false">LOOKUP(Speedlo,'4'!$B$1:$BJ$1,'4'!$B7:$BJ7)</f>
        <v>4.79328666666667</v>
      </c>
      <c r="AI11" s="15" t="n">
        <f aca="false">Xlo*AH11+Xhi*AJ11</f>
        <v>4.79222933333334</v>
      </c>
      <c r="AJ11" s="15" t="n">
        <f aca="false">LOOKUP(Speedhi,'4'!$B$1:$BJ$1,'4'!$B7:$BJ7)</f>
        <v>4.788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1" t="n">
        <f aca="false">A11+1</f>
        <v>41</v>
      </c>
      <c r="B12" s="53" t="n">
        <f aca="false">IF(X12&lt;=0,0,X12*Factor)</f>
        <v>10.1002853333334</v>
      </c>
      <c r="C12" s="54" t="n">
        <f aca="false">ROUND($B12*COS(PI()*(D12-Best)/180),4)</f>
        <v>8.5655</v>
      </c>
      <c r="D12" s="55" t="n">
        <f aca="false">MOD(Wind+$A12+360,360)</f>
        <v>318</v>
      </c>
      <c r="E12" s="62" t="n">
        <f aca="false">ROUND($B12*COS(PI()*(F12-Best)/180),4)</f>
        <v>6.4923</v>
      </c>
      <c r="F12" s="63" t="n">
        <f aca="false">MOD(Wind-$A12+360,360)</f>
        <v>236</v>
      </c>
      <c r="G12" s="58" t="n">
        <f aca="false">SQRT($J12^2+$K12^2)</f>
        <v>32.5053598295848</v>
      </c>
      <c r="H12" s="64" t="n">
        <f aca="false">IF($J12&lt;&gt;0,MOD(ATAN($K12/$J12)*180/PI(),180),0)</f>
        <v>29.2375140799387</v>
      </c>
      <c r="I12" s="60" t="str">
        <f aca="false">IF(B12=0,"anchor",W12)</f>
        <v>Solent</v>
      </c>
      <c r="J12" s="0" t="n">
        <f aca="false">$B12+Speed*COS(PI()*$A12/180)</f>
        <v>28.3642571747245</v>
      </c>
      <c r="K12" s="0" t="n">
        <f aca="false">Speed*SIN(PI()*$A12/180)</f>
        <v>15.8766285015703</v>
      </c>
      <c r="U12" s="0"/>
      <c r="W12" s="1" t="str">
        <f aca="false">IF(X12=Z12,polar_type5!$D$3,IF(X12=AC12,polar_type5!$E$3,IF(X12=AF12,polar_type5!$F$3,IF(X12=AI12,polar_type5!$G$3,polar_type5!$H$3))))</f>
        <v>Solent</v>
      </c>
      <c r="X12" s="0" t="n">
        <f aca="false">MAX(Z12,AC12,AF12,AI12,AL12)</f>
        <v>10.1002853333334</v>
      </c>
      <c r="Y12" s="12" t="n">
        <f aca="false">LOOKUP(Speedlo,'1'!$B$1:$BJ$1,'1'!$B8:$BJ8)</f>
        <v>6.92691333333333</v>
      </c>
      <c r="Z12" s="12" t="n">
        <f aca="false">Xlo*Y12+Xhi*AA12</f>
        <v>6.95421066666666</v>
      </c>
      <c r="AA12" s="12" t="n">
        <f aca="false">LOOKUP(Speedhi,'1'!$B$1:$BJ$1,'1'!$B8:$BJ8)</f>
        <v>7.0634</v>
      </c>
      <c r="AB12" s="13" t="n">
        <f aca="false">LOOKUP(Speedlo,'2'!$B$1:$BJ$1,'2'!$B8:$BJ8)</f>
        <v>10.1028566666667</v>
      </c>
      <c r="AC12" s="13" t="n">
        <f aca="false">Xlo*AB12+Xhi*AD12</f>
        <v>10.1002853333334</v>
      </c>
      <c r="AD12" s="13" t="n">
        <f aca="false">LOOKUP(Speedhi,'2'!$B$1:$BJ$1,'2'!$B8:$BJ8)</f>
        <v>10.09</v>
      </c>
      <c r="AE12" s="14" t="n">
        <f aca="false">LOOKUP(Speedlo,'3'!$B$1:$BJ$1,'3'!$B8:$BJ8)</f>
        <v>7.93685666666667</v>
      </c>
      <c r="AF12" s="14" t="n">
        <f aca="false">Xlo*AE12+Xhi*AG12</f>
        <v>7.96388533333334</v>
      </c>
      <c r="AG12" s="14" t="n">
        <f aca="false">LOOKUP(Speedhi,'3'!$B$1:$BJ$1,'3'!$B8:$BJ8)</f>
        <v>8.072</v>
      </c>
      <c r="AH12" s="15" t="n">
        <f aca="false">LOOKUP(Speedlo,'4'!$B$1:$BJ$1,'4'!$B8:$BJ8)</f>
        <v>5.051772</v>
      </c>
      <c r="AI12" s="15" t="n">
        <f aca="false">Xlo*AH12+Xhi*AJ12</f>
        <v>5.0504976</v>
      </c>
      <c r="AJ12" s="15" t="n">
        <f aca="false">LOOKUP(Speedhi,'4'!$B$1:$BJ$1,'4'!$B8:$BJ8)</f>
        <v>5.0454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1" t="n">
        <f aca="false">A12+1</f>
        <v>42</v>
      </c>
      <c r="B13" s="53" t="n">
        <f aca="false">IF(X13&lt;=0,0,X13*Factor)</f>
        <v>10.617</v>
      </c>
      <c r="C13" s="54" t="n">
        <f aca="false">ROUND($B13*COS(PI()*(D13-Best)/180),4)</f>
        <v>8.9042</v>
      </c>
      <c r="D13" s="55" t="n">
        <f aca="false">MOD(Wind+$A13+360,360)</f>
        <v>319</v>
      </c>
      <c r="E13" s="62" t="n">
        <f aca="false">ROUND($B13*COS(PI()*(F13-Best)/180),4)</f>
        <v>6.6815</v>
      </c>
      <c r="F13" s="63" t="n">
        <f aca="false">MOD(Wind-$A13+360,360)</f>
        <v>235</v>
      </c>
      <c r="G13" s="58" t="n">
        <f aca="false">SQRT($J13^2+$K13^2)</f>
        <v>32.8669312505035</v>
      </c>
      <c r="H13" s="64" t="n">
        <f aca="false">IF($J13&lt;&gt;0,MOD(ATAN($K13/$J13)*180/PI(),180),0)</f>
        <v>29.5170451593161</v>
      </c>
      <c r="I13" s="60" t="str">
        <f aca="false">IF(B13=0,"anchor",W13)</f>
        <v>Solent</v>
      </c>
      <c r="J13" s="0" t="n">
        <f aca="false">$B13+Speed*COS(PI()*$A13/180)</f>
        <v>28.6011047765529</v>
      </c>
      <c r="K13" s="0" t="n">
        <f aca="false">Speed*SIN(PI()*$A13/180)</f>
        <v>16.1929606738844</v>
      </c>
      <c r="U13" s="0"/>
      <c r="W13" s="1" t="str">
        <f aca="false">IF(X13=Z13,polar_type5!$D$3,IF(X13=AC13,polar_type5!$E$3,IF(X13=AF13,polar_type5!$F$3,IF(X13=AI13,polar_type5!$G$3,polar_type5!$H$3))))</f>
        <v>Solent</v>
      </c>
      <c r="X13" s="0" t="n">
        <f aca="false">MAX(Z13,AC13,AF13,AI13,AL13)</f>
        <v>10.617</v>
      </c>
      <c r="Y13" s="12" t="n">
        <f aca="false">LOOKUP(Speedlo,'1'!$B$1:$BJ$1,'1'!$B9:$BJ9)</f>
        <v>7.28125666666667</v>
      </c>
      <c r="Z13" s="12" t="n">
        <f aca="false">Xlo*Y13+Xhi*AA13</f>
        <v>7.30976533333334</v>
      </c>
      <c r="AA13" s="12" t="n">
        <f aca="false">LOOKUP(Speedhi,'1'!$B$1:$BJ$1,'1'!$B9:$BJ9)</f>
        <v>7.4238</v>
      </c>
      <c r="AB13" s="13" t="n">
        <f aca="false">LOOKUP(Speedlo,'2'!$B$1:$BJ$1,'2'!$B9:$BJ9)</f>
        <v>10.62</v>
      </c>
      <c r="AC13" s="13" t="n">
        <f aca="false">Xlo*AB13+Xhi*AD13</f>
        <v>10.617</v>
      </c>
      <c r="AD13" s="13" t="n">
        <f aca="false">LOOKUP(Speedhi,'2'!$B$1:$BJ$1,'2'!$B9:$BJ9)</f>
        <v>10.605</v>
      </c>
      <c r="AE13" s="14" t="n">
        <f aca="false">LOOKUP(Speedlo,'3'!$B$1:$BJ$1,'3'!$B9:$BJ9)</f>
        <v>8.343</v>
      </c>
      <c r="AF13" s="14" t="n">
        <f aca="false">Xlo*AE13+Xhi*AG13</f>
        <v>8.3712</v>
      </c>
      <c r="AG13" s="14" t="n">
        <f aca="false">LOOKUP(Speedhi,'3'!$B$1:$BJ$1,'3'!$B9:$BJ9)</f>
        <v>8.484</v>
      </c>
      <c r="AH13" s="15" t="n">
        <f aca="false">LOOKUP(Speedlo,'4'!$B$1:$BJ$1,'4'!$B9:$BJ9)</f>
        <v>5.31025733333333</v>
      </c>
      <c r="AI13" s="15" t="n">
        <f aca="false">Xlo*AH13+Xhi*AJ13</f>
        <v>5.30876586666666</v>
      </c>
      <c r="AJ13" s="15" t="n">
        <f aca="false">LOOKUP(Speedhi,'4'!$B$1:$BJ$1,'4'!$B9:$BJ9)</f>
        <v>5.3028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1" t="n">
        <f aca="false">A13+1</f>
        <v>43</v>
      </c>
      <c r="B14" s="53" t="n">
        <f aca="false">IF(X14&lt;=0,0,X14*Factor)</f>
        <v>11.1337146666666</v>
      </c>
      <c r="C14" s="54" t="n">
        <f aca="false">ROUND($B14*COS(PI()*(D14-Best)/180),4)</f>
        <v>9.2303</v>
      </c>
      <c r="D14" s="55" t="n">
        <f aca="false">MOD(Wind+$A14+360,360)</f>
        <v>320</v>
      </c>
      <c r="E14" s="62" t="n">
        <f aca="false">ROUND($B14*COS(PI()*(F14-Best)/180),4)</f>
        <v>6.8546</v>
      </c>
      <c r="F14" s="63" t="n">
        <f aca="false">MOD(Wind-$A14+360,360)</f>
        <v>234</v>
      </c>
      <c r="G14" s="58" t="n">
        <f aca="false">SQRT($J14^2+$K14^2)</f>
        <v>33.2220631583272</v>
      </c>
      <c r="H14" s="64" t="n">
        <f aca="false">IF($J14&lt;&gt;0,MOD(ATAN($K14/$J14)*180/PI(),180),0)</f>
        <v>29.7877978567929</v>
      </c>
      <c r="I14" s="60" t="str">
        <f aca="false">IF(B14=0,"anchor",W14)</f>
        <v>Solent</v>
      </c>
      <c r="J14" s="0" t="n">
        <f aca="false">$B14+Speed*COS(PI()*$A14/180)</f>
        <v>28.8324742458505</v>
      </c>
      <c r="K14" s="0" t="n">
        <f aca="false">Speed*SIN(PI()*$A14/180)</f>
        <v>16.5043603135125</v>
      </c>
      <c r="U14" s="0"/>
      <c r="W14" s="1" t="str">
        <f aca="false">IF(X14=Z14,polar_type5!$D$3,IF(X14=AC14,polar_type5!$E$3,IF(X14=AF14,polar_type5!$F$3,IF(X14=AI14,polar_type5!$G$3,polar_type5!$H$3))))</f>
        <v>Solent</v>
      </c>
      <c r="X14" s="0" t="n">
        <f aca="false">MAX(Z14,AC14,AF14,AI14,AL14)</f>
        <v>11.1337146666666</v>
      </c>
      <c r="Y14" s="12" t="n">
        <f aca="false">LOOKUP(Speedlo,'1'!$B$1:$BJ$1,'1'!$B10:$BJ10)</f>
        <v>7.6356</v>
      </c>
      <c r="Z14" s="12" t="n">
        <f aca="false">Xlo*Y14+Xhi*AA14</f>
        <v>7.66532</v>
      </c>
      <c r="AA14" s="12" t="n">
        <f aca="false">LOOKUP(Speedhi,'1'!$B$1:$BJ$1,'1'!$B10:$BJ10)</f>
        <v>7.7842</v>
      </c>
      <c r="AB14" s="13" t="n">
        <f aca="false">LOOKUP(Speedlo,'2'!$B$1:$BJ$1,'2'!$B10:$BJ10)</f>
        <v>11.1371433333333</v>
      </c>
      <c r="AC14" s="13" t="n">
        <f aca="false">Xlo*AB14+Xhi*AD14</f>
        <v>11.1337146666666</v>
      </c>
      <c r="AD14" s="13" t="n">
        <f aca="false">LOOKUP(Speedhi,'2'!$B$1:$BJ$1,'2'!$B10:$BJ10)</f>
        <v>11.12</v>
      </c>
      <c r="AE14" s="14" t="n">
        <f aca="false">LOOKUP(Speedlo,'3'!$B$1:$BJ$1,'3'!$B10:$BJ10)</f>
        <v>8.74914333333334</v>
      </c>
      <c r="AF14" s="14" t="n">
        <f aca="false">Xlo*AE14+Xhi*AG14</f>
        <v>8.77851466666667</v>
      </c>
      <c r="AG14" s="14" t="n">
        <f aca="false">LOOKUP(Speedhi,'3'!$B$1:$BJ$1,'3'!$B10:$BJ10)</f>
        <v>8.896</v>
      </c>
      <c r="AH14" s="15" t="n">
        <f aca="false">LOOKUP(Speedlo,'4'!$B$1:$BJ$1,'4'!$B10:$BJ10)</f>
        <v>5.56874266666667</v>
      </c>
      <c r="AI14" s="15" t="n">
        <f aca="false">Xlo*AH14+Xhi*AJ14</f>
        <v>5.56703413333334</v>
      </c>
      <c r="AJ14" s="15" t="n">
        <f aca="false">LOOKUP(Speedhi,'4'!$B$1:$BJ$1,'4'!$B10:$BJ10)</f>
        <v>5.5602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1" t="n">
        <f aca="false">A14+1</f>
        <v>44</v>
      </c>
      <c r="B15" s="53" t="n">
        <f aca="false">IF(X15&lt;=0,0,X15*Factor)</f>
        <v>11.6504293333334</v>
      </c>
      <c r="C15" s="54" t="n">
        <f aca="false">ROUND($B15*COS(PI()*(D15-Best)/180),4)</f>
        <v>9.5435</v>
      </c>
      <c r="D15" s="55" t="n">
        <f aca="false">MOD(Wind+$A15+360,360)</f>
        <v>321</v>
      </c>
      <c r="E15" s="62" t="n">
        <f aca="false">ROUND($B15*COS(PI()*(F15-Best)/180),4)</f>
        <v>7.0114</v>
      </c>
      <c r="F15" s="63" t="n">
        <f aca="false">MOD(Wind-$A15+360,360)</f>
        <v>233</v>
      </c>
      <c r="G15" s="58" t="n">
        <f aca="false">SQRT($J15^2+$K15^2)</f>
        <v>33.5707371256452</v>
      </c>
      <c r="H15" s="64" t="n">
        <f aca="false">IF($J15&lt;&gt;0,MOD(ATAN($K15/$J15)*180/PI(),180),0)</f>
        <v>30.0499986616005</v>
      </c>
      <c r="I15" s="60" t="str">
        <f aca="false">IF(B15=0,"anchor",W15)</f>
        <v>Solent</v>
      </c>
      <c r="J15" s="0" t="n">
        <f aca="false">$B15+Speed*COS(PI()*$A15/180)</f>
        <v>29.0584525015288</v>
      </c>
      <c r="K15" s="0" t="n">
        <f aca="false">Speed*SIN(PI()*$A15/180)</f>
        <v>16.8107325651077</v>
      </c>
      <c r="U15" s="0"/>
      <c r="W15" s="1" t="str">
        <f aca="false">IF(X15=Z15,polar_type5!$D$3,IF(X15=AC15,polar_type5!$E$3,IF(X15=AF15,polar_type5!$F$3,IF(X15=AI15,polar_type5!$G$3,polar_type5!$H$3))))</f>
        <v>Solent</v>
      </c>
      <c r="X15" s="0" t="n">
        <f aca="false">MAX(Z15,AC15,AF15,AI15,AL15)</f>
        <v>11.6504293333334</v>
      </c>
      <c r="Y15" s="12" t="n">
        <f aca="false">LOOKUP(Speedlo,'1'!$B$1:$BJ$1,'1'!$B11:$BJ11)</f>
        <v>7.98994333333333</v>
      </c>
      <c r="Z15" s="12" t="n">
        <f aca="false">Xlo*Y15+Xhi*AA15</f>
        <v>8.02087466666666</v>
      </c>
      <c r="AA15" s="12" t="n">
        <f aca="false">LOOKUP(Speedhi,'1'!$B$1:$BJ$1,'1'!$B11:$BJ11)</f>
        <v>8.1446</v>
      </c>
      <c r="AB15" s="13" t="n">
        <f aca="false">LOOKUP(Speedlo,'2'!$B$1:$BJ$1,'2'!$B11:$BJ11)</f>
        <v>11.6542866666667</v>
      </c>
      <c r="AC15" s="13" t="n">
        <f aca="false">Xlo*AB15+Xhi*AD15</f>
        <v>11.6504293333334</v>
      </c>
      <c r="AD15" s="13" t="n">
        <f aca="false">LOOKUP(Speedhi,'2'!$B$1:$BJ$1,'2'!$B11:$BJ11)</f>
        <v>11.635</v>
      </c>
      <c r="AE15" s="14" t="n">
        <f aca="false">LOOKUP(Speedlo,'3'!$B$1:$BJ$1,'3'!$B11:$BJ11)</f>
        <v>9.15528666666667</v>
      </c>
      <c r="AF15" s="14" t="n">
        <f aca="false">Xlo*AE15+Xhi*AG15</f>
        <v>9.18582933333334</v>
      </c>
      <c r="AG15" s="14" t="n">
        <f aca="false">LOOKUP(Speedhi,'3'!$B$1:$BJ$1,'3'!$B11:$BJ11)</f>
        <v>9.308</v>
      </c>
      <c r="AH15" s="15" t="n">
        <f aca="false">LOOKUP(Speedlo,'4'!$B$1:$BJ$1,'4'!$B11:$BJ11)</f>
        <v>5.827228</v>
      </c>
      <c r="AI15" s="15" t="n">
        <f aca="false">Xlo*AH15+Xhi*AJ15</f>
        <v>5.8253024</v>
      </c>
      <c r="AJ15" s="15" t="n">
        <f aca="false">LOOKUP(Speedhi,'4'!$B$1:$BJ$1,'4'!$B11:$BJ11)</f>
        <v>5.8176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1" t="n">
        <f aca="false">A15+1</f>
        <v>45</v>
      </c>
      <c r="B16" s="53" t="n">
        <f aca="false">IF(X16&lt;=0,0,X16*Factor)</f>
        <v>12.167144</v>
      </c>
      <c r="C16" s="54" t="n">
        <f aca="false">ROUND($B16*COS(PI()*(D16-Best)/180),4)</f>
        <v>9.8434</v>
      </c>
      <c r="D16" s="55" t="n">
        <f aca="false">MOD(Wind+$A16+360,360)</f>
        <v>322</v>
      </c>
      <c r="E16" s="62" t="n">
        <f aca="false">ROUND($B16*COS(PI()*(F16-Best)/180),4)</f>
        <v>7.1517</v>
      </c>
      <c r="F16" s="63" t="n">
        <f aca="false">MOD(Wind-$A16+360,360)</f>
        <v>232</v>
      </c>
      <c r="G16" s="58" t="n">
        <f aca="false">SQRT($J16^2+$K16^2)</f>
        <v>33.9129376871465</v>
      </c>
      <c r="H16" s="64" t="n">
        <f aca="false">IF($J16&lt;&gt;0,MOD(ATAN($K16/$J16)*180/PI(),180),0)</f>
        <v>30.3038554438869</v>
      </c>
      <c r="I16" s="60" t="str">
        <f aca="false">IF(B16=0,"anchor",W16)</f>
        <v>Solent</v>
      </c>
      <c r="J16" s="0" t="n">
        <f aca="false">$B16+Speed*COS(PI()*$A16/180)</f>
        <v>29.2791281047145</v>
      </c>
      <c r="K16" s="0" t="n">
        <f aca="false">Speed*SIN(PI()*$A16/180)</f>
        <v>17.1119841047144</v>
      </c>
      <c r="U16" s="0"/>
      <c r="W16" s="1" t="str">
        <f aca="false">IF(X16=Z16,polar_type5!$D$3,IF(X16=AC16,polar_type5!$E$3,IF(X16=AF16,polar_type5!$F$3,IF(X16=AI16,polar_type5!$G$3,polar_type5!$H$3))))</f>
        <v>Solent</v>
      </c>
      <c r="X16" s="0" t="n">
        <f aca="false">MAX(Z16,AC16,AF16,AI16,AL16)</f>
        <v>12.167144</v>
      </c>
      <c r="Y16" s="12" t="n">
        <f aca="false">LOOKUP(Speedlo,'1'!$B$1:$BJ$1,'1'!$B12:$BJ12)</f>
        <v>8.34428666666667</v>
      </c>
      <c r="Z16" s="12" t="n">
        <f aca="false">Xlo*Y16+Xhi*AA16</f>
        <v>8.37642933333334</v>
      </c>
      <c r="AA16" s="12" t="n">
        <f aca="false">LOOKUP(Speedhi,'1'!$B$1:$BJ$1,'1'!$B12:$BJ12)</f>
        <v>8.505</v>
      </c>
      <c r="AB16" s="13" t="n">
        <f aca="false">LOOKUP(Speedlo,'2'!$B$1:$BJ$1,'2'!$B12:$BJ12)</f>
        <v>12.17143</v>
      </c>
      <c r="AC16" s="13" t="n">
        <f aca="false">Xlo*AB16+Xhi*AD16</f>
        <v>12.167144</v>
      </c>
      <c r="AD16" s="13" t="n">
        <f aca="false">LOOKUP(Speedhi,'2'!$B$1:$BJ$1,'2'!$B12:$BJ12)</f>
        <v>12.15</v>
      </c>
      <c r="AE16" s="14" t="n">
        <f aca="false">LOOKUP(Speedlo,'3'!$B$1:$BJ$1,'3'!$B12:$BJ12)</f>
        <v>9.56143</v>
      </c>
      <c r="AF16" s="14" t="n">
        <f aca="false">Xlo*AE16+Xhi*AG16</f>
        <v>9.593144</v>
      </c>
      <c r="AG16" s="14" t="n">
        <f aca="false">LOOKUP(Speedhi,'3'!$B$1:$BJ$1,'3'!$B12:$BJ12)</f>
        <v>9.72</v>
      </c>
      <c r="AH16" s="15" t="n">
        <f aca="false">LOOKUP(Speedlo,'4'!$B$1:$BJ$1,'4'!$B12:$BJ12)</f>
        <v>6.08571333333333</v>
      </c>
      <c r="AI16" s="15" t="n">
        <f aca="false">Xlo*AH16+Xhi*AJ16</f>
        <v>6.08357066666666</v>
      </c>
      <c r="AJ16" s="15" t="n">
        <f aca="false">LOOKUP(Speedhi,'4'!$B$1:$BJ$1,'4'!$B12:$BJ12)</f>
        <v>6.075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1" t="n">
        <f aca="false">A16+1</f>
        <v>46</v>
      </c>
      <c r="B17" s="53" t="n">
        <f aca="false">IF(X17&lt;=0,0,X17*Factor)</f>
        <v>12.4039722666666</v>
      </c>
      <c r="C17" s="54" t="n">
        <f aca="false">ROUND($B17*COS(PI()*(D17-Best)/180),4)</f>
        <v>9.9063</v>
      </c>
      <c r="D17" s="55" t="n">
        <f aca="false">MOD(Wind+$A17+360,360)</f>
        <v>323</v>
      </c>
      <c r="E17" s="62" t="n">
        <f aca="false">ROUND($B17*COS(PI()*(F17-Best)/180),4)</f>
        <v>7.1146</v>
      </c>
      <c r="F17" s="63" t="n">
        <f aca="false">MOD(Wind-$A17+360,360)</f>
        <v>231</v>
      </c>
      <c r="G17" s="58" t="n">
        <f aca="false">SQRT($J17^2+$K17^2)</f>
        <v>34.0079145057754</v>
      </c>
      <c r="H17" s="64" t="n">
        <f aca="false">IF($J17&lt;&gt;0,MOD(ATAN($K17/$J17)*180/PI(),180),0)</f>
        <v>30.7892386972146</v>
      </c>
      <c r="I17" s="60" t="str">
        <f aca="false">IF(B17=0,"anchor",W17)</f>
        <v>Solent</v>
      </c>
      <c r="J17" s="0" t="n">
        <f aca="false">$B17+Speed*COS(PI()*$A17/180)</f>
        <v>29.2147048317743</v>
      </c>
      <c r="K17" s="0" t="n">
        <f aca="false">Speed*SIN(PI()*$A17/180)</f>
        <v>17.4080231681954</v>
      </c>
      <c r="U17" s="0"/>
      <c r="W17" s="1" t="str">
        <f aca="false">IF(X17=Z17,polar_type5!$D$3,IF(X17=AC17,polar_type5!$E$3,IF(X17=AF17,polar_type5!$F$3,IF(X17=AI17,polar_type5!$G$3,polar_type5!$H$3))))</f>
        <v>Solent</v>
      </c>
      <c r="X17" s="0" t="n">
        <f aca="false">MAX(Z17,AC17,AF17,AI17,AL17)</f>
        <v>12.4039722666666</v>
      </c>
      <c r="Y17" s="12" t="n">
        <f aca="false">LOOKUP(Speedlo,'1'!$B$1:$BJ$1,'1'!$B13:$BJ13)</f>
        <v>8.50668666666667</v>
      </c>
      <c r="Z17" s="12" t="n">
        <f aca="false">Xlo*Y17+Xhi*AA17</f>
        <v>8.53946933333334</v>
      </c>
      <c r="AA17" s="12" t="n">
        <f aca="false">LOOKUP(Speedhi,'1'!$B$1:$BJ$1,'1'!$B13:$BJ13)</f>
        <v>8.6706</v>
      </c>
      <c r="AB17" s="13" t="n">
        <f aca="false">LOOKUP(Speedlo,'2'!$B$1:$BJ$1,'2'!$B13:$BJ13)</f>
        <v>12.4083153333333</v>
      </c>
      <c r="AC17" s="13" t="n">
        <f aca="false">Xlo*AB17+Xhi*AD17</f>
        <v>12.4039722666666</v>
      </c>
      <c r="AD17" s="13" t="n">
        <f aca="false">LOOKUP(Speedhi,'2'!$B$1:$BJ$1,'2'!$B13:$BJ13)</f>
        <v>12.3866</v>
      </c>
      <c r="AE17" s="14" t="n">
        <f aca="false">LOOKUP(Speedlo,'3'!$B$1:$BJ$1,'3'!$B13:$BJ13)</f>
        <v>9.74763</v>
      </c>
      <c r="AF17" s="14" t="n">
        <f aca="false">Xlo*AE17+Xhi*AG17</f>
        <v>9.779984</v>
      </c>
      <c r="AG17" s="14" t="n">
        <f aca="false">LOOKUP(Speedhi,'3'!$B$1:$BJ$1,'3'!$B13:$BJ13)</f>
        <v>9.9094</v>
      </c>
      <c r="AH17" s="15" t="n">
        <f aca="false">LOOKUP(Speedlo,'4'!$B$1:$BJ$1,'4'!$B13:$BJ13)</f>
        <v>6.20425666666667</v>
      </c>
      <c r="AI17" s="15" t="n">
        <f aca="false">Xlo*AH17+Xhi*AJ17</f>
        <v>6.20208533333334</v>
      </c>
      <c r="AJ17" s="15" t="n">
        <f aca="false">LOOKUP(Speedhi,'4'!$B$1:$BJ$1,'4'!$B13:$BJ13)</f>
        <v>6.1934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1" t="n">
        <f aca="false">A17+1</f>
        <v>47</v>
      </c>
      <c r="B18" s="53" t="n">
        <f aca="false">IF(X18&lt;=0,0,X18*Factor)</f>
        <v>12.6408005333334</v>
      </c>
      <c r="C18" s="54" t="n">
        <f aca="false">ROUND($B18*COS(PI()*(D18-Best)/180),4)</f>
        <v>9.9611</v>
      </c>
      <c r="D18" s="55" t="n">
        <f aca="false">MOD(Wind+$A18+360,360)</f>
        <v>324</v>
      </c>
      <c r="E18" s="62" t="n">
        <f aca="false">ROUND($B18*COS(PI()*(F18-Best)/180),4)</f>
        <v>7.0686</v>
      </c>
      <c r="F18" s="63" t="n">
        <f aca="false">MOD(Wind-$A18+360,360)</f>
        <v>230</v>
      </c>
      <c r="G18" s="58" t="n">
        <f aca="false">SQRT($J18^2+$K18^2)</f>
        <v>34.0981889758132</v>
      </c>
      <c r="H18" s="64" t="n">
        <f aca="false">IF($J18&lt;&gt;0,MOD(ATAN($K18/$J18)*180/PI(),180),0)</f>
        <v>31.2687348809246</v>
      </c>
      <c r="I18" s="60" t="str">
        <f aca="false">IF(B18=0,"anchor",W18)</f>
        <v>Solent</v>
      </c>
      <c r="J18" s="0" t="n">
        <f aca="false">$B18+Speed*COS(PI()*$A18/180)</f>
        <v>29.1451608468459</v>
      </c>
      <c r="K18" s="0" t="n">
        <f aca="false">Speed*SIN(PI()*$A18/180)</f>
        <v>17.6987595791839</v>
      </c>
      <c r="U18" s="0"/>
      <c r="W18" s="1" t="str">
        <f aca="false">IF(X18=Z18,polar_type5!$D$3,IF(X18=AC18,polar_type5!$E$3,IF(X18=AF18,polar_type5!$F$3,IF(X18=AI18,polar_type5!$G$3,polar_type5!$H$3))))</f>
        <v>Solent</v>
      </c>
      <c r="X18" s="0" t="n">
        <f aca="false">MAX(Z18,AC18,AF18,AI18,AL18)</f>
        <v>12.6408005333334</v>
      </c>
      <c r="Y18" s="12" t="n">
        <f aca="false">LOOKUP(Speedlo,'1'!$B$1:$BJ$1,'1'!$B14:$BJ14)</f>
        <v>8.66908666666667</v>
      </c>
      <c r="Z18" s="12" t="n">
        <f aca="false">Xlo*Y18+Xhi*AA18</f>
        <v>8.70250933333334</v>
      </c>
      <c r="AA18" s="12" t="n">
        <f aca="false">LOOKUP(Speedhi,'1'!$B$1:$BJ$1,'1'!$B14:$BJ14)</f>
        <v>8.8362</v>
      </c>
      <c r="AB18" s="13" t="n">
        <f aca="false">LOOKUP(Speedlo,'2'!$B$1:$BJ$1,'2'!$B14:$BJ14)</f>
        <v>12.6452006666667</v>
      </c>
      <c r="AC18" s="13" t="n">
        <f aca="false">Xlo*AB18+Xhi*AD18</f>
        <v>12.6408005333334</v>
      </c>
      <c r="AD18" s="13" t="n">
        <f aca="false">LOOKUP(Speedhi,'2'!$B$1:$BJ$1,'2'!$B14:$BJ14)</f>
        <v>12.6232</v>
      </c>
      <c r="AE18" s="14" t="n">
        <f aca="false">LOOKUP(Speedlo,'3'!$B$1:$BJ$1,'3'!$B14:$BJ14)</f>
        <v>9.93383</v>
      </c>
      <c r="AF18" s="14" t="n">
        <f aca="false">Xlo*AE18+Xhi*AG18</f>
        <v>9.966824</v>
      </c>
      <c r="AG18" s="14" t="n">
        <f aca="false">LOOKUP(Speedhi,'3'!$B$1:$BJ$1,'3'!$B14:$BJ14)</f>
        <v>10.0988</v>
      </c>
      <c r="AH18" s="15" t="n">
        <f aca="false">LOOKUP(Speedlo,'4'!$B$1:$BJ$1,'4'!$B14:$BJ14)</f>
        <v>6.3228</v>
      </c>
      <c r="AI18" s="15" t="n">
        <f aca="false">Xlo*AH18+Xhi*AJ18</f>
        <v>6.3206</v>
      </c>
      <c r="AJ18" s="15" t="n">
        <f aca="false">LOOKUP(Speedhi,'4'!$B$1:$BJ$1,'4'!$B14:$BJ14)</f>
        <v>6.3118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1" t="n">
        <f aca="false">A18+1</f>
        <v>48</v>
      </c>
      <c r="B19" s="53" t="n">
        <f aca="false">IF(X19&lt;=0,0,X19*Factor)</f>
        <v>12.8776288</v>
      </c>
      <c r="C19" s="54" t="n">
        <f aca="false">ROUND($B19*COS(PI()*(D19-Best)/180),4)</f>
        <v>10.0078</v>
      </c>
      <c r="D19" s="55" t="n">
        <f aca="false">MOD(Wind+$A19+360,360)</f>
        <v>325</v>
      </c>
      <c r="E19" s="62" t="n">
        <f aca="false">ROUND($B19*COS(PI()*(F19-Best)/180),4)</f>
        <v>7.0137</v>
      </c>
      <c r="F19" s="63" t="n">
        <f aca="false">MOD(Wind-$A19+360,360)</f>
        <v>229</v>
      </c>
      <c r="G19" s="58" t="n">
        <f aca="false">SQRT($J19^2+$K19^2)</f>
        <v>34.1837270784382</v>
      </c>
      <c r="H19" s="64" t="n">
        <f aca="false">IF($J19&lt;&gt;0,MOD(ATAN($K19/$J19)*180/PI(),180),0)</f>
        <v>31.7424148547604</v>
      </c>
      <c r="I19" s="60" t="str">
        <f aca="false">IF(B19=0,"anchor",W19)</f>
        <v>Solent</v>
      </c>
      <c r="J19" s="0" t="n">
        <f aca="false">$B19+Speed*COS(PI()*$A19/180)</f>
        <v>29.0705894738844</v>
      </c>
      <c r="K19" s="0" t="n">
        <f aca="false">Speed*SIN(PI()*$A19/180)</f>
        <v>17.9841047765529</v>
      </c>
      <c r="U19" s="0"/>
      <c r="W19" s="1" t="str">
        <f aca="false">IF(X19=Z19,polar_type5!$D$3,IF(X19=AC19,polar_type5!$E$3,IF(X19=AF19,polar_type5!$F$3,IF(X19=AI19,polar_type5!$G$3,polar_type5!$H$3))))</f>
        <v>Solent</v>
      </c>
      <c r="X19" s="0" t="n">
        <f aca="false">MAX(Z19,AC19,AF19,AI19,AL19)</f>
        <v>12.8776288</v>
      </c>
      <c r="Y19" s="12" t="n">
        <f aca="false">LOOKUP(Speedlo,'1'!$B$1:$BJ$1,'1'!$B15:$BJ15)</f>
        <v>8.83148666666667</v>
      </c>
      <c r="Z19" s="12" t="n">
        <f aca="false">Xlo*Y19+Xhi*AA19</f>
        <v>8.86554933333334</v>
      </c>
      <c r="AA19" s="12" t="n">
        <f aca="false">LOOKUP(Speedhi,'1'!$B$1:$BJ$1,'1'!$B15:$BJ15)</f>
        <v>9.0018</v>
      </c>
      <c r="AB19" s="13" t="n">
        <f aca="false">LOOKUP(Speedlo,'2'!$B$1:$BJ$1,'2'!$B15:$BJ15)</f>
        <v>12.882086</v>
      </c>
      <c r="AC19" s="13" t="n">
        <f aca="false">Xlo*AB19+Xhi*AD19</f>
        <v>12.8776288</v>
      </c>
      <c r="AD19" s="13" t="n">
        <f aca="false">LOOKUP(Speedhi,'2'!$B$1:$BJ$1,'2'!$B15:$BJ15)</f>
        <v>12.8598</v>
      </c>
      <c r="AE19" s="14" t="n">
        <f aca="false">LOOKUP(Speedlo,'3'!$B$1:$BJ$1,'3'!$B15:$BJ15)</f>
        <v>10.12003</v>
      </c>
      <c r="AF19" s="14" t="n">
        <f aca="false">Xlo*AE19+Xhi*AG19</f>
        <v>10.153664</v>
      </c>
      <c r="AG19" s="14" t="n">
        <f aca="false">LOOKUP(Speedhi,'3'!$B$1:$BJ$1,'3'!$B15:$BJ15)</f>
        <v>10.2882</v>
      </c>
      <c r="AH19" s="15" t="n">
        <f aca="false">LOOKUP(Speedlo,'4'!$B$1:$BJ$1,'4'!$B15:$BJ15)</f>
        <v>6.44134333333333</v>
      </c>
      <c r="AI19" s="15" t="n">
        <f aca="false">Xlo*AH19+Xhi*AJ19</f>
        <v>6.43911466666666</v>
      </c>
      <c r="AJ19" s="15" t="n">
        <f aca="false">LOOKUP(Speedhi,'4'!$B$1:$BJ$1,'4'!$B15:$BJ15)</f>
        <v>6.4302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1" t="n">
        <f aca="false">A19+1</f>
        <v>49</v>
      </c>
      <c r="B20" s="53" t="n">
        <f aca="false">IF(X20&lt;=0,0,X20*Factor)</f>
        <v>13.1144570666666</v>
      </c>
      <c r="C20" s="54" t="n">
        <f aca="false">ROUND($B20*COS(PI()*(D20-Best)/180),4)</f>
        <v>10.0463</v>
      </c>
      <c r="D20" s="55" t="n">
        <f aca="false">MOD(Wind+$A20+360,360)</f>
        <v>326</v>
      </c>
      <c r="E20" s="62" t="n">
        <f aca="false">ROUND($B20*COS(PI()*(F20-Best)/180),4)</f>
        <v>6.9496</v>
      </c>
      <c r="F20" s="63" t="n">
        <f aca="false">MOD(Wind-$A20+360,360)</f>
        <v>228</v>
      </c>
      <c r="G20" s="58" t="n">
        <f aca="false">SQRT($J20^2+$K20^2)</f>
        <v>34.2644963460425</v>
      </c>
      <c r="H20" s="64" t="n">
        <f aca="false">IF($J20&lt;&gt;0,MOD(ATAN($K20/$J20)*180/PI(),180),0)</f>
        <v>32.2103447310854</v>
      </c>
      <c r="I20" s="60" t="str">
        <f aca="false">IF(B20=0,"anchor",W20)</f>
        <v>Solent</v>
      </c>
      <c r="J20" s="0" t="n">
        <f aca="false">$B20+Speed*COS(PI()*$A20/180)</f>
        <v>28.9910855682369</v>
      </c>
      <c r="K20" s="0" t="n">
        <f aca="false">Speed*SIN(PI()*$A20/180)</f>
        <v>18.2639718413911</v>
      </c>
      <c r="U20" s="0"/>
      <c r="W20" s="1" t="str">
        <f aca="false">IF(X20=Z20,polar_type5!$D$3,IF(X20=AC20,polar_type5!$E$3,IF(X20=AF20,polar_type5!$F$3,IF(X20=AI20,polar_type5!$G$3,polar_type5!$H$3))))</f>
        <v>Solent</v>
      </c>
      <c r="X20" s="0" t="n">
        <f aca="false">MAX(Z20,AC20,AF20,AI20,AL20)</f>
        <v>13.1144570666666</v>
      </c>
      <c r="Y20" s="12" t="n">
        <f aca="false">LOOKUP(Speedlo,'1'!$B$1:$BJ$1,'1'!$B16:$BJ16)</f>
        <v>8.99388666666667</v>
      </c>
      <c r="Z20" s="12" t="n">
        <f aca="false">Xlo*Y20+Xhi*AA20</f>
        <v>9.02858933333334</v>
      </c>
      <c r="AA20" s="12" t="n">
        <f aca="false">LOOKUP(Speedhi,'1'!$B$1:$BJ$1,'1'!$B16:$BJ16)</f>
        <v>9.1674</v>
      </c>
      <c r="AB20" s="13" t="n">
        <f aca="false">LOOKUP(Speedlo,'2'!$B$1:$BJ$1,'2'!$B16:$BJ16)</f>
        <v>13.1189713333333</v>
      </c>
      <c r="AC20" s="13" t="n">
        <f aca="false">Xlo*AB20+Xhi*AD20</f>
        <v>13.1144570666666</v>
      </c>
      <c r="AD20" s="13" t="n">
        <f aca="false">LOOKUP(Speedhi,'2'!$B$1:$BJ$1,'2'!$B16:$BJ16)</f>
        <v>13.0964</v>
      </c>
      <c r="AE20" s="14" t="n">
        <f aca="false">LOOKUP(Speedlo,'3'!$B$1:$BJ$1,'3'!$B16:$BJ16)</f>
        <v>10.30623</v>
      </c>
      <c r="AF20" s="14" t="n">
        <f aca="false">Xlo*AE20+Xhi*AG20</f>
        <v>10.340504</v>
      </c>
      <c r="AG20" s="14" t="n">
        <f aca="false">LOOKUP(Speedhi,'3'!$B$1:$BJ$1,'3'!$B16:$BJ16)</f>
        <v>10.4776</v>
      </c>
      <c r="AH20" s="15" t="n">
        <f aca="false">LOOKUP(Speedlo,'4'!$B$1:$BJ$1,'4'!$B16:$BJ16)</f>
        <v>6.55988666666667</v>
      </c>
      <c r="AI20" s="15" t="n">
        <f aca="false">Xlo*AH20+Xhi*AJ20</f>
        <v>6.55762933333334</v>
      </c>
      <c r="AJ20" s="15" t="n">
        <f aca="false">LOOKUP(Speedhi,'4'!$B$1:$BJ$1,'4'!$B16:$BJ16)</f>
        <v>6.5486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1" t="n">
        <f aca="false">A20+1</f>
        <v>50</v>
      </c>
      <c r="B21" s="53" t="n">
        <f aca="false">IF(X21&lt;=0,0,X21*Factor)</f>
        <v>13.3512853333334</v>
      </c>
      <c r="C21" s="54" t="n">
        <f aca="false">ROUND($B21*COS(PI()*(D21-Best)/180),4)</f>
        <v>10.0763</v>
      </c>
      <c r="D21" s="55" t="n">
        <f aca="false">MOD(Wind+$A21+360,360)</f>
        <v>327</v>
      </c>
      <c r="E21" s="62" t="n">
        <f aca="false">ROUND($B21*COS(PI()*(F21-Best)/180),4)</f>
        <v>6.8764</v>
      </c>
      <c r="F21" s="63" t="n">
        <f aca="false">MOD(Wind-$A21+360,360)</f>
        <v>227</v>
      </c>
      <c r="G21" s="58" t="n">
        <f aca="false">SQRT($J21^2+$K21^2)</f>
        <v>34.340465839558</v>
      </c>
      <c r="H21" s="64" t="n">
        <f aca="false">IF($J21&lt;&gt;0,MOD(ATAN($K21/$J21)*180/PI(),180),0)</f>
        <v>32.6725859678057</v>
      </c>
      <c r="I21" s="60" t="str">
        <f aca="false">IF(B21=0,"anchor",W21)</f>
        <v>Solent</v>
      </c>
      <c r="J21" s="0" t="n">
        <f aca="false">$B21+Speed*COS(PI()*$A21/180)</f>
        <v>28.9067454877477</v>
      </c>
      <c r="K21" s="0" t="n">
        <f aca="false">Speed*SIN(PI()*$A21/180)</f>
        <v>18.5382755234793</v>
      </c>
      <c r="U21" s="0"/>
      <c r="W21" s="1" t="str">
        <f aca="false">IF(X21=Z21,polar_type5!$D$3,IF(X21=AC21,polar_type5!$E$3,IF(X21=AF21,polar_type5!$F$3,IF(X21=AI21,polar_type5!$G$3,polar_type5!$H$3))))</f>
        <v>Solent</v>
      </c>
      <c r="X21" s="0" t="n">
        <f aca="false">MAX(Z21,AC21,AF21,AI21,AL21)</f>
        <v>13.3512853333334</v>
      </c>
      <c r="Y21" s="12" t="n">
        <f aca="false">LOOKUP(Speedlo,'1'!$B$1:$BJ$1,'1'!$B17:$BJ17)</f>
        <v>9.15628666666667</v>
      </c>
      <c r="Z21" s="12" t="n">
        <f aca="false">Xlo*Y21+Xhi*AA21</f>
        <v>9.19162933333334</v>
      </c>
      <c r="AA21" s="12" t="n">
        <f aca="false">LOOKUP(Speedhi,'1'!$B$1:$BJ$1,'1'!$B17:$BJ17)</f>
        <v>9.333</v>
      </c>
      <c r="AB21" s="13" t="n">
        <f aca="false">LOOKUP(Speedlo,'2'!$B$1:$BJ$1,'2'!$B17:$BJ17)</f>
        <v>13.3558566666667</v>
      </c>
      <c r="AC21" s="13" t="n">
        <f aca="false">Xlo*AB21+Xhi*AD21</f>
        <v>13.3512853333334</v>
      </c>
      <c r="AD21" s="13" t="n">
        <f aca="false">LOOKUP(Speedhi,'2'!$B$1:$BJ$1,'2'!$B17:$BJ17)</f>
        <v>13.333</v>
      </c>
      <c r="AE21" s="14" t="n">
        <f aca="false">LOOKUP(Speedlo,'3'!$B$1:$BJ$1,'3'!$B17:$BJ17)</f>
        <v>10.49243</v>
      </c>
      <c r="AF21" s="14" t="n">
        <f aca="false">Xlo*AE21+Xhi*AG21</f>
        <v>10.527344</v>
      </c>
      <c r="AG21" s="14" t="n">
        <f aca="false">LOOKUP(Speedhi,'3'!$B$1:$BJ$1,'3'!$B17:$BJ17)</f>
        <v>10.667</v>
      </c>
      <c r="AH21" s="15" t="n">
        <f aca="false">LOOKUP(Speedlo,'4'!$B$1:$BJ$1,'4'!$B17:$BJ17)</f>
        <v>6.67843</v>
      </c>
      <c r="AI21" s="15" t="n">
        <f aca="false">Xlo*AH21+Xhi*AJ21</f>
        <v>6.676144</v>
      </c>
      <c r="AJ21" s="15" t="n">
        <f aca="false">LOOKUP(Speedhi,'4'!$B$1:$BJ$1,'4'!$B17:$BJ17)</f>
        <v>6.667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1" t="n">
        <f aca="false">A21+1</f>
        <v>51</v>
      </c>
      <c r="B22" s="53" t="n">
        <f aca="false">IF(X22&lt;=0,0,X22*Factor)</f>
        <v>13.5883141333334</v>
      </c>
      <c r="C22" s="54" t="n">
        <f aca="false">ROUND($B22*COS(PI()*(D22-Best)/180),4)</f>
        <v>10.0981</v>
      </c>
      <c r="D22" s="55" t="n">
        <f aca="false">MOD(Wind+$A22+360,360)</f>
        <v>328</v>
      </c>
      <c r="E22" s="62" t="n">
        <f aca="false">ROUND($B22*COS(PI()*(F22-Best)/180),4)</f>
        <v>6.7942</v>
      </c>
      <c r="F22" s="63" t="n">
        <f aca="false">MOD(Wind-$A22+360,360)</f>
        <v>226</v>
      </c>
      <c r="G22" s="58" t="n">
        <f aca="false">SQRT($J22^2+$K22^2)</f>
        <v>34.4117740624988</v>
      </c>
      <c r="H22" s="64" t="n">
        <f aca="false">IF($J22&lt;&gt;0,MOD(ATAN($K22/$J22)*180/PI(),180),0)</f>
        <v>33.129012974386</v>
      </c>
      <c r="I22" s="60" t="str">
        <f aca="false">IF(B22=0,"anchor",W22)</f>
        <v>Solent</v>
      </c>
      <c r="J22" s="0" t="n">
        <f aca="false">$B22+Speed*COS(PI()*$A22/180)</f>
        <v>28.8178675967395</v>
      </c>
      <c r="K22" s="0" t="n">
        <f aca="false">Speed*SIN(PI()*$A22/180)</f>
        <v>18.8069322672587</v>
      </c>
      <c r="U22" s="0"/>
      <c r="W22" s="1" t="str">
        <f aca="false">IF(X22=Z22,polar_type5!$D$3,IF(X22=AC22,polar_type5!$E$3,IF(X22=AF22,polar_type5!$F$3,IF(X22=AI22,polar_type5!$G$3,polar_type5!$H$3))))</f>
        <v>Solent</v>
      </c>
      <c r="X22" s="0" t="n">
        <f aca="false">MAX(Z22,AC22,AF22,AI22,AL22)</f>
        <v>13.5883141333334</v>
      </c>
      <c r="Y22" s="12" t="n">
        <f aca="false">LOOKUP(Speedlo,'1'!$B$1:$BJ$1,'1'!$B18:$BJ18)</f>
        <v>9.318858</v>
      </c>
      <c r="Z22" s="12" t="n">
        <f aca="false">Xlo*Y22+Xhi*AA22</f>
        <v>9.3548464</v>
      </c>
      <c r="AA22" s="12" t="n">
        <f aca="false">LOOKUP(Speedhi,'1'!$B$1:$BJ$1,'1'!$B18:$BJ18)</f>
        <v>9.4988</v>
      </c>
      <c r="AB22" s="13" t="n">
        <f aca="false">LOOKUP(Speedlo,'2'!$B$1:$BJ$1,'2'!$B18:$BJ18)</f>
        <v>13.5929426666667</v>
      </c>
      <c r="AC22" s="13" t="n">
        <f aca="false">Xlo*AB22+Xhi*AD22</f>
        <v>13.5883141333334</v>
      </c>
      <c r="AD22" s="13" t="n">
        <f aca="false">LOOKUP(Speedhi,'2'!$B$1:$BJ$1,'2'!$B18:$BJ18)</f>
        <v>13.5698</v>
      </c>
      <c r="AE22" s="14" t="n">
        <f aca="false">LOOKUP(Speedlo,'3'!$B$1:$BJ$1,'3'!$B18:$BJ18)</f>
        <v>10.6784866666667</v>
      </c>
      <c r="AF22" s="14" t="n">
        <f aca="false">Xlo*AE22+Xhi*AG22</f>
        <v>10.7140293333334</v>
      </c>
      <c r="AG22" s="14" t="n">
        <f aca="false">LOOKUP(Speedhi,'3'!$B$1:$BJ$1,'3'!$B18:$BJ18)</f>
        <v>10.8562</v>
      </c>
      <c r="AH22" s="15" t="n">
        <f aca="false">LOOKUP(Speedlo,'4'!$B$1:$BJ$1,'4'!$B18:$BJ18)</f>
        <v>6.79677266666667</v>
      </c>
      <c r="AI22" s="15" t="n">
        <f aca="false">Xlo*AH22+Xhi*AJ22</f>
        <v>6.79445813333334</v>
      </c>
      <c r="AJ22" s="15" t="n">
        <f aca="false">LOOKUP(Speedhi,'4'!$B$1:$BJ$1,'4'!$B18:$BJ18)</f>
        <v>6.7852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1" t="n">
        <f aca="false">A22+1</f>
        <v>52</v>
      </c>
      <c r="B23" s="53" t="n">
        <f aca="false">IF(X23&lt;=0,0,X23*Factor)</f>
        <v>13.8253429333334</v>
      </c>
      <c r="C23" s="54" t="n">
        <f aca="false">ROUND($B23*COS(PI()*(D23-Best)/180),4)</f>
        <v>10.1112</v>
      </c>
      <c r="D23" s="55" t="n">
        <f aca="false">MOD(Wind+$A23+360,360)</f>
        <v>329</v>
      </c>
      <c r="E23" s="62" t="n">
        <f aca="false">ROUND($B23*COS(PI()*(F23-Best)/180),4)</f>
        <v>6.7027</v>
      </c>
      <c r="F23" s="63" t="n">
        <f aca="false">MOD(Wind-$A23+360,360)</f>
        <v>225</v>
      </c>
      <c r="G23" s="58" t="n">
        <f aca="false">SQRT($J23^2+$K23^2)</f>
        <v>34.4782234017602</v>
      </c>
      <c r="H23" s="64" t="n">
        <f aca="false">IF($J23&lt;&gt;0,MOD(ATAN($K23/$J23)*180/PI(),180),0)</f>
        <v>33.5798569518286</v>
      </c>
      <c r="I23" s="60" t="str">
        <f aca="false">IF(B23=0,"anchor",W23)</f>
        <v>Solent</v>
      </c>
      <c r="J23" s="0" t="n">
        <f aca="false">$B23+Speed*COS(PI()*$A23/180)</f>
        <v>28.7243506362143</v>
      </c>
      <c r="K23" s="0" t="n">
        <f aca="false">Speed*SIN(PI()*$A23/180)</f>
        <v>19.0698602372827</v>
      </c>
      <c r="U23" s="0"/>
      <c r="W23" s="1" t="str">
        <f aca="false">IF(X23=Z23,polar_type5!$D$3,IF(X23=AC23,polar_type5!$E$3,IF(X23=AF23,polar_type5!$F$3,IF(X23=AI23,polar_type5!$G$3,polar_type5!$H$3))))</f>
        <v>Solent</v>
      </c>
      <c r="X23" s="0" t="n">
        <f aca="false">MAX(Z23,AC23,AF23,AI23,AL23)</f>
        <v>13.8253429333334</v>
      </c>
      <c r="Y23" s="12" t="n">
        <f aca="false">LOOKUP(Speedlo,'1'!$B$1:$BJ$1,'1'!$B19:$BJ19)</f>
        <v>9.48142933333334</v>
      </c>
      <c r="Z23" s="12" t="n">
        <f aca="false">Xlo*Y23+Xhi*AA23</f>
        <v>9.51806346666667</v>
      </c>
      <c r="AA23" s="12" t="n">
        <f aca="false">LOOKUP(Speedhi,'1'!$B$1:$BJ$1,'1'!$B19:$BJ19)</f>
        <v>9.6646</v>
      </c>
      <c r="AB23" s="13" t="n">
        <f aca="false">LOOKUP(Speedlo,'2'!$B$1:$BJ$1,'2'!$B19:$BJ19)</f>
        <v>13.8300286666667</v>
      </c>
      <c r="AC23" s="13" t="n">
        <f aca="false">Xlo*AB23+Xhi*AD23</f>
        <v>13.8253429333334</v>
      </c>
      <c r="AD23" s="13" t="n">
        <f aca="false">LOOKUP(Speedhi,'2'!$B$1:$BJ$1,'2'!$B19:$BJ19)</f>
        <v>13.8066</v>
      </c>
      <c r="AE23" s="14" t="n">
        <f aca="false">LOOKUP(Speedlo,'3'!$B$1:$BJ$1,'3'!$B19:$BJ19)</f>
        <v>10.8645433333333</v>
      </c>
      <c r="AF23" s="14" t="n">
        <f aca="false">Xlo*AE23+Xhi*AG23</f>
        <v>10.9007146666666</v>
      </c>
      <c r="AG23" s="14" t="n">
        <f aca="false">LOOKUP(Speedhi,'3'!$B$1:$BJ$1,'3'!$B19:$BJ19)</f>
        <v>11.0454</v>
      </c>
      <c r="AH23" s="15" t="n">
        <f aca="false">LOOKUP(Speedlo,'4'!$B$1:$BJ$1,'4'!$B19:$BJ19)</f>
        <v>6.91511533333333</v>
      </c>
      <c r="AI23" s="15" t="n">
        <f aca="false">Xlo*AH23+Xhi*AJ23</f>
        <v>6.91277226666666</v>
      </c>
      <c r="AJ23" s="15" t="n">
        <f aca="false">LOOKUP(Speedhi,'4'!$B$1:$BJ$1,'4'!$B19:$BJ19)</f>
        <v>6.9034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1" t="n">
        <f aca="false">A23+1</f>
        <v>53</v>
      </c>
      <c r="B24" s="53" t="n">
        <f aca="false">IF(X24&lt;=0,0,X24*Factor)</f>
        <v>14.0623717333334</v>
      </c>
      <c r="C24" s="54" t="n">
        <f aca="false">ROUND($B24*COS(PI()*(D24-Best)/180),4)</f>
        <v>10.1156</v>
      </c>
      <c r="D24" s="55" t="n">
        <f aca="false">MOD(Wind+$A24+360,360)</f>
        <v>330</v>
      </c>
      <c r="E24" s="62" t="n">
        <f aca="false">ROUND($B24*COS(PI()*(F24-Best)/180),4)</f>
        <v>6.6019</v>
      </c>
      <c r="F24" s="63" t="n">
        <f aca="false">MOD(Wind-$A24+360,360)</f>
        <v>224</v>
      </c>
      <c r="G24" s="58" t="n">
        <f aca="false">SQRT($J24^2+$K24^2)</f>
        <v>34.5397873874096</v>
      </c>
      <c r="H24" s="64" t="n">
        <f aca="false">IF($J24&lt;&gt;0,MOD(ATAN($K24/$J24)*180/PI(),180),0)</f>
        <v>34.0251659394558</v>
      </c>
      <c r="I24" s="60" t="str">
        <f aca="false">IF(B24=0,"anchor",W24)</f>
        <v>Solent</v>
      </c>
      <c r="J24" s="0" t="n">
        <f aca="false">$B24+Speed*COS(PI()*$A24/180)</f>
        <v>28.626295293613</v>
      </c>
      <c r="K24" s="0" t="n">
        <f aca="false">Speed*SIN(PI()*$A24/180)</f>
        <v>19.3269793431445</v>
      </c>
      <c r="U24" s="0"/>
      <c r="W24" s="1" t="str">
        <f aca="false">IF(X24=Z24,polar_type5!$D$3,IF(X24=AC24,polar_type5!$E$3,IF(X24=AF24,polar_type5!$F$3,IF(X24=AI24,polar_type5!$G$3,polar_type5!$H$3))))</f>
        <v>Solent</v>
      </c>
      <c r="X24" s="0" t="n">
        <f aca="false">MAX(Z24,AC24,AF24,AI24,AL24)</f>
        <v>14.0623717333334</v>
      </c>
      <c r="Y24" s="12" t="n">
        <f aca="false">LOOKUP(Speedlo,'1'!$B$1:$BJ$1,'1'!$B20:$BJ20)</f>
        <v>9.64400066666667</v>
      </c>
      <c r="Z24" s="12" t="n">
        <f aca="false">Xlo*Y24+Xhi*AA24</f>
        <v>9.68128053333334</v>
      </c>
      <c r="AA24" s="12" t="n">
        <f aca="false">LOOKUP(Speedhi,'1'!$B$1:$BJ$1,'1'!$B20:$BJ20)</f>
        <v>9.8304</v>
      </c>
      <c r="AB24" s="13" t="n">
        <f aca="false">LOOKUP(Speedlo,'2'!$B$1:$BJ$1,'2'!$B20:$BJ20)</f>
        <v>14.0671146666667</v>
      </c>
      <c r="AC24" s="13" t="n">
        <f aca="false">Xlo*AB24+Xhi*AD24</f>
        <v>14.0623717333334</v>
      </c>
      <c r="AD24" s="13" t="n">
        <f aca="false">LOOKUP(Speedhi,'2'!$B$1:$BJ$1,'2'!$B20:$BJ20)</f>
        <v>14.0434</v>
      </c>
      <c r="AE24" s="14" t="n">
        <f aca="false">LOOKUP(Speedlo,'3'!$B$1:$BJ$1,'3'!$B20:$BJ20)</f>
        <v>11.0506</v>
      </c>
      <c r="AF24" s="14" t="n">
        <f aca="false">Xlo*AE24+Xhi*AG24</f>
        <v>11.0874</v>
      </c>
      <c r="AG24" s="14" t="n">
        <f aca="false">LOOKUP(Speedhi,'3'!$B$1:$BJ$1,'3'!$B20:$BJ20)</f>
        <v>11.2346</v>
      </c>
      <c r="AH24" s="15" t="n">
        <f aca="false">LOOKUP(Speedlo,'4'!$B$1:$BJ$1,'4'!$B20:$BJ20)</f>
        <v>7.033458</v>
      </c>
      <c r="AI24" s="15" t="n">
        <f aca="false">Xlo*AH24+Xhi*AJ24</f>
        <v>7.0310864</v>
      </c>
      <c r="AJ24" s="15" t="n">
        <f aca="false">LOOKUP(Speedhi,'4'!$B$1:$BJ$1,'4'!$B20:$BJ20)</f>
        <v>7.0216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1" t="n">
        <f aca="false">A24+1</f>
        <v>54</v>
      </c>
      <c r="B25" s="53" t="n">
        <f aca="false">IF(X25&lt;=0,0,X25*Factor)</f>
        <v>14.2994005333334</v>
      </c>
      <c r="C25" s="54" t="n">
        <f aca="false">ROUND($B25*COS(PI()*(D25-Best)/180),4)</f>
        <v>10.1112</v>
      </c>
      <c r="D25" s="55" t="n">
        <f aca="false">MOD(Wind+$A25+360,360)</f>
        <v>331</v>
      </c>
      <c r="E25" s="62" t="n">
        <f aca="false">ROUND($B25*COS(PI()*(F25-Best)/180),4)</f>
        <v>6.4918</v>
      </c>
      <c r="F25" s="63" t="n">
        <f aca="false">MOD(Wind-$A25+360,360)</f>
        <v>223</v>
      </c>
      <c r="G25" s="58" t="n">
        <f aca="false">SQRT($J25^2+$K25^2)</f>
        <v>34.5964410065303</v>
      </c>
      <c r="H25" s="64" t="n">
        <f aca="false">IF($J25&lt;&gt;0,MOD(ATAN($K25/$J25)*180/PI(),180),0)</f>
        <v>34.4649836192583</v>
      </c>
      <c r="I25" s="60" t="str">
        <f aca="false">IF(B25=0,"anchor",W25)</f>
        <v>Solent</v>
      </c>
      <c r="J25" s="0" t="n">
        <f aca="false">$B25+Speed*COS(PI()*$A25/180)</f>
        <v>28.5238036388113</v>
      </c>
      <c r="K25" s="0" t="n">
        <f aca="false">Speed*SIN(PI()*$A25/180)</f>
        <v>19.5782112638737</v>
      </c>
      <c r="U25" s="0"/>
      <c r="W25" s="1" t="str">
        <f aca="false">IF(X25=Z25,polar_type5!$D$3,IF(X25=AC25,polar_type5!$E$3,IF(X25=AF25,polar_type5!$F$3,IF(X25=AI25,polar_type5!$G$3,polar_type5!$H$3))))</f>
        <v>Solent</v>
      </c>
      <c r="X25" s="0" t="n">
        <f aca="false">MAX(Z25,AC25,AF25,AI25,AL25)</f>
        <v>14.2994005333334</v>
      </c>
      <c r="Y25" s="12" t="n">
        <f aca="false">LOOKUP(Speedlo,'1'!$B$1:$BJ$1,'1'!$B21:$BJ21)</f>
        <v>9.806572</v>
      </c>
      <c r="Z25" s="12" t="n">
        <f aca="false">Xlo*Y25+Xhi*AA25</f>
        <v>9.8444976</v>
      </c>
      <c r="AA25" s="12" t="n">
        <f aca="false">LOOKUP(Speedhi,'1'!$B$1:$BJ$1,'1'!$B21:$BJ21)</f>
        <v>9.9962</v>
      </c>
      <c r="AB25" s="13" t="n">
        <f aca="false">LOOKUP(Speedlo,'2'!$B$1:$BJ$1,'2'!$B21:$BJ21)</f>
        <v>14.3042006666667</v>
      </c>
      <c r="AC25" s="13" t="n">
        <f aca="false">Xlo*AB25+Xhi*AD25</f>
        <v>14.2994005333334</v>
      </c>
      <c r="AD25" s="13" t="n">
        <f aca="false">LOOKUP(Speedhi,'2'!$B$1:$BJ$1,'2'!$B21:$BJ21)</f>
        <v>14.2802</v>
      </c>
      <c r="AE25" s="14" t="n">
        <f aca="false">LOOKUP(Speedlo,'3'!$B$1:$BJ$1,'3'!$B21:$BJ21)</f>
        <v>11.2366566666667</v>
      </c>
      <c r="AF25" s="14" t="n">
        <f aca="false">Xlo*AE25+Xhi*AG25</f>
        <v>11.2740853333334</v>
      </c>
      <c r="AG25" s="14" t="n">
        <f aca="false">LOOKUP(Speedhi,'3'!$B$1:$BJ$1,'3'!$B21:$BJ21)</f>
        <v>11.4238</v>
      </c>
      <c r="AH25" s="15" t="n">
        <f aca="false">LOOKUP(Speedlo,'4'!$B$1:$BJ$1,'4'!$B21:$BJ21)</f>
        <v>7.15180066666667</v>
      </c>
      <c r="AI25" s="15" t="n">
        <f aca="false">Xlo*AH25+Xhi*AJ25</f>
        <v>7.14940053333334</v>
      </c>
      <c r="AJ25" s="15" t="n">
        <f aca="false">LOOKUP(Speedhi,'4'!$B$1:$BJ$1,'4'!$B21:$BJ21)</f>
        <v>7.1398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1" t="n">
        <f aca="false">A25+1</f>
        <v>55</v>
      </c>
      <c r="B26" s="53" t="n">
        <f aca="false">IF(X26&lt;=0,0,X26*Factor)</f>
        <v>14.5364293333334</v>
      </c>
      <c r="C26" s="54" t="n">
        <f aca="false">ROUND($B26*COS(PI()*(D26-Best)/180),4)</f>
        <v>10.0979</v>
      </c>
      <c r="D26" s="55" t="n">
        <f aca="false">MOD(Wind+$A26+360,360)</f>
        <v>332</v>
      </c>
      <c r="E26" s="62" t="n">
        <f aca="false">ROUND($B26*COS(PI()*(F26-Best)/180),4)</f>
        <v>6.3724</v>
      </c>
      <c r="F26" s="63" t="n">
        <f aca="false">MOD(Wind-$A26+360,360)</f>
        <v>222</v>
      </c>
      <c r="G26" s="58" t="n">
        <f aca="false">SQRT($J26^2+$K26^2)</f>
        <v>34.6481606891658</v>
      </c>
      <c r="H26" s="64" t="n">
        <f aca="false">IF($J26&lt;&gt;0,MOD(ATAN($K26/$J26)*180/PI(),180),0)</f>
        <v>34.8993493752317</v>
      </c>
      <c r="I26" s="60" t="str">
        <f aca="false">IF(B26=0,"anchor",W26)</f>
        <v>Solent</v>
      </c>
      <c r="J26" s="0" t="n">
        <f aca="false">$B26+Speed*COS(PI()*$A26/180)</f>
        <v>28.4169790930287</v>
      </c>
      <c r="K26" s="0" t="n">
        <f aca="false">Speed*SIN(PI()*$A26/180)</f>
        <v>19.8234794717936</v>
      </c>
      <c r="U26" s="0"/>
      <c r="W26" s="1" t="str">
        <f aca="false">IF(X26=Z26,polar_type5!$D$3,IF(X26=AC26,polar_type5!$E$3,IF(X26=AF26,polar_type5!$F$3,IF(X26=AI26,polar_type5!$G$3,polar_type5!$H$3))))</f>
        <v>Solent</v>
      </c>
      <c r="X26" s="0" t="n">
        <f aca="false">MAX(Z26,AC26,AF26,AI26,AL26)</f>
        <v>14.5364293333334</v>
      </c>
      <c r="Y26" s="12" t="n">
        <f aca="false">LOOKUP(Speedlo,'1'!$B$1:$BJ$1,'1'!$B22:$BJ22)</f>
        <v>9.96914333333334</v>
      </c>
      <c r="Z26" s="12" t="n">
        <f aca="false">Xlo*Y26+Xhi*AA26</f>
        <v>10.0077146666667</v>
      </c>
      <c r="AA26" s="12" t="n">
        <f aca="false">LOOKUP(Speedhi,'1'!$B$1:$BJ$1,'1'!$B22:$BJ22)</f>
        <v>10.162</v>
      </c>
      <c r="AB26" s="13" t="n">
        <f aca="false">LOOKUP(Speedlo,'2'!$B$1:$BJ$1,'2'!$B22:$BJ22)</f>
        <v>14.5412866666667</v>
      </c>
      <c r="AC26" s="13" t="n">
        <f aca="false">Xlo*AB26+Xhi*AD26</f>
        <v>14.5364293333334</v>
      </c>
      <c r="AD26" s="13" t="n">
        <f aca="false">LOOKUP(Speedhi,'2'!$B$1:$BJ$1,'2'!$B22:$BJ22)</f>
        <v>14.517</v>
      </c>
      <c r="AE26" s="14" t="n">
        <f aca="false">LOOKUP(Speedlo,'3'!$B$1:$BJ$1,'3'!$B22:$BJ22)</f>
        <v>11.4227133333333</v>
      </c>
      <c r="AF26" s="14" t="n">
        <f aca="false">Xlo*AE26+Xhi*AG26</f>
        <v>11.4607706666666</v>
      </c>
      <c r="AG26" s="14" t="n">
        <f aca="false">LOOKUP(Speedhi,'3'!$B$1:$BJ$1,'3'!$B22:$BJ22)</f>
        <v>11.613</v>
      </c>
      <c r="AH26" s="15" t="n">
        <f aca="false">LOOKUP(Speedlo,'4'!$B$1:$BJ$1,'4'!$B22:$BJ22)</f>
        <v>7.27014333333333</v>
      </c>
      <c r="AI26" s="15" t="n">
        <f aca="false">Xlo*AH26+Xhi*AJ26</f>
        <v>7.26771466666666</v>
      </c>
      <c r="AJ26" s="15" t="n">
        <f aca="false">LOOKUP(Speedhi,'4'!$B$1:$BJ$1,'4'!$B22:$BJ22)</f>
        <v>7.258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1" t="n">
        <f aca="false">A26+1</f>
        <v>56</v>
      </c>
      <c r="B27" s="53" t="n">
        <f aca="false">IF(X27&lt;=0,0,X27*Factor)</f>
        <v>14.7732576</v>
      </c>
      <c r="C27" s="54" t="n">
        <f aca="false">ROUND($B27*COS(PI()*(D27-Best)/180),4)</f>
        <v>10.0753</v>
      </c>
      <c r="D27" s="55" t="n">
        <f aca="false">MOD(Wind+$A27+360,360)</f>
        <v>333</v>
      </c>
      <c r="E27" s="62" t="n">
        <f aca="false">ROUND($B27*COS(PI()*(F27-Best)/180),4)</f>
        <v>6.2434</v>
      </c>
      <c r="F27" s="63" t="n">
        <f aca="false">MOD(Wind-$A27+360,360)</f>
        <v>221</v>
      </c>
      <c r="G27" s="58" t="n">
        <f aca="false">SQRT($J27^2+$K27^2)</f>
        <v>34.6947606905065</v>
      </c>
      <c r="H27" s="64" t="n">
        <f aca="false">IF($J27&lt;&gt;0,MOD(ATAN($K27/$J27)*180/PI(),180),0)</f>
        <v>35.3284898462508</v>
      </c>
      <c r="I27" s="60" t="str">
        <f aca="false">IF(B27=0,"anchor",W27)</f>
        <v>Solent</v>
      </c>
      <c r="J27" s="0" t="n">
        <f aca="false">$B27+Speed*COS(PI()*$A27/180)</f>
        <v>28.3057258639921</v>
      </c>
      <c r="K27" s="0" t="n">
        <f aca="false">Speed*SIN(PI()*$A27/180)</f>
        <v>20.062709255832</v>
      </c>
      <c r="U27" s="0"/>
      <c r="W27" s="1" t="str">
        <f aca="false">IF(X27=Z27,polar_type5!$D$3,IF(X27=AC27,polar_type5!$E$3,IF(X27=AF27,polar_type5!$F$3,IF(X27=AI27,polar_type5!$G$3,polar_type5!$H$3))))</f>
        <v>Solent</v>
      </c>
      <c r="X27" s="0" t="n">
        <f aca="false">MAX(Z27,AC27,AF27,AI27,AL27)</f>
        <v>14.7732576</v>
      </c>
      <c r="Y27" s="12" t="n">
        <f aca="false">LOOKUP(Speedlo,'1'!$B$1:$BJ$1,'1'!$B23:$BJ23)</f>
        <v>10.1315433333333</v>
      </c>
      <c r="Z27" s="12" t="n">
        <f aca="false">Xlo*Y27+Xhi*AA27</f>
        <v>10.1707546666666</v>
      </c>
      <c r="AA27" s="12" t="n">
        <f aca="false">LOOKUP(Speedhi,'1'!$B$1:$BJ$1,'1'!$B23:$BJ23)</f>
        <v>10.3276</v>
      </c>
      <c r="AB27" s="13" t="n">
        <f aca="false">LOOKUP(Speedlo,'2'!$B$1:$BJ$1,'2'!$B23:$BJ23)</f>
        <v>14.778172</v>
      </c>
      <c r="AC27" s="13" t="n">
        <f aca="false">Xlo*AB27+Xhi*AD27</f>
        <v>14.7732576</v>
      </c>
      <c r="AD27" s="13" t="n">
        <f aca="false">LOOKUP(Speedhi,'2'!$B$1:$BJ$1,'2'!$B23:$BJ23)</f>
        <v>14.7536</v>
      </c>
      <c r="AE27" s="14" t="n">
        <f aca="false">LOOKUP(Speedlo,'3'!$B$1:$BJ$1,'3'!$B23:$BJ23)</f>
        <v>11.6089133333333</v>
      </c>
      <c r="AF27" s="14" t="n">
        <f aca="false">Xlo*AE27+Xhi*AG27</f>
        <v>11.6476106666666</v>
      </c>
      <c r="AG27" s="14" t="n">
        <f aca="false">LOOKUP(Speedhi,'3'!$B$1:$BJ$1,'3'!$B23:$BJ23)</f>
        <v>11.8024</v>
      </c>
      <c r="AH27" s="15" t="n">
        <f aca="false">LOOKUP(Speedlo,'4'!$B$1:$BJ$1,'4'!$B23:$BJ23)</f>
        <v>7.388686</v>
      </c>
      <c r="AI27" s="15" t="n">
        <f aca="false">Xlo*AH27+Xhi*AJ27</f>
        <v>7.3862288</v>
      </c>
      <c r="AJ27" s="15" t="n">
        <f aca="false">LOOKUP(Speedhi,'4'!$B$1:$BJ$1,'4'!$B23:$BJ23)</f>
        <v>7.3764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1" t="n">
        <f aca="false">A27+1</f>
        <v>57</v>
      </c>
      <c r="B28" s="53" t="n">
        <f aca="false">IF(X28&lt;=0,0,X28*Factor)</f>
        <v>15.0100858666666</v>
      </c>
      <c r="C28" s="54" t="n">
        <f aca="false">ROUND($B28*COS(PI()*(D28-Best)/180),4)</f>
        <v>10.0437</v>
      </c>
      <c r="D28" s="55" t="n">
        <f aca="false">MOD(Wind+$A28+360,360)</f>
        <v>334</v>
      </c>
      <c r="E28" s="62" t="n">
        <f aca="false">ROUND($B28*COS(PI()*(F28-Best)/180),4)</f>
        <v>6.1052</v>
      </c>
      <c r="F28" s="63" t="n">
        <f aca="false">MOD(Wind-$A28+360,360)</f>
        <v>220</v>
      </c>
      <c r="G28" s="58" t="n">
        <f aca="false">SQRT($J28^2+$K28^2)</f>
        <v>34.7363856198273</v>
      </c>
      <c r="H28" s="64" t="n">
        <f aca="false">IF($J28&lt;&gt;0,MOD(ATAN($K28/$J28)*180/PI(),180),0)</f>
        <v>35.7522479926302</v>
      </c>
      <c r="I28" s="60" t="str">
        <f aca="false">IF(B28=0,"anchor",W28)</f>
        <v>Solent</v>
      </c>
      <c r="J28" s="0" t="n">
        <f aca="false">$B28+Speed*COS(PI()*$A28/180)</f>
        <v>28.1903505140303</v>
      </c>
      <c r="K28" s="0" t="n">
        <f aca="false">Speed*SIN(PI()*$A28/180)</f>
        <v>20.2958277442793</v>
      </c>
      <c r="U28" s="0"/>
      <c r="W28" s="1" t="str">
        <f aca="false">IF(X28=Z28,polar_type5!$D$3,IF(X28=AC28,polar_type5!$E$3,IF(X28=AF28,polar_type5!$F$3,IF(X28=AI28,polar_type5!$G$3,polar_type5!$H$3))))</f>
        <v>Solent</v>
      </c>
      <c r="X28" s="0" t="n">
        <f aca="false">MAX(Z28,AC28,AF28,AI28,AL28)</f>
        <v>15.0100858666666</v>
      </c>
      <c r="Y28" s="12" t="n">
        <f aca="false">LOOKUP(Speedlo,'1'!$B$1:$BJ$1,'1'!$B24:$BJ24)</f>
        <v>10.2939433333333</v>
      </c>
      <c r="Z28" s="12" t="n">
        <f aca="false">Xlo*Y28+Xhi*AA28</f>
        <v>10.3337946666666</v>
      </c>
      <c r="AA28" s="12" t="n">
        <f aca="false">LOOKUP(Speedhi,'1'!$B$1:$BJ$1,'1'!$B24:$BJ24)</f>
        <v>10.4932</v>
      </c>
      <c r="AB28" s="13" t="n">
        <f aca="false">LOOKUP(Speedlo,'2'!$B$1:$BJ$1,'2'!$B24:$BJ24)</f>
        <v>15.0150573333333</v>
      </c>
      <c r="AC28" s="13" t="n">
        <f aca="false">Xlo*AB28+Xhi*AD28</f>
        <v>15.0100858666666</v>
      </c>
      <c r="AD28" s="13" t="n">
        <f aca="false">LOOKUP(Speedhi,'2'!$B$1:$BJ$1,'2'!$B24:$BJ24)</f>
        <v>14.9902</v>
      </c>
      <c r="AE28" s="14" t="n">
        <f aca="false">LOOKUP(Speedlo,'3'!$B$1:$BJ$1,'3'!$B24:$BJ24)</f>
        <v>11.7951133333333</v>
      </c>
      <c r="AF28" s="14" t="n">
        <f aca="false">Xlo*AE28+Xhi*AG28</f>
        <v>11.8344506666666</v>
      </c>
      <c r="AG28" s="14" t="n">
        <f aca="false">LOOKUP(Speedhi,'3'!$B$1:$BJ$1,'3'!$B24:$BJ24)</f>
        <v>11.9918</v>
      </c>
      <c r="AH28" s="15" t="n">
        <f aca="false">LOOKUP(Speedlo,'4'!$B$1:$BJ$1,'4'!$B24:$BJ24)</f>
        <v>7.50722866666667</v>
      </c>
      <c r="AI28" s="15" t="n">
        <f aca="false">Xlo*AH28+Xhi*AJ28</f>
        <v>7.50474293333334</v>
      </c>
      <c r="AJ28" s="15" t="n">
        <f aca="false">LOOKUP(Speedhi,'4'!$B$1:$BJ$1,'4'!$B24:$BJ24)</f>
        <v>7.4948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1" t="n">
        <f aca="false">A28+1</f>
        <v>58</v>
      </c>
      <c r="B29" s="53" t="n">
        <f aca="false">IF(X29&lt;=0,0,X29*Factor)</f>
        <v>15.2469141333334</v>
      </c>
      <c r="C29" s="54" t="n">
        <f aca="false">ROUND($B29*COS(PI()*(D29-Best)/180),4)</f>
        <v>10.0029</v>
      </c>
      <c r="D29" s="55" t="n">
        <f aca="false">MOD(Wind+$A29+360,360)</f>
        <v>335</v>
      </c>
      <c r="E29" s="62" t="n">
        <f aca="false">ROUND($B29*COS(PI()*(F29-Best)/180),4)</f>
        <v>5.9574</v>
      </c>
      <c r="F29" s="63" t="n">
        <f aca="false">MOD(Wind-$A29+360,360)</f>
        <v>219</v>
      </c>
      <c r="G29" s="58" t="n">
        <f aca="false">SQRT($J29^2+$K29^2)</f>
        <v>34.7730161609028</v>
      </c>
      <c r="H29" s="64" t="n">
        <f aca="false">IF($J29&lt;&gt;0,MOD(ATAN($K29/$J29)*180/PI(),180),0)</f>
        <v>36.1706505602315</v>
      </c>
      <c r="I29" s="60" t="str">
        <f aca="false">IF(B29=0,"anchor",W29)</f>
        <v>Solent</v>
      </c>
      <c r="J29" s="0" t="n">
        <f aca="false">$B29+Speed*COS(PI()*$A29/180)</f>
        <v>28.070960327777</v>
      </c>
      <c r="K29" s="0" t="n">
        <f aca="false">Speed*SIN(PI()*$A29/180)</f>
        <v>20.5227639269855</v>
      </c>
      <c r="U29" s="0"/>
      <c r="W29" s="1" t="str">
        <f aca="false">IF(X29=Z29,polar_type5!$D$3,IF(X29=AC29,polar_type5!$E$3,IF(X29=AF29,polar_type5!$F$3,IF(X29=AI29,polar_type5!$G$3,polar_type5!$H$3))))</f>
        <v>Solent</v>
      </c>
      <c r="X29" s="0" t="n">
        <f aca="false">MAX(Z29,AC29,AF29,AI29,AL29)</f>
        <v>15.2469141333334</v>
      </c>
      <c r="Y29" s="12" t="n">
        <f aca="false">LOOKUP(Speedlo,'1'!$B$1:$BJ$1,'1'!$B25:$BJ25)</f>
        <v>10.4563433333333</v>
      </c>
      <c r="Z29" s="12" t="n">
        <f aca="false">Xlo*Y29+Xhi*AA29</f>
        <v>10.4968346666666</v>
      </c>
      <c r="AA29" s="12" t="n">
        <f aca="false">LOOKUP(Speedhi,'1'!$B$1:$BJ$1,'1'!$B25:$BJ25)</f>
        <v>10.6588</v>
      </c>
      <c r="AB29" s="13" t="n">
        <f aca="false">LOOKUP(Speedlo,'2'!$B$1:$BJ$1,'2'!$B25:$BJ25)</f>
        <v>15.2519426666667</v>
      </c>
      <c r="AC29" s="13" t="n">
        <f aca="false">Xlo*AB29+Xhi*AD29</f>
        <v>15.2469141333334</v>
      </c>
      <c r="AD29" s="13" t="n">
        <f aca="false">LOOKUP(Speedhi,'2'!$B$1:$BJ$1,'2'!$B25:$BJ25)</f>
        <v>15.2268</v>
      </c>
      <c r="AE29" s="14" t="n">
        <f aca="false">LOOKUP(Speedlo,'3'!$B$1:$BJ$1,'3'!$B25:$BJ25)</f>
        <v>11.9813133333333</v>
      </c>
      <c r="AF29" s="14" t="n">
        <f aca="false">Xlo*AE29+Xhi*AG29</f>
        <v>12.0212906666666</v>
      </c>
      <c r="AG29" s="14" t="n">
        <f aca="false">LOOKUP(Speedhi,'3'!$B$1:$BJ$1,'3'!$B25:$BJ25)</f>
        <v>12.1812</v>
      </c>
      <c r="AH29" s="15" t="n">
        <f aca="false">LOOKUP(Speedlo,'4'!$B$1:$BJ$1,'4'!$B25:$BJ25)</f>
        <v>7.62577133333333</v>
      </c>
      <c r="AI29" s="15" t="n">
        <f aca="false">Xlo*AH29+Xhi*AJ29</f>
        <v>7.62325706666666</v>
      </c>
      <c r="AJ29" s="15" t="n">
        <f aca="false">LOOKUP(Speedhi,'4'!$B$1:$BJ$1,'4'!$B25:$BJ25)</f>
        <v>7.6132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1" t="n">
        <f aca="false">A29+1</f>
        <v>59</v>
      </c>
      <c r="B30" s="53" t="n">
        <f aca="false">IF(X30&lt;=0,0,X30*Factor)</f>
        <v>15.4837424</v>
      </c>
      <c r="C30" s="54" t="n">
        <f aca="false">ROUND($B30*COS(PI()*(D30-Best)/180),4)</f>
        <v>9.9528</v>
      </c>
      <c r="D30" s="55" t="n">
        <f aca="false">MOD(Wind+$A30+360,360)</f>
        <v>336</v>
      </c>
      <c r="E30" s="62" t="n">
        <f aca="false">ROUND($B30*COS(PI()*(F30-Best)/180),4)</f>
        <v>5.8003</v>
      </c>
      <c r="F30" s="63" t="n">
        <f aca="false">MOD(Wind-$A30+360,360)</f>
        <v>218</v>
      </c>
      <c r="G30" s="58" t="n">
        <f aca="false">SQRT($J30^2+$K30^2)</f>
        <v>34.804634398447</v>
      </c>
      <c r="H30" s="64" t="n">
        <f aca="false">IF($J30&lt;&gt;0,MOD(ATAN($K30/$J30)*180/PI(),180),0)</f>
        <v>36.5837201746256</v>
      </c>
      <c r="I30" s="60" t="str">
        <f aca="false">IF(B30=0,"anchor",W30)</f>
        <v>Solent</v>
      </c>
      <c r="J30" s="0" t="n">
        <f aca="false">$B30+Speed*COS(PI()*$A30/180)</f>
        <v>27.9476638128233</v>
      </c>
      <c r="K30" s="0" t="n">
        <f aca="false">Speed*SIN(PI()*$A30/180)</f>
        <v>20.7434486769911</v>
      </c>
      <c r="U30" s="0"/>
      <c r="W30" s="1" t="str">
        <f aca="false">IF(X30=Z30,polar_type5!$D$3,IF(X30=AC30,polar_type5!$E$3,IF(X30=AF30,polar_type5!$F$3,IF(X30=AI30,polar_type5!$G$3,polar_type5!$H$3))))</f>
        <v>Solent</v>
      </c>
      <c r="X30" s="0" t="n">
        <f aca="false">MAX(Z30,AC30,AF30,AI30,AL30)</f>
        <v>15.4837424</v>
      </c>
      <c r="Y30" s="12" t="n">
        <f aca="false">LOOKUP(Speedlo,'1'!$B$1:$BJ$1,'1'!$B26:$BJ26)</f>
        <v>10.6187433333333</v>
      </c>
      <c r="Z30" s="12" t="n">
        <f aca="false">Xlo*Y30+Xhi*AA30</f>
        <v>10.6598746666666</v>
      </c>
      <c r="AA30" s="12" t="n">
        <f aca="false">LOOKUP(Speedhi,'1'!$B$1:$BJ$1,'1'!$B26:$BJ26)</f>
        <v>10.8244</v>
      </c>
      <c r="AB30" s="13" t="n">
        <f aca="false">LOOKUP(Speedlo,'2'!$B$1:$BJ$1,'2'!$B26:$BJ26)</f>
        <v>15.488828</v>
      </c>
      <c r="AC30" s="13" t="n">
        <f aca="false">Xlo*AB30+Xhi*AD30</f>
        <v>15.4837424</v>
      </c>
      <c r="AD30" s="13" t="n">
        <f aca="false">LOOKUP(Speedhi,'2'!$B$1:$BJ$1,'2'!$B26:$BJ26)</f>
        <v>15.4634</v>
      </c>
      <c r="AE30" s="14" t="n">
        <f aca="false">LOOKUP(Speedlo,'3'!$B$1:$BJ$1,'3'!$B26:$BJ26)</f>
        <v>12.1675133333333</v>
      </c>
      <c r="AF30" s="14" t="n">
        <f aca="false">Xlo*AE30+Xhi*AG30</f>
        <v>12.2081306666666</v>
      </c>
      <c r="AG30" s="14" t="n">
        <f aca="false">LOOKUP(Speedhi,'3'!$B$1:$BJ$1,'3'!$B26:$BJ26)</f>
        <v>12.3706</v>
      </c>
      <c r="AH30" s="15" t="n">
        <f aca="false">LOOKUP(Speedlo,'4'!$B$1:$BJ$1,'4'!$B26:$BJ26)</f>
        <v>7.744314</v>
      </c>
      <c r="AI30" s="15" t="n">
        <f aca="false">Xlo*AH30+Xhi*AJ30</f>
        <v>7.7417712</v>
      </c>
      <c r="AJ30" s="15" t="n">
        <f aca="false">LOOKUP(Speedhi,'4'!$B$1:$BJ$1,'4'!$B26:$BJ26)</f>
        <v>7.7316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1" t="n">
        <f aca="false">A30+1</f>
        <v>60</v>
      </c>
      <c r="B31" s="53" t="n">
        <f aca="false">IF(X31&lt;=0,0,X31*Factor)</f>
        <v>15.7205706666666</v>
      </c>
      <c r="C31" s="54" t="n">
        <f aca="false">ROUND($B31*COS(PI()*(D31-Best)/180),4)</f>
        <v>9.8933</v>
      </c>
      <c r="D31" s="55" t="n">
        <f aca="false">MOD(Wind+$A31+360,360)</f>
        <v>337</v>
      </c>
      <c r="E31" s="62" t="n">
        <f aca="false">ROUND($B31*COS(PI()*(F31-Best)/180),4)</f>
        <v>5.6337</v>
      </c>
      <c r="F31" s="63" t="n">
        <f aca="false">MOD(Wind-$A31+360,360)</f>
        <v>217</v>
      </c>
      <c r="G31" s="58" t="n">
        <f aca="false">SQRT($J31^2+$K31^2)</f>
        <v>34.8312238116749</v>
      </c>
      <c r="H31" s="64" t="n">
        <f aca="false">IF($J31&lt;&gt;0,MOD(ATAN($K31/$J31)*180/PI(),180),0)</f>
        <v>36.9914753680742</v>
      </c>
      <c r="I31" s="60" t="str">
        <f aca="false">IF(B31=0,"anchor",W31)</f>
        <v>Solent</v>
      </c>
      <c r="J31" s="0" t="n">
        <f aca="false">$B31+Speed*COS(PI()*$A31/180)</f>
        <v>27.8205706666666</v>
      </c>
      <c r="K31" s="0" t="n">
        <f aca="false">Speed*SIN(PI()*$A31/180)</f>
        <v>20.9578147715834</v>
      </c>
      <c r="U31" s="0"/>
      <c r="W31" s="1" t="str">
        <f aca="false">IF(X31=Z31,polar_type5!$D$3,IF(X31=AC31,polar_type5!$E$3,IF(X31=AF31,polar_type5!$F$3,IF(X31=AI31,polar_type5!$G$3,polar_type5!$H$3))))</f>
        <v>Solent</v>
      </c>
      <c r="X31" s="0" t="n">
        <f aca="false">MAX(Z31,AC31,AF31,AI31,AL31)</f>
        <v>15.7205706666666</v>
      </c>
      <c r="Y31" s="12" t="n">
        <f aca="false">LOOKUP(Speedlo,'1'!$B$1:$BJ$1,'1'!$B27:$BJ27)</f>
        <v>10.7811433333333</v>
      </c>
      <c r="Z31" s="12" t="n">
        <f aca="false">Xlo*Y31+Xhi*AA31</f>
        <v>10.8229146666666</v>
      </c>
      <c r="AA31" s="12" t="n">
        <f aca="false">LOOKUP(Speedhi,'1'!$B$1:$BJ$1,'1'!$B27:$BJ27)</f>
        <v>10.99</v>
      </c>
      <c r="AB31" s="13" t="n">
        <f aca="false">LOOKUP(Speedlo,'2'!$B$1:$BJ$1,'2'!$B27:$BJ27)</f>
        <v>15.7257133333333</v>
      </c>
      <c r="AC31" s="13" t="n">
        <f aca="false">Xlo*AB31+Xhi*AD31</f>
        <v>15.7205706666666</v>
      </c>
      <c r="AD31" s="13" t="n">
        <f aca="false">LOOKUP(Speedhi,'2'!$B$1:$BJ$1,'2'!$B27:$BJ27)</f>
        <v>15.7</v>
      </c>
      <c r="AE31" s="14" t="n">
        <f aca="false">LOOKUP(Speedlo,'3'!$B$1:$BJ$1,'3'!$B27:$BJ27)</f>
        <v>12.3537133333333</v>
      </c>
      <c r="AF31" s="14" t="n">
        <f aca="false">Xlo*AE31+Xhi*AG31</f>
        <v>12.3949706666666</v>
      </c>
      <c r="AG31" s="14" t="n">
        <f aca="false">LOOKUP(Speedhi,'3'!$B$1:$BJ$1,'3'!$B27:$BJ27)</f>
        <v>12.56</v>
      </c>
      <c r="AH31" s="15" t="n">
        <f aca="false">LOOKUP(Speedlo,'4'!$B$1:$BJ$1,'4'!$B27:$BJ27)</f>
        <v>7.86285666666667</v>
      </c>
      <c r="AI31" s="15" t="n">
        <f aca="false">Xlo*AH31+Xhi*AJ31</f>
        <v>7.86028533333334</v>
      </c>
      <c r="AJ31" s="15" t="n">
        <f aca="false">LOOKUP(Speedhi,'4'!$B$1:$BJ$1,'4'!$B27:$BJ27)</f>
        <v>7.85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1" t="n">
        <f aca="false">A31+1</f>
        <v>61</v>
      </c>
      <c r="B32" s="53" t="n">
        <f aca="false">IF(X32&lt;=0,0,X32*Factor)</f>
        <v>15.9505136</v>
      </c>
      <c r="C32" s="54" t="n">
        <f aca="false">ROUND($B32*COS(PI()*(D32-Best)/180),4)</f>
        <v>9.8201</v>
      </c>
      <c r="D32" s="55" t="n">
        <f aca="false">MOD(Wind+$A32+360,360)</f>
        <v>338</v>
      </c>
      <c r="E32" s="62" t="n">
        <f aca="false">ROUND($B32*COS(PI()*(F32-Best)/180),4)</f>
        <v>5.4554</v>
      </c>
      <c r="F32" s="63" t="n">
        <f aca="false">MOD(Wind-$A32+360,360)</f>
        <v>216</v>
      </c>
      <c r="G32" s="58" t="n">
        <f aca="false">SQRT($J32^2+$K32^2)</f>
        <v>34.8472992677402</v>
      </c>
      <c r="H32" s="64" t="n">
        <f aca="false">IF($J32&lt;&gt;0,MOD(ATAN($K32/$J32)*180/PI(),180),0)</f>
        <v>37.4008056494121</v>
      </c>
      <c r="I32" s="60" t="str">
        <f aca="false">IF(B32=0,"anchor",W32)</f>
        <v>Solent</v>
      </c>
      <c r="J32" s="0" t="n">
        <f aca="false">$B32+Speed*COS(PI()*$A32/180)</f>
        <v>27.6829064099614</v>
      </c>
      <c r="K32" s="0" t="n">
        <f aca="false">Speed*SIN(PI()*$A32/180)</f>
        <v>21.1657969127734</v>
      </c>
      <c r="U32" s="0"/>
      <c r="W32" s="1" t="str">
        <f aca="false">IF(X32=Z32,polar_type5!$D$3,IF(X32=AC32,polar_type5!$E$3,IF(X32=AF32,polar_type5!$F$3,IF(X32=AI32,polar_type5!$G$3,polar_type5!$H$3))))</f>
        <v>Solent</v>
      </c>
      <c r="X32" s="0" t="n">
        <f aca="false">MAX(Z32,AC32,AF32,AI32,AL32)</f>
        <v>15.9505136</v>
      </c>
      <c r="Y32" s="12" t="n">
        <f aca="false">LOOKUP(Speedlo,'1'!$B$1:$BJ$1,'1'!$B28:$BJ28)</f>
        <v>10.938172</v>
      </c>
      <c r="Z32" s="12" t="n">
        <f aca="false">Xlo*Y32+Xhi*AA32</f>
        <v>10.9821376</v>
      </c>
      <c r="AA32" s="12" t="n">
        <f aca="false">LOOKUP(Speedhi,'1'!$B$1:$BJ$1,'1'!$B28:$BJ28)</f>
        <v>11.158</v>
      </c>
      <c r="AB32" s="13" t="n">
        <f aca="false">LOOKUP(Speedlo,'2'!$B$1:$BJ$1,'2'!$B28:$BJ28)</f>
        <v>15.953142</v>
      </c>
      <c r="AC32" s="13" t="n">
        <f aca="false">Xlo*AB32+Xhi*AD32</f>
        <v>15.9505136</v>
      </c>
      <c r="AD32" s="13" t="n">
        <f aca="false">LOOKUP(Speedhi,'2'!$B$1:$BJ$1,'2'!$B28:$BJ28)</f>
        <v>15.94</v>
      </c>
      <c r="AE32" s="14" t="n">
        <f aca="false">LOOKUP(Speedlo,'3'!$B$1:$BJ$1,'3'!$B28:$BJ28)</f>
        <v>12.5334846666667</v>
      </c>
      <c r="AF32" s="14" t="n">
        <f aca="false">Xlo*AE32+Xhi*AG32</f>
        <v>12.5771877333334</v>
      </c>
      <c r="AG32" s="14" t="n">
        <f aca="false">LOOKUP(Speedhi,'3'!$B$1:$BJ$1,'3'!$B28:$BJ28)</f>
        <v>12.752</v>
      </c>
      <c r="AH32" s="15" t="n">
        <f aca="false">LOOKUP(Speedlo,'4'!$B$1:$BJ$1,'4'!$B28:$BJ28)</f>
        <v>7.97657133333333</v>
      </c>
      <c r="AI32" s="15" t="n">
        <f aca="false">Xlo*AH32+Xhi*AJ32</f>
        <v>7.97525706666666</v>
      </c>
      <c r="AJ32" s="15" t="n">
        <f aca="false">LOOKUP(Speedhi,'4'!$B$1:$BJ$1,'4'!$B28:$BJ28)</f>
        <v>7.97</v>
      </c>
      <c r="AK32" s="16" t="n">
        <f aca="false">LOOKUP(Speedlo,'5'!$B$1:$BJ$1,'5'!$B28:$BJ28)</f>
        <v>0.5</v>
      </c>
      <c r="AL32" s="16" t="n">
        <f aca="false">Xlo*AK32+Xhi*AM32</f>
        <v>0.5</v>
      </c>
      <c r="AM32" s="16" t="n">
        <f aca="false">LOOKUP(Speedhi,'5'!$B$1:$BJ$1,'5'!$B28:$BJ28)</f>
        <v>0.5</v>
      </c>
    </row>
    <row r="33" customFormat="false" ht="14.1" hidden="false" customHeight="true" outlineLevel="0" collapsed="false">
      <c r="A33" s="61" t="n">
        <f aca="false">A32+1</f>
        <v>62</v>
      </c>
      <c r="B33" s="53" t="n">
        <f aca="false">IF(X33&lt;=0,0,X33*Factor)</f>
        <v>16.1804565333334</v>
      </c>
      <c r="C33" s="54" t="n">
        <f aca="false">ROUND($B33*COS(PI()*(D33-Best)/180),4)</f>
        <v>9.7376</v>
      </c>
      <c r="D33" s="55" t="n">
        <f aca="false">MOD(Wind+$A33+360,360)</f>
        <v>339</v>
      </c>
      <c r="E33" s="62" t="n">
        <f aca="false">ROUND($B33*COS(PI()*(F33-Best)/180),4)</f>
        <v>5.2678</v>
      </c>
      <c r="F33" s="63" t="n">
        <f aca="false">MOD(Wind-$A33+360,360)</f>
        <v>215</v>
      </c>
      <c r="G33" s="58" t="n">
        <f aca="false">SQRT($J33^2+$K33^2)</f>
        <v>34.8583757746583</v>
      </c>
      <c r="H33" s="64" t="n">
        <f aca="false">IF($J33&lt;&gt;0,MOD(ATAN($K33/$J33)*180/PI(),180),0)</f>
        <v>37.8049663231382</v>
      </c>
      <c r="I33" s="60" t="str">
        <f aca="false">IF(B33=0,"anchor",W33)</f>
        <v>Solent</v>
      </c>
      <c r="J33" s="0" t="n">
        <f aca="false">$B33+Speed*COS(PI()*$A33/180)</f>
        <v>27.541668352752</v>
      </c>
      <c r="K33" s="0" t="n">
        <f aca="false">Speed*SIN(PI()*$A33/180)</f>
        <v>21.367331747186</v>
      </c>
      <c r="U33" s="0"/>
      <c r="W33" s="1" t="str">
        <f aca="false">IF(X33=Z33,polar_type5!$D$3,IF(X33=AC33,polar_type5!$E$3,IF(X33=AF33,polar_type5!$F$3,IF(X33=AI33,polar_type5!$G$3,polar_type5!$H$3))))</f>
        <v>Solent</v>
      </c>
      <c r="X33" s="0" t="n">
        <f aca="false">MAX(Z33,AC33,AF33,AI33,AL33)</f>
        <v>16.1804565333334</v>
      </c>
      <c r="Y33" s="12" t="n">
        <f aca="false">LOOKUP(Speedlo,'1'!$B$1:$BJ$1,'1'!$B29:$BJ29)</f>
        <v>11.0952006666667</v>
      </c>
      <c r="Z33" s="12" t="n">
        <f aca="false">Xlo*Y33+Xhi*AA33</f>
        <v>11.1413605333334</v>
      </c>
      <c r="AA33" s="12" t="n">
        <f aca="false">LOOKUP(Speedhi,'1'!$B$1:$BJ$1,'1'!$B29:$BJ29)</f>
        <v>11.326</v>
      </c>
      <c r="AB33" s="13" t="n">
        <f aca="false">LOOKUP(Speedlo,'2'!$B$1:$BJ$1,'2'!$B29:$BJ29)</f>
        <v>16.1805706666667</v>
      </c>
      <c r="AC33" s="13" t="n">
        <f aca="false">Xlo*AB33+Xhi*AD33</f>
        <v>16.1804565333334</v>
      </c>
      <c r="AD33" s="13" t="n">
        <f aca="false">LOOKUP(Speedhi,'2'!$B$1:$BJ$1,'2'!$B29:$BJ29)</f>
        <v>16.18</v>
      </c>
      <c r="AE33" s="14" t="n">
        <f aca="false">LOOKUP(Speedlo,'3'!$B$1:$BJ$1,'3'!$B29:$BJ29)</f>
        <v>12.713256</v>
      </c>
      <c r="AF33" s="14" t="n">
        <f aca="false">Xlo*AE33+Xhi*AG33</f>
        <v>12.7594048</v>
      </c>
      <c r="AG33" s="14" t="n">
        <f aca="false">LOOKUP(Speedhi,'3'!$B$1:$BJ$1,'3'!$B29:$BJ29)</f>
        <v>12.944</v>
      </c>
      <c r="AH33" s="15" t="n">
        <f aca="false">LOOKUP(Speedlo,'4'!$B$1:$BJ$1,'4'!$B29:$BJ29)</f>
        <v>8.090286</v>
      </c>
      <c r="AI33" s="15" t="n">
        <f aca="false">Xlo*AH33+Xhi*AJ33</f>
        <v>8.0902288</v>
      </c>
      <c r="AJ33" s="15" t="n">
        <f aca="false">LOOKUP(Speedhi,'4'!$B$1:$BJ$1,'4'!$B29:$BJ29)</f>
        <v>8.09</v>
      </c>
      <c r="AK33" s="16" t="n">
        <f aca="false">LOOKUP(Speedlo,'5'!$B$1:$BJ$1,'5'!$B29:$BJ29)</f>
        <v>1</v>
      </c>
      <c r="AL33" s="16" t="n">
        <f aca="false">Xlo*AK33+Xhi*AM33</f>
        <v>1</v>
      </c>
      <c r="AM33" s="16" t="n">
        <f aca="false">LOOKUP(Speedhi,'5'!$B$1:$BJ$1,'5'!$B29:$BJ29)</f>
        <v>1</v>
      </c>
    </row>
    <row r="34" customFormat="false" ht="14.1" hidden="false" customHeight="true" outlineLevel="0" collapsed="false">
      <c r="A34" s="61" t="n">
        <f aca="false">A33+1</f>
        <v>63</v>
      </c>
      <c r="B34" s="53" t="n">
        <f aca="false">IF(X34&lt;=0,0,X34*Factor)</f>
        <v>16.4103994666666</v>
      </c>
      <c r="C34" s="54" t="n">
        <f aca="false">ROUND($B34*COS(PI()*(D34-Best)/180),4)</f>
        <v>9.6458</v>
      </c>
      <c r="D34" s="55" t="n">
        <f aca="false">MOD(Wind+$A34+360,360)</f>
        <v>340</v>
      </c>
      <c r="E34" s="62" t="n">
        <f aca="false">ROUND($B34*COS(PI()*(F34-Best)/180),4)</f>
        <v>5.0711</v>
      </c>
      <c r="F34" s="63" t="n">
        <f aca="false">MOD(Wind-$A34+360,360)</f>
        <v>214</v>
      </c>
      <c r="G34" s="58" t="n">
        <f aca="false">SQRT($J34^2+$K34^2)</f>
        <v>34.864440604544</v>
      </c>
      <c r="H34" s="64" t="n">
        <f aca="false">IF($J34&lt;&gt;0,MOD(ATAN($K34/$J34)*180/PI(),180),0)</f>
        <v>38.2039631827338</v>
      </c>
      <c r="I34" s="60" t="str">
        <f aca="false">IF(B34=0,"anchor",W34)</f>
        <v>Solent</v>
      </c>
      <c r="J34" s="0" t="n">
        <f aca="false">$B34+Speed*COS(PI()*$A34/180)</f>
        <v>27.3969695603636</v>
      </c>
      <c r="K34" s="0" t="n">
        <f aca="false">Speed*SIN(PI()*$A34/180)</f>
        <v>21.5623578853585</v>
      </c>
      <c r="U34" s="0"/>
      <c r="W34" s="1" t="str">
        <f aca="false">IF(X34=Z34,polar_type5!$D$3,IF(X34=AC34,polar_type5!$E$3,IF(X34=AF34,polar_type5!$F$3,IF(X34=AI34,polar_type5!$G$3,polar_type5!$H$3))))</f>
        <v>Solent</v>
      </c>
      <c r="X34" s="0" t="n">
        <f aca="false">MAX(Z34,AC34,AF34,AI34,AL34)</f>
        <v>16.4103994666666</v>
      </c>
      <c r="Y34" s="12" t="n">
        <f aca="false">LOOKUP(Speedlo,'1'!$B$1:$BJ$1,'1'!$B30:$BJ30)</f>
        <v>11.2522293333333</v>
      </c>
      <c r="Z34" s="12" t="n">
        <f aca="false">Xlo*Y34+Xhi*AA34</f>
        <v>11.3005834666666</v>
      </c>
      <c r="AA34" s="12" t="n">
        <f aca="false">LOOKUP(Speedhi,'1'!$B$1:$BJ$1,'1'!$B30:$BJ30)</f>
        <v>11.494</v>
      </c>
      <c r="AB34" s="13" t="n">
        <f aca="false">LOOKUP(Speedlo,'2'!$B$1:$BJ$1,'2'!$B30:$BJ30)</f>
        <v>16.4079993333333</v>
      </c>
      <c r="AC34" s="13" t="n">
        <f aca="false">Xlo*AB34+Xhi*AD34</f>
        <v>16.4103994666666</v>
      </c>
      <c r="AD34" s="13" t="n">
        <f aca="false">LOOKUP(Speedhi,'2'!$B$1:$BJ$1,'2'!$B30:$BJ30)</f>
        <v>16.42</v>
      </c>
      <c r="AE34" s="14" t="n">
        <f aca="false">LOOKUP(Speedlo,'3'!$B$1:$BJ$1,'3'!$B30:$BJ30)</f>
        <v>12.8930273333333</v>
      </c>
      <c r="AF34" s="14" t="n">
        <f aca="false">Xlo*AE34+Xhi*AG34</f>
        <v>12.9416218666666</v>
      </c>
      <c r="AG34" s="14" t="n">
        <f aca="false">LOOKUP(Speedhi,'3'!$B$1:$BJ$1,'3'!$B30:$BJ30)</f>
        <v>13.136</v>
      </c>
      <c r="AH34" s="15" t="n">
        <f aca="false">LOOKUP(Speedlo,'4'!$B$1:$BJ$1,'4'!$B30:$BJ30)</f>
        <v>8.20400066666667</v>
      </c>
      <c r="AI34" s="15" t="n">
        <f aca="false">Xlo*AH34+Xhi*AJ34</f>
        <v>8.20520053333334</v>
      </c>
      <c r="AJ34" s="15" t="n">
        <f aca="false">LOOKUP(Speedhi,'4'!$B$1:$BJ$1,'4'!$B30:$BJ30)</f>
        <v>8.21</v>
      </c>
      <c r="AK34" s="16" t="n">
        <f aca="false">LOOKUP(Speedlo,'5'!$B$1:$BJ$1,'5'!$B30:$BJ30)</f>
        <v>1.5</v>
      </c>
      <c r="AL34" s="16" t="n">
        <f aca="false">Xlo*AK34+Xhi*AM34</f>
        <v>1.5</v>
      </c>
      <c r="AM34" s="16" t="n">
        <f aca="false">LOOKUP(Speedhi,'5'!$B$1:$BJ$1,'5'!$B30:$BJ30)</f>
        <v>1.5</v>
      </c>
    </row>
    <row r="35" customFormat="false" ht="14.1" hidden="false" customHeight="true" outlineLevel="0" collapsed="false">
      <c r="A35" s="61" t="n">
        <f aca="false">A34+1</f>
        <v>64</v>
      </c>
      <c r="B35" s="53" t="n">
        <f aca="false">IF(X35&lt;=0,0,X35*Factor)</f>
        <v>16.6403424</v>
      </c>
      <c r="C35" s="54" t="n">
        <f aca="false">ROUND($B35*COS(PI()*(D35-Best)/180),4)</f>
        <v>9.5445</v>
      </c>
      <c r="D35" s="55" t="n">
        <f aca="false">MOD(Wind+$A35+360,360)</f>
        <v>341</v>
      </c>
      <c r="E35" s="62" t="n">
        <f aca="false">ROUND($B35*COS(PI()*(F35-Best)/180),4)</f>
        <v>4.8652</v>
      </c>
      <c r="F35" s="63" t="n">
        <f aca="false">MOD(Wind-$A35+360,360)</f>
        <v>213</v>
      </c>
      <c r="G35" s="58" t="n">
        <f aca="false">SQRT($J35^2+$K35^2)</f>
        <v>34.8654823666964</v>
      </c>
      <c r="H35" s="64" t="n">
        <f aca="false">IF($J35&lt;&gt;0,MOD(ATAN($K35/$J35)*180/PI(),180),0)</f>
        <v>38.5977981284931</v>
      </c>
      <c r="I35" s="60" t="str">
        <f aca="false">IF(B35=0,"anchor",W35)</f>
        <v>Solent</v>
      </c>
      <c r="J35" s="0" t="n">
        <f aca="false">$B35+Speed*COS(PI()*$A35/180)</f>
        <v>27.2489241522957</v>
      </c>
      <c r="K35" s="0" t="n">
        <f aca="false">Speed*SIN(PI()*$A35/180)</f>
        <v>21.7508159204398</v>
      </c>
      <c r="U35" s="0"/>
      <c r="W35" s="1" t="str">
        <f aca="false">IF(X35=Z35,polar_type5!$D$3,IF(X35=AC35,polar_type5!$E$3,IF(X35=AF35,polar_type5!$F$3,IF(X35=AI35,polar_type5!$G$3,polar_type5!$H$3))))</f>
        <v>Solent</v>
      </c>
      <c r="X35" s="0" t="n">
        <f aca="false">MAX(Z35,AC35,AF35,AI35,AL35)</f>
        <v>16.6403424</v>
      </c>
      <c r="Y35" s="12" t="n">
        <f aca="false">LOOKUP(Speedlo,'1'!$B$1:$BJ$1,'1'!$B31:$BJ31)</f>
        <v>11.409258</v>
      </c>
      <c r="Z35" s="12" t="n">
        <f aca="false">Xlo*Y35+Xhi*AA35</f>
        <v>11.4598064</v>
      </c>
      <c r="AA35" s="12" t="n">
        <f aca="false">LOOKUP(Speedhi,'1'!$B$1:$BJ$1,'1'!$B31:$BJ31)</f>
        <v>11.662</v>
      </c>
      <c r="AB35" s="13" t="n">
        <f aca="false">LOOKUP(Speedlo,'2'!$B$1:$BJ$1,'2'!$B31:$BJ31)</f>
        <v>16.635428</v>
      </c>
      <c r="AC35" s="13" t="n">
        <f aca="false">Xlo*AB35+Xhi*AD35</f>
        <v>16.6403424</v>
      </c>
      <c r="AD35" s="13" t="n">
        <f aca="false">LOOKUP(Speedhi,'2'!$B$1:$BJ$1,'2'!$B31:$BJ31)</f>
        <v>16.66</v>
      </c>
      <c r="AE35" s="14" t="n">
        <f aca="false">LOOKUP(Speedlo,'3'!$B$1:$BJ$1,'3'!$B31:$BJ31)</f>
        <v>13.0727986666667</v>
      </c>
      <c r="AF35" s="14" t="n">
        <f aca="false">Xlo*AE35+Xhi*AG35</f>
        <v>13.1238389333334</v>
      </c>
      <c r="AG35" s="14" t="n">
        <f aca="false">LOOKUP(Speedhi,'3'!$B$1:$BJ$1,'3'!$B31:$BJ31)</f>
        <v>13.328</v>
      </c>
      <c r="AH35" s="15" t="n">
        <f aca="false">LOOKUP(Speedlo,'4'!$B$1:$BJ$1,'4'!$B31:$BJ31)</f>
        <v>8.31771533333333</v>
      </c>
      <c r="AI35" s="15" t="n">
        <f aca="false">Xlo*AH35+Xhi*AJ35</f>
        <v>8.32017226666666</v>
      </c>
      <c r="AJ35" s="15" t="n">
        <f aca="false">LOOKUP(Speedhi,'4'!$B$1:$BJ$1,'4'!$B31:$BJ31)</f>
        <v>8.33</v>
      </c>
      <c r="AK35" s="16" t="n">
        <f aca="false">LOOKUP(Speedlo,'5'!$B$1:$BJ$1,'5'!$B31:$BJ31)</f>
        <v>2</v>
      </c>
      <c r="AL35" s="16" t="n">
        <f aca="false">Xlo*AK35+Xhi*AM35</f>
        <v>2</v>
      </c>
      <c r="AM35" s="16" t="n">
        <f aca="false">LOOKUP(Speedhi,'5'!$B$1:$BJ$1,'5'!$B31:$BJ31)</f>
        <v>2</v>
      </c>
    </row>
    <row r="36" customFormat="false" ht="14.1" hidden="false" customHeight="true" outlineLevel="0" collapsed="false">
      <c r="A36" s="61" t="n">
        <f aca="false">A35+1</f>
        <v>65</v>
      </c>
      <c r="B36" s="53" t="n">
        <f aca="false">IF(X36&lt;=0,0,X36*Factor)</f>
        <v>16.8702853333334</v>
      </c>
      <c r="C36" s="54" t="n">
        <f aca="false">ROUND($B36*COS(PI()*(D36-Best)/180),4)</f>
        <v>9.4337</v>
      </c>
      <c r="D36" s="55" t="n">
        <f aca="false">MOD(Wind+$A36+360,360)</f>
        <v>342</v>
      </c>
      <c r="E36" s="62" t="n">
        <f aca="false">ROUND($B36*COS(PI()*(F36-Best)/180),4)</f>
        <v>4.6501</v>
      </c>
      <c r="F36" s="63" t="n">
        <f aca="false">MOD(Wind-$A36+360,360)</f>
        <v>212</v>
      </c>
      <c r="G36" s="58" t="n">
        <f aca="false">SQRT($J36^2+$K36^2)</f>
        <v>34.8614910079876</v>
      </c>
      <c r="H36" s="64" t="n">
        <f aca="false">IF($J36&lt;&gt;0,MOD(ATAN($K36/$J36)*180/PI(),180),0)</f>
        <v>38.9864691582856</v>
      </c>
      <c r="I36" s="60" t="str">
        <f aca="false">IF(B36=0,"anchor",W36)</f>
        <v>Solent</v>
      </c>
      <c r="J36" s="0" t="n">
        <f aca="false">$B36+Speed*COS(PI()*$A36/180)</f>
        <v>27.0976472674583</v>
      </c>
      <c r="K36" s="0" t="n">
        <f aca="false">Speed*SIN(PI()*$A36/180)</f>
        <v>21.9326484462869</v>
      </c>
      <c r="U36" s="0"/>
      <c r="W36" s="1" t="str">
        <f aca="false">IF(X36=Z36,polar_type5!$D$3,IF(X36=AC36,polar_type5!$E$3,IF(X36=AF36,polar_type5!$F$3,IF(X36=AI36,polar_type5!$G$3,polar_type5!$H$3))))</f>
        <v>Solent</v>
      </c>
      <c r="X36" s="0" t="n">
        <f aca="false">MAX(Z36,AC36,AF36,AI36,AL36)</f>
        <v>16.8702853333334</v>
      </c>
      <c r="Y36" s="12" t="n">
        <f aca="false">LOOKUP(Speedlo,'1'!$B$1:$BJ$1,'1'!$B32:$BJ32)</f>
        <v>11.5662866666667</v>
      </c>
      <c r="Z36" s="12" t="n">
        <f aca="false">Xlo*Y36+Xhi*AA36</f>
        <v>11.6190293333334</v>
      </c>
      <c r="AA36" s="12" t="n">
        <f aca="false">LOOKUP(Speedhi,'1'!$B$1:$BJ$1,'1'!$B32:$BJ32)</f>
        <v>11.83</v>
      </c>
      <c r="AB36" s="13" t="n">
        <f aca="false">LOOKUP(Speedlo,'2'!$B$1:$BJ$1,'2'!$B32:$BJ32)</f>
        <v>16.8628566666667</v>
      </c>
      <c r="AC36" s="13" t="n">
        <f aca="false">Xlo*AB36+Xhi*AD36</f>
        <v>16.8702853333334</v>
      </c>
      <c r="AD36" s="13" t="n">
        <f aca="false">LOOKUP(Speedhi,'2'!$B$1:$BJ$1,'2'!$B32:$BJ32)</f>
        <v>16.9</v>
      </c>
      <c r="AE36" s="14" t="n">
        <f aca="false">LOOKUP(Speedlo,'3'!$B$1:$BJ$1,'3'!$B32:$BJ32)</f>
        <v>13.25257</v>
      </c>
      <c r="AF36" s="14" t="n">
        <f aca="false">Xlo*AE36+Xhi*AG36</f>
        <v>13.306056</v>
      </c>
      <c r="AG36" s="14" t="n">
        <f aca="false">LOOKUP(Speedhi,'3'!$B$1:$BJ$1,'3'!$B32:$BJ32)</f>
        <v>13.52</v>
      </c>
      <c r="AH36" s="15" t="n">
        <f aca="false">LOOKUP(Speedlo,'4'!$B$1:$BJ$1,'4'!$B32:$BJ32)</f>
        <v>8.43143</v>
      </c>
      <c r="AI36" s="15" t="n">
        <f aca="false">Xlo*AH36+Xhi*AJ36</f>
        <v>8.435144</v>
      </c>
      <c r="AJ36" s="15" t="n">
        <f aca="false">LOOKUP(Speedhi,'4'!$B$1:$BJ$1,'4'!$B32:$BJ32)</f>
        <v>8.45</v>
      </c>
      <c r="AK36" s="16" t="n">
        <f aca="false">LOOKUP(Speedlo,'5'!$B$1:$BJ$1,'5'!$B32:$BJ32)</f>
        <v>2.5</v>
      </c>
      <c r="AL36" s="16" t="n">
        <f aca="false">Xlo*AK36+Xhi*AM36</f>
        <v>2.5</v>
      </c>
      <c r="AM36" s="16" t="n">
        <f aca="false">LOOKUP(Speedhi,'5'!$B$1:$BJ$1,'5'!$B32:$BJ32)</f>
        <v>2.5</v>
      </c>
    </row>
    <row r="37" customFormat="false" ht="14.1" hidden="false" customHeight="true" outlineLevel="0" collapsed="false">
      <c r="A37" s="61" t="n">
        <f aca="false">A36+1</f>
        <v>66</v>
      </c>
      <c r="B37" s="53" t="n">
        <f aca="false">IF(X37&lt;=0,0,X37*Factor)</f>
        <v>17.1002282666666</v>
      </c>
      <c r="C37" s="54" t="n">
        <f aca="false">ROUND($B37*COS(PI()*(D37-Best)/180),4)</f>
        <v>9.3135</v>
      </c>
      <c r="D37" s="55" t="n">
        <f aca="false">MOD(Wind+$A37+360,360)</f>
        <v>343</v>
      </c>
      <c r="E37" s="62" t="n">
        <f aca="false">ROUND($B37*COS(PI()*(F37-Best)/180),4)</f>
        <v>4.4259</v>
      </c>
      <c r="F37" s="63" t="n">
        <f aca="false">MOD(Wind-$A37+360,360)</f>
        <v>211</v>
      </c>
      <c r="G37" s="58" t="n">
        <f aca="false">SQRT($J37^2+$K37^2)</f>
        <v>34.8524578145814</v>
      </c>
      <c r="H37" s="64" t="n">
        <f aca="false">IF($J37&lt;&gt;0,MOD(ATAN($K37/$J37)*180/PI(),180),0)</f>
        <v>39.3699703521793</v>
      </c>
      <c r="I37" s="60" t="str">
        <f aca="false">IF(B37=0,"anchor",W37)</f>
        <v>Solent</v>
      </c>
      <c r="J37" s="0" t="n">
        <f aca="false">$B37+Speed*COS(PI()*$A37/180)</f>
        <v>26.943255029101</v>
      </c>
      <c r="K37" s="0" t="n">
        <f aca="false">Speed*SIN(PI()*$A37/180)</f>
        <v>22.1078000749509</v>
      </c>
      <c r="U37" s="0"/>
      <c r="W37" s="1" t="str">
        <f aca="false">IF(X37=Z37,polar_type5!$D$3,IF(X37=AC37,polar_type5!$E$3,IF(X37=AF37,polar_type5!$F$3,IF(X37=AI37,polar_type5!$G$3,polar_type5!$H$3))))</f>
        <v>Solent</v>
      </c>
      <c r="X37" s="0" t="n">
        <f aca="false">MAX(Z37,AC37,AF37,AI37,AL37)</f>
        <v>17.1002282666666</v>
      </c>
      <c r="Y37" s="12" t="n">
        <f aca="false">LOOKUP(Speedlo,'1'!$B$1:$BJ$1,'1'!$B33:$BJ33)</f>
        <v>11.7233153333333</v>
      </c>
      <c r="Z37" s="12" t="n">
        <f aca="false">Xlo*Y37+Xhi*AA37</f>
        <v>11.7782522666666</v>
      </c>
      <c r="AA37" s="12" t="n">
        <f aca="false">LOOKUP(Speedhi,'1'!$B$1:$BJ$1,'1'!$B33:$BJ33)</f>
        <v>11.998</v>
      </c>
      <c r="AB37" s="13" t="n">
        <f aca="false">LOOKUP(Speedlo,'2'!$B$1:$BJ$1,'2'!$B33:$BJ33)</f>
        <v>17.0902853333333</v>
      </c>
      <c r="AC37" s="13" t="n">
        <f aca="false">Xlo*AB37+Xhi*AD37</f>
        <v>17.1002282666666</v>
      </c>
      <c r="AD37" s="13" t="n">
        <f aca="false">LOOKUP(Speedhi,'2'!$B$1:$BJ$1,'2'!$B33:$BJ33)</f>
        <v>17.14</v>
      </c>
      <c r="AE37" s="14" t="n">
        <f aca="false">LOOKUP(Speedlo,'3'!$B$1:$BJ$1,'3'!$B33:$BJ33)</f>
        <v>13.432342</v>
      </c>
      <c r="AF37" s="14" t="n">
        <f aca="false">Xlo*AE37+Xhi*AG37</f>
        <v>13.4882736</v>
      </c>
      <c r="AG37" s="14" t="n">
        <f aca="false">LOOKUP(Speedhi,'3'!$B$1:$BJ$1,'3'!$B33:$BJ33)</f>
        <v>13.712</v>
      </c>
      <c r="AH37" s="15" t="n">
        <f aca="false">LOOKUP(Speedlo,'4'!$B$1:$BJ$1,'4'!$B33:$BJ33)</f>
        <v>8.545144</v>
      </c>
      <c r="AI37" s="15" t="n">
        <f aca="false">Xlo*AH37+Xhi*AJ37</f>
        <v>8.5501152</v>
      </c>
      <c r="AJ37" s="15" t="n">
        <f aca="false">LOOKUP(Speedhi,'4'!$B$1:$BJ$1,'4'!$B33:$BJ33)</f>
        <v>8.57</v>
      </c>
      <c r="AK37" s="16" t="n">
        <f aca="false">LOOKUP(Speedlo,'5'!$B$1:$BJ$1,'5'!$B33:$BJ33)</f>
        <v>3</v>
      </c>
      <c r="AL37" s="16" t="n">
        <f aca="false">Xlo*AK37+Xhi*AM37</f>
        <v>3</v>
      </c>
      <c r="AM37" s="16" t="n">
        <f aca="false">LOOKUP(Speedhi,'5'!$B$1:$BJ$1,'5'!$B33:$BJ33)</f>
        <v>3</v>
      </c>
    </row>
    <row r="38" customFormat="false" ht="14.1" hidden="false" customHeight="true" outlineLevel="0" collapsed="false">
      <c r="A38" s="61" t="n">
        <f aca="false">A37+1</f>
        <v>67</v>
      </c>
      <c r="B38" s="53" t="n">
        <f aca="false">IF(X38&lt;=0,0,X38*Factor)</f>
        <v>17.3301712</v>
      </c>
      <c r="C38" s="54" t="n">
        <f aca="false">ROUND($B38*COS(PI()*(D38-Best)/180),4)</f>
        <v>9.1836</v>
      </c>
      <c r="D38" s="55" t="n">
        <f aca="false">MOD(Wind+$A38+360,360)</f>
        <v>344</v>
      </c>
      <c r="E38" s="62" t="n">
        <f aca="false">ROUND($B38*COS(PI()*(F38-Best)/180),4)</f>
        <v>4.1925</v>
      </c>
      <c r="F38" s="63" t="n">
        <f aca="false">MOD(Wind-$A38+360,360)</f>
        <v>210</v>
      </c>
      <c r="G38" s="58" t="n">
        <f aca="false">SQRT($J38^2+$K38^2)</f>
        <v>34.8383754149918</v>
      </c>
      <c r="H38" s="64" t="n">
        <f aca="false">IF($J38&lt;&gt;0,MOD(ATAN($K38/$J38)*180/PI(),180),0)</f>
        <v>39.748291850852</v>
      </c>
      <c r="I38" s="60" t="str">
        <f aca="false">IF(B38=0,"anchor",W38)</f>
        <v>Solent</v>
      </c>
      <c r="J38" s="0" t="n">
        <f aca="false">$B38+Speed*COS(PI()*$A38/180)</f>
        <v>26.7858645094404</v>
      </c>
      <c r="K38" s="0" t="n">
        <f aca="false">Speed*SIN(PI()*$A38/180)</f>
        <v>22.2762174535491</v>
      </c>
      <c r="U38" s="0"/>
      <c r="W38" s="1" t="str">
        <f aca="false">IF(X38=Z38,polar_type5!$D$3,IF(X38=AC38,polar_type5!$E$3,IF(X38=AF38,polar_type5!$F$3,IF(X38=AI38,polar_type5!$G$3,polar_type5!$H$3))))</f>
        <v>Solent</v>
      </c>
      <c r="X38" s="0" t="n">
        <f aca="false">MAX(Z38,AC38,AF38,AI38,AL38)</f>
        <v>17.3301712</v>
      </c>
      <c r="Y38" s="12" t="n">
        <f aca="false">LOOKUP(Speedlo,'1'!$B$1:$BJ$1,'1'!$B34:$BJ34)</f>
        <v>11.880344</v>
      </c>
      <c r="Z38" s="12" t="n">
        <f aca="false">Xlo*Y38+Xhi*AA38</f>
        <v>11.9374752</v>
      </c>
      <c r="AA38" s="12" t="n">
        <f aca="false">LOOKUP(Speedhi,'1'!$B$1:$BJ$1,'1'!$B34:$BJ34)</f>
        <v>12.166</v>
      </c>
      <c r="AB38" s="13" t="n">
        <f aca="false">LOOKUP(Speedlo,'2'!$B$1:$BJ$1,'2'!$B34:$BJ34)</f>
        <v>17.317714</v>
      </c>
      <c r="AC38" s="13" t="n">
        <f aca="false">Xlo*AB38+Xhi*AD38</f>
        <v>17.3301712</v>
      </c>
      <c r="AD38" s="13" t="n">
        <f aca="false">LOOKUP(Speedhi,'2'!$B$1:$BJ$1,'2'!$B34:$BJ34)</f>
        <v>17.38</v>
      </c>
      <c r="AE38" s="14" t="n">
        <f aca="false">LOOKUP(Speedlo,'3'!$B$1:$BJ$1,'3'!$B34:$BJ34)</f>
        <v>13.612114</v>
      </c>
      <c r="AF38" s="14" t="n">
        <f aca="false">Xlo*AE38+Xhi*AG38</f>
        <v>13.6704912</v>
      </c>
      <c r="AG38" s="14" t="n">
        <f aca="false">LOOKUP(Speedhi,'3'!$B$1:$BJ$1,'3'!$B34:$BJ34)</f>
        <v>13.904</v>
      </c>
      <c r="AH38" s="15" t="n">
        <f aca="false">LOOKUP(Speedlo,'4'!$B$1:$BJ$1,'4'!$B34:$BJ34)</f>
        <v>8.658858</v>
      </c>
      <c r="AI38" s="15" t="n">
        <f aca="false">Xlo*AH38+Xhi*AJ38</f>
        <v>8.6650864</v>
      </c>
      <c r="AJ38" s="15" t="n">
        <f aca="false">LOOKUP(Speedhi,'4'!$B$1:$BJ$1,'4'!$B34:$BJ34)</f>
        <v>8.69</v>
      </c>
      <c r="AK38" s="16" t="n">
        <f aca="false">LOOKUP(Speedlo,'5'!$B$1:$BJ$1,'5'!$B34:$BJ34)</f>
        <v>3.5</v>
      </c>
      <c r="AL38" s="16" t="n">
        <f aca="false">Xlo*AK38+Xhi*AM38</f>
        <v>3.5</v>
      </c>
      <c r="AM38" s="16" t="n">
        <f aca="false">LOOKUP(Speedhi,'5'!$B$1:$BJ$1,'5'!$B34:$BJ34)</f>
        <v>3.5</v>
      </c>
    </row>
    <row r="39" customFormat="false" ht="14.1" hidden="false" customHeight="true" outlineLevel="0" collapsed="false">
      <c r="A39" s="61" t="n">
        <f aca="false">A38+1</f>
        <v>68</v>
      </c>
      <c r="B39" s="53" t="n">
        <f aca="false">IF(X39&lt;=0,0,X39*Factor)</f>
        <v>17.5601141333334</v>
      </c>
      <c r="C39" s="54" t="n">
        <f aca="false">ROUND($B39*COS(PI()*(D39-Best)/180),4)</f>
        <v>9.0441</v>
      </c>
      <c r="D39" s="55" t="n">
        <f aca="false">MOD(Wind+$A39+360,360)</f>
        <v>345</v>
      </c>
      <c r="E39" s="62" t="n">
        <f aca="false">ROUND($B39*COS(PI()*(F39-Best)/180),4)</f>
        <v>3.9502</v>
      </c>
      <c r="F39" s="63" t="n">
        <f aca="false">MOD(Wind-$A39+360,360)</f>
        <v>209</v>
      </c>
      <c r="G39" s="58" t="n">
        <f aca="false">SQRT($J39^2+$K39^2)</f>
        <v>34.8192377844929</v>
      </c>
      <c r="H39" s="64" t="n">
        <f aca="false">IF($J39&lt;&gt;0,MOD(ATAN($K39/$J39)*180/PI(),180),0)</f>
        <v>40.1214198276951</v>
      </c>
      <c r="I39" s="60" t="str">
        <f aca="false">IF(B39=0,"anchor",W39)</f>
        <v>Solent</v>
      </c>
      <c r="J39" s="0" t="n">
        <f aca="false">$B39+Speed*COS(PI()*$A39/180)</f>
        <v>26.6255936939985</v>
      </c>
      <c r="K39" s="0" t="n">
        <f aca="false">Speed*SIN(PI()*$A39/180)</f>
        <v>22.4378492805163</v>
      </c>
      <c r="U39" s="0"/>
      <c r="W39" s="1" t="str">
        <f aca="false">IF(X39=Z39,polar_type5!$D$3,IF(X39=AC39,polar_type5!$E$3,IF(X39=AF39,polar_type5!$F$3,IF(X39=AI39,polar_type5!$G$3,polar_type5!$H$3))))</f>
        <v>Solent</v>
      </c>
      <c r="X39" s="0" t="n">
        <f aca="false">MAX(Z39,AC39,AF39,AI39,AL39)</f>
        <v>17.5601141333334</v>
      </c>
      <c r="Y39" s="12" t="n">
        <f aca="false">LOOKUP(Speedlo,'1'!$B$1:$BJ$1,'1'!$B35:$BJ35)</f>
        <v>12.0373726666667</v>
      </c>
      <c r="Z39" s="12" t="n">
        <f aca="false">Xlo*Y39+Xhi*AA39</f>
        <v>12.0966981333334</v>
      </c>
      <c r="AA39" s="12" t="n">
        <f aca="false">LOOKUP(Speedhi,'1'!$B$1:$BJ$1,'1'!$B35:$BJ35)</f>
        <v>12.334</v>
      </c>
      <c r="AB39" s="13" t="n">
        <f aca="false">LOOKUP(Speedlo,'2'!$B$1:$BJ$1,'2'!$B35:$BJ35)</f>
        <v>17.5451426666667</v>
      </c>
      <c r="AC39" s="13" t="n">
        <f aca="false">Xlo*AB39+Xhi*AD39</f>
        <v>17.5601141333334</v>
      </c>
      <c r="AD39" s="13" t="n">
        <f aca="false">LOOKUP(Speedhi,'2'!$B$1:$BJ$1,'2'!$B35:$BJ35)</f>
        <v>17.62</v>
      </c>
      <c r="AE39" s="14" t="n">
        <f aca="false">LOOKUP(Speedlo,'3'!$B$1:$BJ$1,'3'!$B35:$BJ35)</f>
        <v>13.791886</v>
      </c>
      <c r="AF39" s="14" t="n">
        <f aca="false">Xlo*AE39+Xhi*AG39</f>
        <v>13.8527088</v>
      </c>
      <c r="AG39" s="14" t="n">
        <f aca="false">LOOKUP(Speedhi,'3'!$B$1:$BJ$1,'3'!$B35:$BJ35)</f>
        <v>14.096</v>
      </c>
      <c r="AH39" s="15" t="n">
        <f aca="false">LOOKUP(Speedlo,'4'!$B$1:$BJ$1,'4'!$B35:$BJ35)</f>
        <v>8.772572</v>
      </c>
      <c r="AI39" s="15" t="n">
        <f aca="false">Xlo*AH39+Xhi*AJ39</f>
        <v>8.7800576</v>
      </c>
      <c r="AJ39" s="15" t="n">
        <f aca="false">LOOKUP(Speedhi,'4'!$B$1:$BJ$1,'4'!$B35:$BJ35)</f>
        <v>8.81</v>
      </c>
      <c r="AK39" s="16" t="n">
        <f aca="false">LOOKUP(Speedlo,'5'!$B$1:$BJ$1,'5'!$B35:$BJ35)</f>
        <v>4</v>
      </c>
      <c r="AL39" s="16" t="n">
        <f aca="false">Xlo*AK39+Xhi*AM39</f>
        <v>4</v>
      </c>
      <c r="AM39" s="16" t="n">
        <f aca="false">LOOKUP(Speedhi,'5'!$B$1:$BJ$1,'5'!$B35:$BJ35)</f>
        <v>4</v>
      </c>
    </row>
    <row r="40" customFormat="false" ht="14.1" hidden="false" customHeight="true" outlineLevel="0" collapsed="false">
      <c r="A40" s="61" t="n">
        <f aca="false">A39+1</f>
        <v>69</v>
      </c>
      <c r="B40" s="53" t="n">
        <f aca="false">IF(X40&lt;=0,0,X40*Factor)</f>
        <v>17.7900570666666</v>
      </c>
      <c r="C40" s="54" t="n">
        <f aca="false">ROUND($B40*COS(PI()*(D40-Best)/180),4)</f>
        <v>8.895</v>
      </c>
      <c r="D40" s="55" t="n">
        <f aca="false">MOD(Wind+$A40+360,360)</f>
        <v>346</v>
      </c>
      <c r="E40" s="62" t="n">
        <f aca="false">ROUND($B40*COS(PI()*(F40-Best)/180),4)</f>
        <v>3.6988</v>
      </c>
      <c r="F40" s="63" t="n">
        <f aca="false">MOD(Wind-$A40+360,360)</f>
        <v>208</v>
      </c>
      <c r="G40" s="58" t="n">
        <f aca="false">SQRT($J40^2+$K40^2)</f>
        <v>34.7950402509003</v>
      </c>
      <c r="H40" s="64" t="n">
        <f aca="false">IF($J40&lt;&gt;0,MOD(ATAN($K40/$J40)*180/PI(),180),0)</f>
        <v>40.4893364545056</v>
      </c>
      <c r="I40" s="60" t="str">
        <f aca="false">IF(B40=0,"anchor",W40)</f>
        <v>Solent</v>
      </c>
      <c r="J40" s="0" t="n">
        <f aca="false">$B40+Speed*COS(PI()*$A40/180)</f>
        <v>26.4625614456629</v>
      </c>
      <c r="K40" s="0" t="n">
        <f aca="false">Speed*SIN(PI()*$A40/180)</f>
        <v>22.5926463212323</v>
      </c>
      <c r="U40" s="0"/>
      <c r="W40" s="1" t="str">
        <f aca="false">IF(X40=Z40,polar_type5!$D$3,IF(X40=AC40,polar_type5!$E$3,IF(X40=AF40,polar_type5!$F$3,IF(X40=AI40,polar_type5!$G$3,polar_type5!$H$3))))</f>
        <v>Solent</v>
      </c>
      <c r="X40" s="0" t="n">
        <f aca="false">MAX(Z40,AC40,AF40,AI40,AL40)</f>
        <v>17.7900570666666</v>
      </c>
      <c r="Y40" s="12" t="n">
        <f aca="false">LOOKUP(Speedlo,'1'!$B$1:$BJ$1,'1'!$B36:$BJ36)</f>
        <v>12.1944013333333</v>
      </c>
      <c r="Z40" s="12" t="n">
        <f aca="false">Xlo*Y40+Xhi*AA40</f>
        <v>12.2559210666666</v>
      </c>
      <c r="AA40" s="12" t="n">
        <f aca="false">LOOKUP(Speedhi,'1'!$B$1:$BJ$1,'1'!$B36:$BJ36)</f>
        <v>12.502</v>
      </c>
      <c r="AB40" s="13" t="n">
        <f aca="false">LOOKUP(Speedlo,'2'!$B$1:$BJ$1,'2'!$B36:$BJ36)</f>
        <v>17.7725713333333</v>
      </c>
      <c r="AC40" s="13" t="n">
        <f aca="false">Xlo*AB40+Xhi*AD40</f>
        <v>17.7900570666666</v>
      </c>
      <c r="AD40" s="13" t="n">
        <f aca="false">LOOKUP(Speedhi,'2'!$B$1:$BJ$1,'2'!$B36:$BJ36)</f>
        <v>17.86</v>
      </c>
      <c r="AE40" s="14" t="n">
        <f aca="false">LOOKUP(Speedlo,'3'!$B$1:$BJ$1,'3'!$B36:$BJ36)</f>
        <v>13.971658</v>
      </c>
      <c r="AF40" s="14" t="n">
        <f aca="false">Xlo*AE40+Xhi*AG40</f>
        <v>14.0349264</v>
      </c>
      <c r="AG40" s="14" t="n">
        <f aca="false">LOOKUP(Speedhi,'3'!$B$1:$BJ$1,'3'!$B36:$BJ36)</f>
        <v>14.288</v>
      </c>
      <c r="AH40" s="15" t="n">
        <f aca="false">LOOKUP(Speedlo,'4'!$B$1:$BJ$1,'4'!$B36:$BJ36)</f>
        <v>8.886286</v>
      </c>
      <c r="AI40" s="15" t="n">
        <f aca="false">Xlo*AH40+Xhi*AJ40</f>
        <v>8.8950288</v>
      </c>
      <c r="AJ40" s="15" t="n">
        <f aca="false">LOOKUP(Speedhi,'4'!$B$1:$BJ$1,'4'!$B36:$BJ36)</f>
        <v>8.93</v>
      </c>
      <c r="AK40" s="16" t="n">
        <f aca="false">LOOKUP(Speedlo,'5'!$B$1:$BJ$1,'5'!$B36:$BJ36)</f>
        <v>4.5</v>
      </c>
      <c r="AL40" s="16" t="n">
        <f aca="false">Xlo*AK40+Xhi*AM40</f>
        <v>4.5</v>
      </c>
      <c r="AM40" s="16" t="n">
        <f aca="false">LOOKUP(Speedhi,'5'!$B$1:$BJ$1,'5'!$B36:$BJ36)</f>
        <v>4.5</v>
      </c>
    </row>
    <row r="41" customFormat="false" ht="14.1" hidden="false" customHeight="true" outlineLevel="0" collapsed="false">
      <c r="A41" s="61" t="n">
        <f aca="false">A40+1</f>
        <v>70</v>
      </c>
      <c r="B41" s="53" t="n">
        <f aca="false">IF(X41&lt;=0,0,X41*Factor)</f>
        <v>18.02</v>
      </c>
      <c r="C41" s="54" t="n">
        <f aca="false">ROUND($B41*COS(PI()*(D41-Best)/180),4)</f>
        <v>8.7363</v>
      </c>
      <c r="D41" s="55" t="n">
        <f aca="false">MOD(Wind+$A41+360,360)</f>
        <v>347</v>
      </c>
      <c r="E41" s="62" t="n">
        <f aca="false">ROUND($B41*COS(PI()*(F41-Best)/180),4)</f>
        <v>3.4384</v>
      </c>
      <c r="F41" s="63" t="n">
        <f aca="false">MOD(Wind-$A41+360,360)</f>
        <v>207</v>
      </c>
      <c r="G41" s="58" t="n">
        <f aca="false">SQRT($J41^2+$K41^2)</f>
        <v>34.7657795017466</v>
      </c>
      <c r="H41" s="64" t="n">
        <f aca="false">IF($J41&lt;&gt;0,MOD(ATAN($K41/$J41)*180/PI(),180),0)</f>
        <v>40.852019860642</v>
      </c>
      <c r="I41" s="60" t="str">
        <f aca="false">IF(B41=0,"anchor",W41)</f>
        <v>Solent</v>
      </c>
      <c r="J41" s="0" t="n">
        <f aca="false">$B41+Speed*COS(PI()*$A41/180)</f>
        <v>26.2968874684812</v>
      </c>
      <c r="K41" s="0" t="n">
        <f aca="false">Speed*SIN(PI()*$A41/180)</f>
        <v>22.740561423019</v>
      </c>
      <c r="U41" s="0"/>
      <c r="W41" s="1" t="str">
        <f aca="false">IF(X41=Z41,polar_type5!$D$3,IF(X41=AC41,polar_type5!$E$3,IF(X41=AF41,polar_type5!$F$3,IF(X41=AI41,polar_type5!$G$3,polar_type5!$H$3))))</f>
        <v>Solent</v>
      </c>
      <c r="X41" s="0" t="n">
        <f aca="false">MAX(Z41,AC41,AF41,AI41,AL41)</f>
        <v>18.02</v>
      </c>
      <c r="Y41" s="12" t="n">
        <f aca="false">LOOKUP(Speedlo,'1'!$B$1:$BJ$1,'1'!$B37:$BJ37)</f>
        <v>12.35143</v>
      </c>
      <c r="Z41" s="12" t="n">
        <f aca="false">Xlo*Y41+Xhi*AA41</f>
        <v>12.415144</v>
      </c>
      <c r="AA41" s="12" t="n">
        <f aca="false">LOOKUP(Speedhi,'1'!$B$1:$BJ$1,'1'!$B37:$BJ37)</f>
        <v>12.67</v>
      </c>
      <c r="AB41" s="13" t="n">
        <f aca="false">LOOKUP(Speedlo,'2'!$B$1:$BJ$1,'2'!$B37:$BJ37)</f>
        <v>18</v>
      </c>
      <c r="AC41" s="13" t="n">
        <f aca="false">Xlo*AB41+Xhi*AD41</f>
        <v>18.02</v>
      </c>
      <c r="AD41" s="13" t="n">
        <f aca="false">LOOKUP(Speedhi,'2'!$B$1:$BJ$1,'2'!$B37:$BJ37)</f>
        <v>18.1</v>
      </c>
      <c r="AE41" s="14" t="n">
        <f aca="false">LOOKUP(Speedlo,'3'!$B$1:$BJ$1,'3'!$B37:$BJ37)</f>
        <v>14.15143</v>
      </c>
      <c r="AF41" s="14" t="n">
        <f aca="false">Xlo*AE41+Xhi*AG41</f>
        <v>14.217144</v>
      </c>
      <c r="AG41" s="14" t="n">
        <f aca="false">LOOKUP(Speedhi,'3'!$B$1:$BJ$1,'3'!$B37:$BJ37)</f>
        <v>14.48</v>
      </c>
      <c r="AH41" s="15" t="n">
        <f aca="false">LOOKUP(Speedlo,'4'!$B$1:$BJ$1,'4'!$B37:$BJ37)</f>
        <v>9</v>
      </c>
      <c r="AI41" s="15" t="n">
        <f aca="false">Xlo*AH41+Xhi*AJ41</f>
        <v>9.01</v>
      </c>
      <c r="AJ41" s="15" t="n">
        <f aca="false">LOOKUP(Speedhi,'4'!$B$1:$BJ$1,'4'!$B37:$BJ37)</f>
        <v>9.05</v>
      </c>
      <c r="AK41" s="16" t="n">
        <f aca="false">LOOKUP(Speedlo,'5'!$B$1:$BJ$1,'5'!$B37:$BJ37)</f>
        <v>5</v>
      </c>
      <c r="AL41" s="16" t="n">
        <f aca="false">Xlo*AK41+Xhi*AM41</f>
        <v>5</v>
      </c>
      <c r="AM41" s="16" t="n">
        <f aca="false">LOOKUP(Speedhi,'5'!$B$1:$BJ$1,'5'!$B37:$BJ37)</f>
        <v>5</v>
      </c>
    </row>
    <row r="42" customFormat="false" ht="14.1" hidden="false" customHeight="true" outlineLevel="0" collapsed="false">
      <c r="A42" s="61" t="n">
        <f aca="false">A41+1</f>
        <v>71</v>
      </c>
      <c r="B42" s="53" t="n">
        <f aca="false">IF(X42&lt;=0,0,X42*Factor)</f>
        <v>18.2953712</v>
      </c>
      <c r="C42" s="54" t="n">
        <f aca="false">ROUND($B42*COS(PI()*(D42-Best)/180),4)</f>
        <v>8.5892</v>
      </c>
      <c r="D42" s="55" t="n">
        <f aca="false">MOD(Wind+$A42+360,360)</f>
        <v>348</v>
      </c>
      <c r="E42" s="62" t="n">
        <f aca="false">ROUND($B42*COS(PI()*(F42-Best)/180),4)</f>
        <v>3.177</v>
      </c>
      <c r="F42" s="63" t="n">
        <f aca="false">MOD(Wind-$A42+360,360)</f>
        <v>206</v>
      </c>
      <c r="G42" s="58" t="n">
        <f aca="false">SQRT($J42^2+$K42^2)</f>
        <v>34.7656424477057</v>
      </c>
      <c r="H42" s="64" t="n">
        <f aca="false">IF($J42&lt;&gt;0,MOD(ATAN($K42/$J42)*180/PI(),180),0)</f>
        <v>41.1601197702841</v>
      </c>
      <c r="I42" s="60" t="str">
        <f aca="false">IF(B42=0,"anchor",W42)</f>
        <v>Solent</v>
      </c>
      <c r="J42" s="0" t="n">
        <f aca="false">$B42+Speed*COS(PI()*$A42/180)</f>
        <v>26.1741205378632</v>
      </c>
      <c r="K42" s="0" t="n">
        <f aca="false">Speed*SIN(PI()*$A42/180)</f>
        <v>22.8815495295035</v>
      </c>
      <c r="U42" s="0"/>
      <c r="W42" s="1" t="str">
        <f aca="false">IF(X42=Z42,polar_type5!$D$3,IF(X42=AC42,polar_type5!$E$3,IF(X42=AF42,polar_type5!$F$3,IF(X42=AI42,polar_type5!$G$3,polar_type5!$H$3))))</f>
        <v>Solent</v>
      </c>
      <c r="X42" s="0" t="n">
        <f aca="false">MAX(Z42,AC42,AF42,AI42,AL42)</f>
        <v>18.2953712</v>
      </c>
      <c r="Y42" s="12" t="n">
        <f aca="false">LOOKUP(Speedlo,'1'!$B$1:$BJ$1,'1'!$B38:$BJ38)</f>
        <v>12.53983</v>
      </c>
      <c r="Z42" s="12" t="n">
        <f aca="false">Xlo*Y42+Xhi*AA42</f>
        <v>12.605344</v>
      </c>
      <c r="AA42" s="12" t="n">
        <f aca="false">LOOKUP(Speedhi,'1'!$B$1:$BJ$1,'1'!$B38:$BJ38)</f>
        <v>12.8674</v>
      </c>
      <c r="AB42" s="13" t="n">
        <f aca="false">LOOKUP(Speedlo,'2'!$B$1:$BJ$1,'2'!$B38:$BJ38)</f>
        <v>18.273714</v>
      </c>
      <c r="AC42" s="13" t="n">
        <f aca="false">Xlo*AB42+Xhi*AD42</f>
        <v>18.2953712</v>
      </c>
      <c r="AD42" s="13" t="n">
        <f aca="false">LOOKUP(Speedhi,'2'!$B$1:$BJ$1,'2'!$B38:$BJ38)</f>
        <v>18.382</v>
      </c>
      <c r="AE42" s="14" t="n">
        <f aca="false">LOOKUP(Speedlo,'3'!$B$1:$BJ$1,'3'!$B38:$BJ38)</f>
        <v>14.3672013333333</v>
      </c>
      <c r="AF42" s="14" t="n">
        <f aca="false">Xlo*AE42+Xhi*AG42</f>
        <v>14.4348810666666</v>
      </c>
      <c r="AG42" s="14" t="n">
        <f aca="false">LOOKUP(Speedhi,'3'!$B$1:$BJ$1,'3'!$B38:$BJ38)</f>
        <v>14.7056</v>
      </c>
      <c r="AH42" s="15" t="n">
        <f aca="false">LOOKUP(Speedlo,'4'!$B$1:$BJ$1,'4'!$B38:$BJ38)</f>
        <v>9.13685733333334</v>
      </c>
      <c r="AI42" s="15" t="n">
        <f aca="false">Xlo*AH42+Xhi*AJ42</f>
        <v>9.14768586666667</v>
      </c>
      <c r="AJ42" s="15" t="n">
        <f aca="false">LOOKUP(Speedhi,'4'!$B$1:$BJ$1,'4'!$B38:$BJ38)</f>
        <v>9.191</v>
      </c>
      <c r="AK42" s="16" t="n">
        <f aca="false">LOOKUP(Speedlo,'5'!$B$1:$BJ$1,'5'!$B38:$BJ38)</f>
        <v>5.5</v>
      </c>
      <c r="AL42" s="16" t="n">
        <f aca="false">Xlo*AK42+Xhi*AM42</f>
        <v>5.5</v>
      </c>
      <c r="AM42" s="16" t="n">
        <f aca="false">LOOKUP(Speedhi,'5'!$B$1:$BJ$1,'5'!$B38:$BJ38)</f>
        <v>5.5</v>
      </c>
    </row>
    <row r="43" customFormat="false" ht="14.1" hidden="false" customHeight="true" outlineLevel="0" collapsed="false">
      <c r="A43" s="61" t="n">
        <f aca="false">A42+1</f>
        <v>72</v>
      </c>
      <c r="B43" s="53" t="n">
        <f aca="false">IF(X43&lt;=0,0,X43*Factor)</f>
        <v>18.5707424</v>
      </c>
      <c r="C43" s="54" t="n">
        <f aca="false">ROUND($B43*COS(PI()*(D43-Best)/180),4)</f>
        <v>8.4309</v>
      </c>
      <c r="D43" s="55" t="n">
        <f aca="false">MOD(Wind+$A43+360,360)</f>
        <v>349</v>
      </c>
      <c r="E43" s="62" t="n">
        <f aca="false">ROUND($B43*COS(PI()*(F43-Best)/180),4)</f>
        <v>2.9051</v>
      </c>
      <c r="F43" s="63" t="n">
        <f aca="false">MOD(Wind-$A43+360,360)</f>
        <v>205</v>
      </c>
      <c r="G43" s="58" t="n">
        <f aca="false">SQRT($J43^2+$K43^2)</f>
        <v>34.7600969974986</v>
      </c>
      <c r="H43" s="64" t="n">
        <f aca="false">IF($J43&lt;&gt;0,MOD(ATAN($K43/$J43)*180/PI(),180),0)</f>
        <v>41.4622240510155</v>
      </c>
      <c r="I43" s="60" t="str">
        <f aca="false">IF(B43=0,"anchor",W43)</f>
        <v>Solent</v>
      </c>
      <c r="J43" s="0" t="n">
        <f aca="false">$B43+Speed*COS(PI()*$A43/180)</f>
        <v>26.0489536638737</v>
      </c>
      <c r="K43" s="0" t="n">
        <f aca="false">Speed*SIN(PI()*$A43/180)</f>
        <v>23.0155676943427</v>
      </c>
      <c r="U43" s="0"/>
      <c r="W43" s="1" t="str">
        <f aca="false">IF(X43=Z43,polar_type5!$D$3,IF(X43=AC43,polar_type5!$E$3,IF(X43=AF43,polar_type5!$F$3,IF(X43=AI43,polar_type5!$G$3,polar_type5!$H$3))))</f>
        <v>Solent</v>
      </c>
      <c r="X43" s="0" t="n">
        <f aca="false">MAX(Z43,AC43,AF43,AI43,AL43)</f>
        <v>18.5707424</v>
      </c>
      <c r="Y43" s="12" t="n">
        <f aca="false">LOOKUP(Speedlo,'1'!$B$1:$BJ$1,'1'!$B39:$BJ39)</f>
        <v>12.72823</v>
      </c>
      <c r="Z43" s="12" t="n">
        <f aca="false">Xlo*Y43+Xhi*AA43</f>
        <v>12.795544</v>
      </c>
      <c r="AA43" s="12" t="n">
        <f aca="false">LOOKUP(Speedhi,'1'!$B$1:$BJ$1,'1'!$B39:$BJ39)</f>
        <v>13.0648</v>
      </c>
      <c r="AB43" s="13" t="n">
        <f aca="false">LOOKUP(Speedlo,'2'!$B$1:$BJ$1,'2'!$B39:$BJ39)</f>
        <v>18.547428</v>
      </c>
      <c r="AC43" s="13" t="n">
        <f aca="false">Xlo*AB43+Xhi*AD43</f>
        <v>18.5707424</v>
      </c>
      <c r="AD43" s="13" t="n">
        <f aca="false">LOOKUP(Speedhi,'2'!$B$1:$BJ$1,'2'!$B39:$BJ39)</f>
        <v>18.664</v>
      </c>
      <c r="AE43" s="14" t="n">
        <f aca="false">LOOKUP(Speedlo,'3'!$B$1:$BJ$1,'3'!$B39:$BJ39)</f>
        <v>14.5829726666667</v>
      </c>
      <c r="AF43" s="14" t="n">
        <f aca="false">Xlo*AE43+Xhi*AG43</f>
        <v>14.6526181333334</v>
      </c>
      <c r="AG43" s="14" t="n">
        <f aca="false">LOOKUP(Speedhi,'3'!$B$1:$BJ$1,'3'!$B39:$BJ39)</f>
        <v>14.9312</v>
      </c>
      <c r="AH43" s="15" t="n">
        <f aca="false">LOOKUP(Speedlo,'4'!$B$1:$BJ$1,'4'!$B39:$BJ39)</f>
        <v>9.27371466666667</v>
      </c>
      <c r="AI43" s="15" t="n">
        <f aca="false">Xlo*AH43+Xhi*AJ43</f>
        <v>9.28537173333334</v>
      </c>
      <c r="AJ43" s="15" t="n">
        <f aca="false">LOOKUP(Speedhi,'4'!$B$1:$BJ$1,'4'!$B39:$BJ39)</f>
        <v>9.332</v>
      </c>
      <c r="AK43" s="16" t="n">
        <f aca="false">LOOKUP(Speedlo,'5'!$B$1:$BJ$1,'5'!$B39:$BJ39)</f>
        <v>6</v>
      </c>
      <c r="AL43" s="16" t="n">
        <f aca="false">Xlo*AK43+Xhi*AM43</f>
        <v>6</v>
      </c>
      <c r="AM43" s="16" t="n">
        <f aca="false">LOOKUP(Speedhi,'5'!$B$1:$BJ$1,'5'!$B39:$BJ39)</f>
        <v>6</v>
      </c>
    </row>
    <row r="44" customFormat="false" ht="14.1" hidden="false" customHeight="true" outlineLevel="0" collapsed="false">
      <c r="A44" s="61" t="n">
        <f aca="false">A43+1</f>
        <v>73</v>
      </c>
      <c r="B44" s="53" t="n">
        <f aca="false">IF(X44&lt;=0,0,X44*Factor)</f>
        <v>18.8461136</v>
      </c>
      <c r="C44" s="54" t="n">
        <f aca="false">ROUND($B44*COS(PI()*(D44-Best)/180),4)</f>
        <v>8.2616</v>
      </c>
      <c r="D44" s="55" t="n">
        <f aca="false">MOD(Wind+$A44+360,360)</f>
        <v>350</v>
      </c>
      <c r="E44" s="62" t="n">
        <f aca="false">ROUND($B44*COS(PI()*(F44-Best)/180),4)</f>
        <v>2.6229</v>
      </c>
      <c r="F44" s="63" t="n">
        <f aca="false">MOD(Wind-$A44+360,360)</f>
        <v>204</v>
      </c>
      <c r="G44" s="58" t="n">
        <f aca="false">SQRT($J44^2+$K44^2)</f>
        <v>34.7491496770585</v>
      </c>
      <c r="H44" s="64" t="n">
        <f aca="false">IF($J44&lt;&gt;0,MOD(ATAN($K44/$J44)*180/PI(),180),0)</f>
        <v>41.7582958501637</v>
      </c>
      <c r="I44" s="60" t="str">
        <f aca="false">IF(B44=0,"anchor",W44)</f>
        <v>Solent</v>
      </c>
      <c r="J44" s="0" t="n">
        <f aca="false">$B44+Speed*COS(PI()*$A44/180)</f>
        <v>25.9215088542902</v>
      </c>
      <c r="K44" s="0" t="n">
        <f aca="false">Speed*SIN(PI()*$A44/180)</f>
        <v>23.1425750943055</v>
      </c>
      <c r="U44" s="0"/>
      <c r="W44" s="1" t="str">
        <f aca="false">IF(X44=Z44,polar_type5!$D$3,IF(X44=AC44,polar_type5!$E$3,IF(X44=AF44,polar_type5!$F$3,IF(X44=AI44,polar_type5!$G$3,polar_type5!$H$3))))</f>
        <v>Solent</v>
      </c>
      <c r="X44" s="0" t="n">
        <f aca="false">MAX(Z44,AC44,AF44,AI44,AL44)</f>
        <v>18.8461136</v>
      </c>
      <c r="Y44" s="12" t="n">
        <f aca="false">LOOKUP(Speedlo,'1'!$B$1:$BJ$1,'1'!$B40:$BJ40)</f>
        <v>12.91663</v>
      </c>
      <c r="Z44" s="12" t="n">
        <f aca="false">Xlo*Y44+Xhi*AA44</f>
        <v>12.985744</v>
      </c>
      <c r="AA44" s="12" t="n">
        <f aca="false">LOOKUP(Speedhi,'1'!$B$1:$BJ$1,'1'!$B40:$BJ40)</f>
        <v>13.2622</v>
      </c>
      <c r="AB44" s="13" t="n">
        <f aca="false">LOOKUP(Speedlo,'2'!$B$1:$BJ$1,'2'!$B40:$BJ40)</f>
        <v>18.821142</v>
      </c>
      <c r="AC44" s="13" t="n">
        <f aca="false">Xlo*AB44+Xhi*AD44</f>
        <v>18.8461136</v>
      </c>
      <c r="AD44" s="13" t="n">
        <f aca="false">LOOKUP(Speedhi,'2'!$B$1:$BJ$1,'2'!$B40:$BJ40)</f>
        <v>18.946</v>
      </c>
      <c r="AE44" s="14" t="n">
        <f aca="false">LOOKUP(Speedlo,'3'!$B$1:$BJ$1,'3'!$B40:$BJ40)</f>
        <v>14.798744</v>
      </c>
      <c r="AF44" s="14" t="n">
        <f aca="false">Xlo*AE44+Xhi*AG44</f>
        <v>14.8703552</v>
      </c>
      <c r="AG44" s="14" t="n">
        <f aca="false">LOOKUP(Speedhi,'3'!$B$1:$BJ$1,'3'!$B40:$BJ40)</f>
        <v>15.1568</v>
      </c>
      <c r="AH44" s="15" t="n">
        <f aca="false">LOOKUP(Speedlo,'4'!$B$1:$BJ$1,'4'!$B40:$BJ40)</f>
        <v>9.410572</v>
      </c>
      <c r="AI44" s="15" t="n">
        <f aca="false">Xlo*AH44+Xhi*AJ44</f>
        <v>9.4230576</v>
      </c>
      <c r="AJ44" s="15" t="n">
        <f aca="false">LOOKUP(Speedhi,'4'!$B$1:$BJ$1,'4'!$B40:$BJ40)</f>
        <v>9.473</v>
      </c>
      <c r="AK44" s="16" t="n">
        <f aca="false">LOOKUP(Speedlo,'5'!$B$1:$BJ$1,'5'!$B40:$BJ40)</f>
        <v>6.5</v>
      </c>
      <c r="AL44" s="16" t="n">
        <f aca="false">Xlo*AK44+Xhi*AM44</f>
        <v>6.5</v>
      </c>
      <c r="AM44" s="16" t="n">
        <f aca="false">LOOKUP(Speedhi,'5'!$B$1:$BJ$1,'5'!$B40:$BJ40)</f>
        <v>6.5</v>
      </c>
    </row>
    <row r="45" customFormat="false" ht="14.1" hidden="false" customHeight="true" outlineLevel="0" collapsed="false">
      <c r="A45" s="61" t="n">
        <f aca="false">A44+1</f>
        <v>74</v>
      </c>
      <c r="B45" s="53" t="n">
        <f aca="false">IF(X45&lt;=0,0,X45*Factor)</f>
        <v>19.1214848</v>
      </c>
      <c r="C45" s="54" t="n">
        <f aca="false">ROUND($B45*COS(PI()*(D45-Best)/180),4)</f>
        <v>8.0811</v>
      </c>
      <c r="D45" s="55" t="n">
        <f aca="false">MOD(Wind+$A45+360,360)</f>
        <v>351</v>
      </c>
      <c r="E45" s="62" t="n">
        <f aca="false">ROUND($B45*COS(PI()*(F45-Best)/180),4)</f>
        <v>2.3303</v>
      </c>
      <c r="F45" s="63" t="n">
        <f aca="false">MOD(Wind-$A45+360,360)</f>
        <v>203</v>
      </c>
      <c r="G45" s="58" t="n">
        <f aca="false">SQRT($J45^2+$K45^2)</f>
        <v>34.7328087493607</v>
      </c>
      <c r="H45" s="64" t="n">
        <f aca="false">IF($J45&lt;&gt;0,MOD(ATAN($K45/$J45)*180/PI(),180),0)</f>
        <v>42.0482932841318</v>
      </c>
      <c r="I45" s="60" t="str">
        <f aca="false">IF(B45=0,"anchor",W45)</f>
        <v>Solent</v>
      </c>
      <c r="J45" s="0" t="n">
        <f aca="false">$B45+Speed*COS(PI()*$A45/180)</f>
        <v>25.7919088107714</v>
      </c>
      <c r="K45" s="0" t="n">
        <f aca="false">Speed*SIN(PI()*$A45/180)</f>
        <v>23.2625330417073</v>
      </c>
      <c r="U45" s="0"/>
      <c r="W45" s="1" t="str">
        <f aca="false">IF(X45=Z45,polar_type5!$D$3,IF(X45=AC45,polar_type5!$E$3,IF(X45=AF45,polar_type5!$F$3,IF(X45=AI45,polar_type5!$G$3,polar_type5!$H$3))))</f>
        <v>Solent</v>
      </c>
      <c r="X45" s="0" t="n">
        <f aca="false">MAX(Z45,AC45,AF45,AI45,AL45)</f>
        <v>19.1214848</v>
      </c>
      <c r="Y45" s="12" t="n">
        <f aca="false">LOOKUP(Speedlo,'1'!$B$1:$BJ$1,'1'!$B41:$BJ41)</f>
        <v>13.10503</v>
      </c>
      <c r="Z45" s="12" t="n">
        <f aca="false">Xlo*Y45+Xhi*AA45</f>
        <v>13.175944</v>
      </c>
      <c r="AA45" s="12" t="n">
        <f aca="false">LOOKUP(Speedhi,'1'!$B$1:$BJ$1,'1'!$B41:$BJ41)</f>
        <v>13.4596</v>
      </c>
      <c r="AB45" s="13" t="n">
        <f aca="false">LOOKUP(Speedlo,'2'!$B$1:$BJ$1,'2'!$B41:$BJ41)</f>
        <v>19.094856</v>
      </c>
      <c r="AC45" s="13" t="n">
        <f aca="false">Xlo*AB45+Xhi*AD45</f>
        <v>19.1214848</v>
      </c>
      <c r="AD45" s="13" t="n">
        <f aca="false">LOOKUP(Speedhi,'2'!$B$1:$BJ$1,'2'!$B41:$BJ41)</f>
        <v>19.228</v>
      </c>
      <c r="AE45" s="14" t="n">
        <f aca="false">LOOKUP(Speedlo,'3'!$B$1:$BJ$1,'3'!$B41:$BJ41)</f>
        <v>15.0145153333333</v>
      </c>
      <c r="AF45" s="14" t="n">
        <f aca="false">Xlo*AE45+Xhi*AG45</f>
        <v>15.0880922666666</v>
      </c>
      <c r="AG45" s="14" t="n">
        <f aca="false">LOOKUP(Speedhi,'3'!$B$1:$BJ$1,'3'!$B41:$BJ41)</f>
        <v>15.3824</v>
      </c>
      <c r="AH45" s="15" t="n">
        <f aca="false">LOOKUP(Speedlo,'4'!$B$1:$BJ$1,'4'!$B41:$BJ41)</f>
        <v>9.54742933333334</v>
      </c>
      <c r="AI45" s="15" t="n">
        <f aca="false">Xlo*AH45+Xhi*AJ45</f>
        <v>9.56074346666667</v>
      </c>
      <c r="AJ45" s="15" t="n">
        <f aca="false">LOOKUP(Speedhi,'4'!$B$1:$BJ$1,'4'!$B41:$BJ41)</f>
        <v>9.614</v>
      </c>
      <c r="AK45" s="16" t="n">
        <f aca="false">LOOKUP(Speedlo,'5'!$B$1:$BJ$1,'5'!$B41:$BJ41)</f>
        <v>7</v>
      </c>
      <c r="AL45" s="16" t="n">
        <f aca="false">Xlo*AK45+Xhi*AM45</f>
        <v>7</v>
      </c>
      <c r="AM45" s="16" t="n">
        <f aca="false">LOOKUP(Speedhi,'5'!$B$1:$BJ$1,'5'!$B41:$BJ41)</f>
        <v>7</v>
      </c>
    </row>
    <row r="46" customFormat="false" ht="14.1" hidden="false" customHeight="true" outlineLevel="0" collapsed="false">
      <c r="A46" s="61" t="n">
        <f aca="false">A45+1</f>
        <v>75</v>
      </c>
      <c r="B46" s="53" t="n">
        <f aca="false">IF(X46&lt;=0,0,X46*Factor)</f>
        <v>19.396856</v>
      </c>
      <c r="C46" s="54" t="n">
        <f aca="false">ROUND($B46*COS(PI()*(D46-Best)/180),4)</f>
        <v>7.8894</v>
      </c>
      <c r="D46" s="55" t="n">
        <f aca="false">MOD(Wind+$A46+360,360)</f>
        <v>352</v>
      </c>
      <c r="E46" s="62" t="n">
        <f aca="false">ROUND($B46*COS(PI()*(F46-Best)/180),4)</f>
        <v>2.0275</v>
      </c>
      <c r="F46" s="63" t="n">
        <f aca="false">MOD(Wind-$A46+360,360)</f>
        <v>202</v>
      </c>
      <c r="G46" s="58" t="n">
        <f aca="false">SQRT($J46^2+$K46^2)</f>
        <v>34.7110842366475</v>
      </c>
      <c r="H46" s="64" t="n">
        <f aca="false">IF($J46&lt;&gt;0,MOD(ATAN($K46/$J46)*180/PI(),180),0)</f>
        <v>42.3321693881976</v>
      </c>
      <c r="I46" s="60" t="str">
        <f aca="false">IF(B46=0,"anchor",W46)</f>
        <v>Solent</v>
      </c>
      <c r="J46" s="0" t="n">
        <f aca="false">$B46+Speed*COS(PI()*$A46/180)</f>
        <v>25.660276891481</v>
      </c>
      <c r="K46" s="0" t="n">
        <f aca="false">Speed*SIN(PI()*$A46/180)</f>
        <v>23.3754049961955</v>
      </c>
      <c r="U46" s="0"/>
      <c r="W46" s="1" t="str">
        <f aca="false">IF(X46=Z46,polar_type5!$D$3,IF(X46=AC46,polar_type5!$E$3,IF(X46=AF46,polar_type5!$F$3,IF(X46=AI46,polar_type5!$G$3,polar_type5!$H$3))))</f>
        <v>Solent</v>
      </c>
      <c r="X46" s="0" t="n">
        <f aca="false">MAX(Z46,AC46,AF46,AI46,AL46)</f>
        <v>19.396856</v>
      </c>
      <c r="Y46" s="12" t="n">
        <f aca="false">LOOKUP(Speedlo,'1'!$B$1:$BJ$1,'1'!$B42:$BJ42)</f>
        <v>13.29343</v>
      </c>
      <c r="Z46" s="12" t="n">
        <f aca="false">Xlo*Y46+Xhi*AA46</f>
        <v>13.366144</v>
      </c>
      <c r="AA46" s="12" t="n">
        <f aca="false">LOOKUP(Speedhi,'1'!$B$1:$BJ$1,'1'!$B42:$BJ42)</f>
        <v>13.657</v>
      </c>
      <c r="AB46" s="13" t="n">
        <f aca="false">LOOKUP(Speedlo,'2'!$B$1:$BJ$1,'2'!$B42:$BJ42)</f>
        <v>19.36857</v>
      </c>
      <c r="AC46" s="13" t="n">
        <f aca="false">Xlo*AB46+Xhi*AD46</f>
        <v>19.396856</v>
      </c>
      <c r="AD46" s="13" t="n">
        <f aca="false">LOOKUP(Speedhi,'2'!$B$1:$BJ$1,'2'!$B42:$BJ42)</f>
        <v>19.51</v>
      </c>
      <c r="AE46" s="14" t="n">
        <f aca="false">LOOKUP(Speedlo,'3'!$B$1:$BJ$1,'3'!$B42:$BJ42)</f>
        <v>15.2302866666667</v>
      </c>
      <c r="AF46" s="14" t="n">
        <f aca="false">Xlo*AE46+Xhi*AG46</f>
        <v>15.3058293333334</v>
      </c>
      <c r="AG46" s="14" t="n">
        <f aca="false">LOOKUP(Speedhi,'3'!$B$1:$BJ$1,'3'!$B42:$BJ42)</f>
        <v>15.608</v>
      </c>
      <c r="AH46" s="15" t="n">
        <f aca="false">LOOKUP(Speedlo,'4'!$B$1:$BJ$1,'4'!$B42:$BJ42)</f>
        <v>9.68428666666667</v>
      </c>
      <c r="AI46" s="15" t="n">
        <f aca="false">Xlo*AH46+Xhi*AJ46</f>
        <v>9.69842933333334</v>
      </c>
      <c r="AJ46" s="15" t="n">
        <f aca="false">LOOKUP(Speedhi,'4'!$B$1:$BJ$1,'4'!$B42:$BJ42)</f>
        <v>9.755</v>
      </c>
      <c r="AK46" s="16" t="n">
        <f aca="false">LOOKUP(Speedlo,'5'!$B$1:$BJ$1,'5'!$B42:$BJ42)</f>
        <v>7.5</v>
      </c>
      <c r="AL46" s="16" t="n">
        <f aca="false">Xlo*AK46+Xhi*AM46</f>
        <v>7.5</v>
      </c>
      <c r="AM46" s="16" t="n">
        <f aca="false">LOOKUP(Speedhi,'5'!$B$1:$BJ$1,'5'!$B42:$BJ42)</f>
        <v>7.5</v>
      </c>
    </row>
    <row r="47" customFormat="false" ht="14.1" hidden="false" customHeight="true" outlineLevel="0" collapsed="false">
      <c r="A47" s="61" t="n">
        <f aca="false">A46+1</f>
        <v>76</v>
      </c>
      <c r="B47" s="53" t="n">
        <f aca="false">IF(X47&lt;=0,0,X47*Factor)</f>
        <v>19.7267989333334</v>
      </c>
      <c r="C47" s="54" t="n">
        <f aca="false">ROUND($B47*COS(PI()*(D47-Best)/180),4)</f>
        <v>7.7079</v>
      </c>
      <c r="D47" s="55" t="n">
        <f aca="false">MOD(Wind+$A47+360,360)</f>
        <v>353</v>
      </c>
      <c r="E47" s="62" t="n">
        <f aca="false">ROUND($B47*COS(PI()*(F47-Best)/180),4)</f>
        <v>1.7193</v>
      </c>
      <c r="F47" s="63" t="n">
        <f aca="false">MOD(Wind-$A47+360,360)</f>
        <v>201</v>
      </c>
      <c r="G47" s="58" t="n">
        <f aca="false">SQRT($J47^2+$K47^2)</f>
        <v>34.7241713279401</v>
      </c>
      <c r="H47" s="64" t="n">
        <f aca="false">IF($J47&lt;&gt;0,MOD(ATAN($K47/$J47)*180/PI(),180),0)</f>
        <v>42.5489114865488</v>
      </c>
      <c r="I47" s="60" t="str">
        <f aca="false">IF(B47=0,"anchor",W47)</f>
        <v>Solent</v>
      </c>
      <c r="J47" s="0" t="n">
        <f aca="false">$B47+Speed*COS(PI()*$A47/180)</f>
        <v>25.5813088068454</v>
      </c>
      <c r="K47" s="0" t="n">
        <f aca="false">Speed*SIN(PI()*$A47/180)</f>
        <v>23.4811565758791</v>
      </c>
      <c r="U47" s="0"/>
      <c r="W47" s="1" t="str">
        <f aca="false">IF(X47=Z47,polar_type5!$D$3,IF(X47=AC47,polar_type5!$E$3,IF(X47=AF47,polar_type5!$F$3,IF(X47=AI47,polar_type5!$G$3,polar_type5!$H$3))))</f>
        <v>Solent</v>
      </c>
      <c r="X47" s="0" t="n">
        <f aca="false">MAX(Z47,AC47,AF47,AI47,AL47)</f>
        <v>19.7267989333334</v>
      </c>
      <c r="Y47" s="12" t="n">
        <f aca="false">LOOKUP(Speedlo,'1'!$B$1:$BJ$1,'1'!$B43:$BJ43)</f>
        <v>13.519544</v>
      </c>
      <c r="Z47" s="12" t="n">
        <f aca="false">Xlo*Y47+Xhi*AA47</f>
        <v>13.5935152</v>
      </c>
      <c r="AA47" s="12" t="n">
        <f aca="false">LOOKUP(Speedhi,'1'!$B$1:$BJ$1,'1'!$B43:$BJ43)</f>
        <v>13.8894</v>
      </c>
      <c r="AB47" s="13" t="n">
        <f aca="false">LOOKUP(Speedlo,'2'!$B$1:$BJ$1,'2'!$B43:$BJ43)</f>
        <v>19.6979986666667</v>
      </c>
      <c r="AC47" s="13" t="n">
        <f aca="false">Xlo*AB47+Xhi*AD47</f>
        <v>19.7267989333334</v>
      </c>
      <c r="AD47" s="13" t="n">
        <f aca="false">LOOKUP(Speedhi,'2'!$B$1:$BJ$1,'2'!$B43:$BJ43)</f>
        <v>19.842</v>
      </c>
      <c r="AE47" s="14" t="n">
        <f aca="false">LOOKUP(Speedlo,'3'!$B$1:$BJ$1,'3'!$B43:$BJ43)</f>
        <v>15.4893433333333</v>
      </c>
      <c r="AF47" s="14" t="n">
        <f aca="false">Xlo*AE47+Xhi*AG47</f>
        <v>15.5661946666666</v>
      </c>
      <c r="AG47" s="14" t="n">
        <f aca="false">LOOKUP(Speedhi,'3'!$B$1:$BJ$1,'3'!$B43:$BJ43)</f>
        <v>15.8736</v>
      </c>
      <c r="AH47" s="15" t="n">
        <f aca="false">LOOKUP(Speedlo,'4'!$B$1:$BJ$1,'4'!$B43:$BJ43)</f>
        <v>9.84900066666667</v>
      </c>
      <c r="AI47" s="15" t="n">
        <f aca="false">Xlo*AH47+Xhi*AJ47</f>
        <v>9.86340053333334</v>
      </c>
      <c r="AJ47" s="15" t="n">
        <f aca="false">LOOKUP(Speedhi,'4'!$B$1:$BJ$1,'4'!$B43:$BJ43)</f>
        <v>9.921</v>
      </c>
      <c r="AK47" s="16" t="n">
        <f aca="false">LOOKUP(Speedlo,'5'!$B$1:$BJ$1,'5'!$B43:$BJ43)</f>
        <v>8</v>
      </c>
      <c r="AL47" s="16" t="n">
        <f aca="false">Xlo*AK47+Xhi*AM47</f>
        <v>8</v>
      </c>
      <c r="AM47" s="16" t="n">
        <f aca="false">LOOKUP(Speedhi,'5'!$B$1:$BJ$1,'5'!$B43:$BJ43)</f>
        <v>8</v>
      </c>
    </row>
    <row r="48" customFormat="false" ht="14.1" hidden="false" customHeight="true" outlineLevel="0" collapsed="false">
      <c r="A48" s="61" t="n">
        <f aca="false">A47+1</f>
        <v>77</v>
      </c>
      <c r="B48" s="53" t="n">
        <f aca="false">IF(X48&lt;=0,0,X48*Factor)</f>
        <v>20.0567418666666</v>
      </c>
      <c r="C48" s="54" t="n">
        <f aca="false">ROUND($B48*COS(PI()*(D48-Best)/180),4)</f>
        <v>7.5134</v>
      </c>
      <c r="D48" s="55" t="n">
        <f aca="false">MOD(Wind+$A48+360,360)</f>
        <v>354</v>
      </c>
      <c r="E48" s="62" t="n">
        <f aca="false">ROUND($B48*COS(PI()*(F48-Best)/180),4)</f>
        <v>1.3991</v>
      </c>
      <c r="F48" s="63" t="n">
        <f aca="false">MOD(Wind-$A48+360,360)</f>
        <v>200</v>
      </c>
      <c r="G48" s="58" t="n">
        <f aca="false">SQRT($J48^2+$K48^2)</f>
        <v>34.7315893592446</v>
      </c>
      <c r="H48" s="64" t="n">
        <f aca="false">IF($J48&lt;&gt;0,MOD(ATAN($K48/$J48)*180/PI(),180),0)</f>
        <v>42.7588223184408</v>
      </c>
      <c r="I48" s="60" t="str">
        <f aca="false">IF(B48=0,"anchor",W48)</f>
        <v>Solent</v>
      </c>
      <c r="J48" s="0" t="n">
        <f aca="false">$B48+Speed*COS(PI()*$A48/180)</f>
        <v>25.5005573817881</v>
      </c>
      <c r="K48" s="0" t="n">
        <f aca="false">Speed*SIN(PI()*$A48/180)</f>
        <v>23.5797555678027</v>
      </c>
      <c r="U48" s="0"/>
      <c r="W48" s="1" t="str">
        <f aca="false">IF(X48=Z48,polar_type5!$D$3,IF(X48=AC48,polar_type5!$E$3,IF(X48=AF48,polar_type5!$F$3,IF(X48=AI48,polar_type5!$G$3,polar_type5!$H$3))))</f>
        <v>Solent</v>
      </c>
      <c r="X48" s="0" t="n">
        <f aca="false">MAX(Z48,AC48,AF48,AI48,AL48)</f>
        <v>20.0567418666666</v>
      </c>
      <c r="Y48" s="12" t="n">
        <f aca="false">LOOKUP(Speedlo,'1'!$B$1:$BJ$1,'1'!$B44:$BJ44)</f>
        <v>13.745658</v>
      </c>
      <c r="Z48" s="12" t="n">
        <f aca="false">Xlo*Y48+Xhi*AA48</f>
        <v>13.8208864</v>
      </c>
      <c r="AA48" s="12" t="n">
        <f aca="false">LOOKUP(Speedhi,'1'!$B$1:$BJ$1,'1'!$B44:$BJ44)</f>
        <v>14.1218</v>
      </c>
      <c r="AB48" s="13" t="n">
        <f aca="false">LOOKUP(Speedlo,'2'!$B$1:$BJ$1,'2'!$B44:$BJ44)</f>
        <v>20.0274273333333</v>
      </c>
      <c r="AC48" s="13" t="n">
        <f aca="false">Xlo*AB48+Xhi*AD48</f>
        <v>20.0567418666666</v>
      </c>
      <c r="AD48" s="13" t="n">
        <f aca="false">LOOKUP(Speedhi,'2'!$B$1:$BJ$1,'2'!$B44:$BJ44)</f>
        <v>20.174</v>
      </c>
      <c r="AE48" s="14" t="n">
        <f aca="false">LOOKUP(Speedlo,'3'!$B$1:$BJ$1,'3'!$B44:$BJ44)</f>
        <v>15.7484</v>
      </c>
      <c r="AF48" s="14" t="n">
        <f aca="false">Xlo*AE48+Xhi*AG48</f>
        <v>15.82656</v>
      </c>
      <c r="AG48" s="14" t="n">
        <f aca="false">LOOKUP(Speedhi,'3'!$B$1:$BJ$1,'3'!$B44:$BJ44)</f>
        <v>16.1392</v>
      </c>
      <c r="AH48" s="15" t="n">
        <f aca="false">LOOKUP(Speedlo,'4'!$B$1:$BJ$1,'4'!$B44:$BJ44)</f>
        <v>10.0137146666667</v>
      </c>
      <c r="AI48" s="15" t="n">
        <f aca="false">Xlo*AH48+Xhi*AJ48</f>
        <v>10.0283717333334</v>
      </c>
      <c r="AJ48" s="15" t="n">
        <f aca="false">LOOKUP(Speedhi,'4'!$B$1:$BJ$1,'4'!$B44:$BJ44)</f>
        <v>10.087</v>
      </c>
      <c r="AK48" s="16" t="n">
        <f aca="false">LOOKUP(Speedlo,'5'!$B$1:$BJ$1,'5'!$B44:$BJ44)</f>
        <v>8.5</v>
      </c>
      <c r="AL48" s="16" t="n">
        <f aca="false">Xlo*AK48+Xhi*AM48</f>
        <v>8.5</v>
      </c>
      <c r="AM48" s="16" t="n">
        <f aca="false">LOOKUP(Speedhi,'5'!$B$1:$BJ$1,'5'!$B44:$BJ44)</f>
        <v>8.5</v>
      </c>
    </row>
    <row r="49" customFormat="false" ht="14.1" hidden="false" customHeight="true" outlineLevel="0" collapsed="false">
      <c r="A49" s="61" t="n">
        <f aca="false">A48+1</f>
        <v>78</v>
      </c>
      <c r="B49" s="53" t="n">
        <f aca="false">IF(X49&lt;=0,0,X49*Factor)</f>
        <v>20.3866848</v>
      </c>
      <c r="C49" s="54" t="n">
        <f aca="false">ROUND($B49*COS(PI()*(D49-Best)/180),4)</f>
        <v>7.3059</v>
      </c>
      <c r="D49" s="55" t="n">
        <f aca="false">MOD(Wind+$A49+360,360)</f>
        <v>355</v>
      </c>
      <c r="E49" s="62" t="n">
        <f aca="false">ROUND($B49*COS(PI()*(F49-Best)/180),4)</f>
        <v>1.067</v>
      </c>
      <c r="F49" s="63" t="n">
        <f aca="false">MOD(Wind-$A49+360,360)</f>
        <v>199</v>
      </c>
      <c r="G49" s="58" t="n">
        <f aca="false">SQRT($J49^2+$K49^2)</f>
        <v>34.7333645693919</v>
      </c>
      <c r="H49" s="64" t="n">
        <f aca="false">IF($J49&lt;&gt;0,MOD(ATAN($K49/$J49)*180/PI(),180),0)</f>
        <v>42.9618353660768</v>
      </c>
      <c r="I49" s="60" t="str">
        <f aca="false">IF(B49=0,"anchor",W49)</f>
        <v>Solent</v>
      </c>
      <c r="J49" s="0" t="n">
        <f aca="false">$B49+Speed*COS(PI()*$A49/180)</f>
        <v>25.4181477177898</v>
      </c>
      <c r="K49" s="0" t="n">
        <f aca="false">Speed*SIN(PI()*$A49/180)</f>
        <v>23.6711719377581</v>
      </c>
      <c r="U49" s="0"/>
      <c r="W49" s="1" t="str">
        <f aca="false">IF(X49=Z49,polar_type5!$D$3,IF(X49=AC49,polar_type5!$E$3,IF(X49=AF49,polar_type5!$F$3,IF(X49=AI49,polar_type5!$G$3,polar_type5!$H$3))))</f>
        <v>Solent</v>
      </c>
      <c r="X49" s="0" t="n">
        <f aca="false">MAX(Z49,AC49,AF49,AI49,AL49)</f>
        <v>20.3866848</v>
      </c>
      <c r="Y49" s="12" t="n">
        <f aca="false">LOOKUP(Speedlo,'1'!$B$1:$BJ$1,'1'!$B45:$BJ45)</f>
        <v>13.971772</v>
      </c>
      <c r="Z49" s="12" t="n">
        <f aca="false">Xlo*Y49+Xhi*AA49</f>
        <v>14.0482576</v>
      </c>
      <c r="AA49" s="12" t="n">
        <f aca="false">LOOKUP(Speedhi,'1'!$B$1:$BJ$1,'1'!$B45:$BJ45)</f>
        <v>14.3542</v>
      </c>
      <c r="AB49" s="13" t="n">
        <f aca="false">LOOKUP(Speedlo,'2'!$B$1:$BJ$1,'2'!$B45:$BJ45)</f>
        <v>20.356856</v>
      </c>
      <c r="AC49" s="13" t="n">
        <f aca="false">Xlo*AB49+Xhi*AD49</f>
        <v>20.3866848</v>
      </c>
      <c r="AD49" s="13" t="n">
        <f aca="false">LOOKUP(Speedhi,'2'!$B$1:$BJ$1,'2'!$B45:$BJ45)</f>
        <v>20.506</v>
      </c>
      <c r="AE49" s="14" t="n">
        <f aca="false">LOOKUP(Speedlo,'3'!$B$1:$BJ$1,'3'!$B45:$BJ45)</f>
        <v>16.0074566666667</v>
      </c>
      <c r="AF49" s="14" t="n">
        <f aca="false">Xlo*AE49+Xhi*AG49</f>
        <v>16.0869253333334</v>
      </c>
      <c r="AG49" s="14" t="n">
        <f aca="false">LOOKUP(Speedhi,'3'!$B$1:$BJ$1,'3'!$B45:$BJ45)</f>
        <v>16.4048</v>
      </c>
      <c r="AH49" s="15" t="n">
        <f aca="false">LOOKUP(Speedlo,'4'!$B$1:$BJ$1,'4'!$B45:$BJ45)</f>
        <v>10.1784286666667</v>
      </c>
      <c r="AI49" s="15" t="n">
        <f aca="false">Xlo*AH49+Xhi*AJ49</f>
        <v>10.1933429333334</v>
      </c>
      <c r="AJ49" s="15" t="n">
        <f aca="false">LOOKUP(Speedhi,'4'!$B$1:$BJ$1,'4'!$B45:$BJ45)</f>
        <v>10.253</v>
      </c>
      <c r="AK49" s="16" t="n">
        <f aca="false">LOOKUP(Speedlo,'5'!$B$1:$BJ$1,'5'!$B45:$BJ45)</f>
        <v>9</v>
      </c>
      <c r="AL49" s="16" t="n">
        <f aca="false">Xlo*AK49+Xhi*AM49</f>
        <v>9</v>
      </c>
      <c r="AM49" s="16" t="n">
        <f aca="false">LOOKUP(Speedhi,'5'!$B$1:$BJ$1,'5'!$B45:$BJ45)</f>
        <v>9</v>
      </c>
    </row>
    <row r="50" customFormat="false" ht="14.1" hidden="false" customHeight="true" outlineLevel="0" collapsed="false">
      <c r="A50" s="61" t="n">
        <f aca="false">A49+1</f>
        <v>79</v>
      </c>
      <c r="B50" s="53" t="n">
        <f aca="false">IF(X50&lt;=0,0,X50*Factor)</f>
        <v>20.7166277333334</v>
      </c>
      <c r="C50" s="54" t="n">
        <f aca="false">ROUND($B50*COS(PI()*(D50-Best)/180),4)</f>
        <v>7.0855</v>
      </c>
      <c r="D50" s="55" t="n">
        <f aca="false">MOD(Wind+$A50+360,360)</f>
        <v>356</v>
      </c>
      <c r="E50" s="62" t="n">
        <f aca="false">ROUND($B50*COS(PI()*(F50-Best)/180),4)</f>
        <v>0.723</v>
      </c>
      <c r="F50" s="63" t="n">
        <f aca="false">MOD(Wind-$A50+360,360)</f>
        <v>198</v>
      </c>
      <c r="G50" s="58" t="n">
        <f aca="false">SQRT($J50^2+$K50^2)</f>
        <v>34.7295254881241</v>
      </c>
      <c r="H50" s="64" t="n">
        <f aca="false">IF($J50&lt;&gt;0,MOD(ATAN($K50/$J50)*180/PI(),180),0)</f>
        <v>43.1578783207228</v>
      </c>
      <c r="I50" s="60" t="str">
        <f aca="false">IF(B50=0,"anchor",W50)</f>
        <v>Solent</v>
      </c>
      <c r="J50" s="0" t="n">
        <f aca="false">$B50+Speed*COS(PI()*$A50/180)</f>
        <v>25.3342054214458</v>
      </c>
      <c r="K50" s="0" t="n">
        <f aca="false">Speed*SIN(PI()*$A50/180)</f>
        <v>23.7553778394335</v>
      </c>
      <c r="U50" s="0"/>
      <c r="W50" s="1" t="str">
        <f aca="false">IF(X50=Z50,polar_type5!$D$3,IF(X50=AC50,polar_type5!$E$3,IF(X50=AF50,polar_type5!$F$3,IF(X50=AI50,polar_type5!$G$3,polar_type5!$H$3))))</f>
        <v>Solent</v>
      </c>
      <c r="X50" s="0" t="n">
        <f aca="false">MAX(Z50,AC50,AF50,AI50,AL50)</f>
        <v>20.7166277333334</v>
      </c>
      <c r="Y50" s="12" t="n">
        <f aca="false">LOOKUP(Speedlo,'1'!$B$1:$BJ$1,'1'!$B46:$BJ46)</f>
        <v>14.197886</v>
      </c>
      <c r="Z50" s="12" t="n">
        <f aca="false">Xlo*Y50+Xhi*AA50</f>
        <v>14.2756288</v>
      </c>
      <c r="AA50" s="12" t="n">
        <f aca="false">LOOKUP(Speedhi,'1'!$B$1:$BJ$1,'1'!$B46:$BJ46)</f>
        <v>14.5866</v>
      </c>
      <c r="AB50" s="13" t="n">
        <f aca="false">LOOKUP(Speedlo,'2'!$B$1:$BJ$1,'2'!$B46:$BJ46)</f>
        <v>20.6862846666667</v>
      </c>
      <c r="AC50" s="13" t="n">
        <f aca="false">Xlo*AB50+Xhi*AD50</f>
        <v>20.7166277333334</v>
      </c>
      <c r="AD50" s="13" t="n">
        <f aca="false">LOOKUP(Speedhi,'2'!$B$1:$BJ$1,'2'!$B46:$BJ46)</f>
        <v>20.838</v>
      </c>
      <c r="AE50" s="14" t="n">
        <f aca="false">LOOKUP(Speedlo,'3'!$B$1:$BJ$1,'3'!$B46:$BJ46)</f>
        <v>16.2665133333333</v>
      </c>
      <c r="AF50" s="14" t="n">
        <f aca="false">Xlo*AE50+Xhi*AG50</f>
        <v>16.3472906666666</v>
      </c>
      <c r="AG50" s="14" t="n">
        <f aca="false">LOOKUP(Speedhi,'3'!$B$1:$BJ$1,'3'!$B46:$BJ46)</f>
        <v>16.6704</v>
      </c>
      <c r="AH50" s="15" t="n">
        <f aca="false">LOOKUP(Speedlo,'4'!$B$1:$BJ$1,'4'!$B46:$BJ46)</f>
        <v>10.3431426666667</v>
      </c>
      <c r="AI50" s="15" t="n">
        <f aca="false">Xlo*AH50+Xhi*AJ50</f>
        <v>10.3583141333334</v>
      </c>
      <c r="AJ50" s="15" t="n">
        <f aca="false">LOOKUP(Speedhi,'4'!$B$1:$BJ$1,'4'!$B46:$BJ46)</f>
        <v>10.419</v>
      </c>
      <c r="AK50" s="16" t="n">
        <f aca="false">LOOKUP(Speedlo,'5'!$B$1:$BJ$1,'5'!$B46:$BJ46)</f>
        <v>9.5</v>
      </c>
      <c r="AL50" s="16" t="n">
        <f aca="false">Xlo*AK50+Xhi*AM50</f>
        <v>9.5</v>
      </c>
      <c r="AM50" s="16" t="n">
        <f aca="false">LOOKUP(Speedhi,'5'!$B$1:$BJ$1,'5'!$B46:$BJ46)</f>
        <v>9.5</v>
      </c>
    </row>
    <row r="51" customFormat="false" ht="14.1" hidden="false" customHeight="true" outlineLevel="0" collapsed="false">
      <c r="A51" s="61" t="n">
        <f aca="false">A50+1</f>
        <v>80</v>
      </c>
      <c r="B51" s="53" t="n">
        <f aca="false">IF(X51&lt;=0,0,X51*Factor)</f>
        <v>21.0465706666666</v>
      </c>
      <c r="C51" s="54" t="n">
        <f aca="false">ROUND($B51*COS(PI()*(D51-Best)/180),4)</f>
        <v>6.8521</v>
      </c>
      <c r="D51" s="55" t="n">
        <f aca="false">MOD(Wind+$A51+360,360)</f>
        <v>357</v>
      </c>
      <c r="E51" s="62" t="n">
        <f aca="false">ROUND($B51*COS(PI()*(F51-Best)/180),4)</f>
        <v>0.3673</v>
      </c>
      <c r="F51" s="63" t="n">
        <f aca="false">MOD(Wind-$A51+360,360)</f>
        <v>197</v>
      </c>
      <c r="G51" s="58" t="n">
        <f aca="false">SQRT($J51^2+$K51^2)</f>
        <v>34.7201029825573</v>
      </c>
      <c r="H51" s="64" t="n">
        <f aca="false">IF($J51&lt;&gt;0,MOD(ATAN($K51/$J51)*180/PI(),180),0)</f>
        <v>43.346873040801</v>
      </c>
      <c r="I51" s="60" t="str">
        <f aca="false">IF(B51=0,"anchor",W51)</f>
        <v>Solent</v>
      </c>
      <c r="J51" s="0" t="n">
        <f aca="false">$B51+Speed*COS(PI()*$A51/180)</f>
        <v>25.2488565662063</v>
      </c>
      <c r="K51" s="0" t="n">
        <f aca="false">Speed*SIN(PI()*$A51/180)</f>
        <v>23.8323476228954</v>
      </c>
      <c r="U51" s="0"/>
      <c r="W51" s="1" t="str">
        <f aca="false">IF(X51=Z51,polar_type5!$D$3,IF(X51=AC51,polar_type5!$E$3,IF(X51=AF51,polar_type5!$F$3,IF(X51=AI51,polar_type5!$G$3,polar_type5!$H$3))))</f>
        <v>Solent</v>
      </c>
      <c r="X51" s="0" t="n">
        <f aca="false">MAX(Z51,AC51,AF51,AI51,AL51)</f>
        <v>21.0465706666666</v>
      </c>
      <c r="Y51" s="12" t="n">
        <f aca="false">LOOKUP(Speedlo,'1'!$B$1:$BJ$1,'1'!$B47:$BJ47)</f>
        <v>14.424</v>
      </c>
      <c r="Z51" s="12" t="n">
        <f aca="false">Xlo*Y51+Xhi*AA51</f>
        <v>14.503</v>
      </c>
      <c r="AA51" s="12" t="n">
        <f aca="false">LOOKUP(Speedhi,'1'!$B$1:$BJ$1,'1'!$B47:$BJ47)</f>
        <v>14.819</v>
      </c>
      <c r="AB51" s="13" t="n">
        <f aca="false">LOOKUP(Speedlo,'2'!$B$1:$BJ$1,'2'!$B47:$BJ47)</f>
        <v>21.0157133333333</v>
      </c>
      <c r="AC51" s="13" t="n">
        <f aca="false">Xlo*AB51+Xhi*AD51</f>
        <v>21.0465706666666</v>
      </c>
      <c r="AD51" s="13" t="n">
        <f aca="false">LOOKUP(Speedhi,'2'!$B$1:$BJ$1,'2'!$B47:$BJ47)</f>
        <v>21.17</v>
      </c>
      <c r="AE51" s="14" t="n">
        <f aca="false">LOOKUP(Speedlo,'3'!$B$1:$BJ$1,'3'!$B47:$BJ47)</f>
        <v>16.52557</v>
      </c>
      <c r="AF51" s="14" t="n">
        <f aca="false">Xlo*AE51+Xhi*AG51</f>
        <v>16.607656</v>
      </c>
      <c r="AG51" s="14" t="n">
        <f aca="false">LOOKUP(Speedhi,'3'!$B$1:$BJ$1,'3'!$B47:$BJ47)</f>
        <v>16.936</v>
      </c>
      <c r="AH51" s="15" t="n">
        <f aca="false">LOOKUP(Speedlo,'4'!$B$1:$BJ$1,'4'!$B47:$BJ47)</f>
        <v>10.5078566666667</v>
      </c>
      <c r="AI51" s="15" t="n">
        <f aca="false">Xlo*AH51+Xhi*AJ51</f>
        <v>10.5232853333334</v>
      </c>
      <c r="AJ51" s="15" t="n">
        <f aca="false">LOOKUP(Speedhi,'4'!$B$1:$BJ$1,'4'!$B47:$BJ47)</f>
        <v>10.585</v>
      </c>
      <c r="AK51" s="16" t="n">
        <f aca="false">LOOKUP(Speedlo,'5'!$B$1:$BJ$1,'5'!$B47:$BJ47)</f>
        <v>10</v>
      </c>
      <c r="AL51" s="16" t="n">
        <f aca="false">Xlo*AK51+Xhi*AM51</f>
        <v>10</v>
      </c>
      <c r="AM51" s="16" t="n">
        <f aca="false">LOOKUP(Speedhi,'5'!$B$1:$BJ$1,'5'!$B47:$BJ47)</f>
        <v>10</v>
      </c>
    </row>
    <row r="52" customFormat="false" ht="14.1" hidden="false" customHeight="true" outlineLevel="0" collapsed="false">
      <c r="A52" s="61" t="n">
        <f aca="false">A51+1</f>
        <v>81</v>
      </c>
      <c r="B52" s="53" t="n">
        <f aca="false">IF(X52&lt;=0,0,X52*Factor)</f>
        <v>21.1913424</v>
      </c>
      <c r="C52" s="54" t="n">
        <f aca="false">ROUND($B52*COS(PI()*(D52-Best)/180),4)</f>
        <v>6.5485</v>
      </c>
      <c r="D52" s="55" t="n">
        <f aca="false">MOD(Wind+$A52+360,360)</f>
        <v>358</v>
      </c>
      <c r="E52" s="62" t="n">
        <f aca="false">ROUND($B52*COS(PI()*(F52-Best)/180),4)</f>
        <v>0</v>
      </c>
      <c r="F52" s="63" t="n">
        <f aca="false">MOD(Wind-$A52+360,360)</f>
        <v>196</v>
      </c>
      <c r="G52" s="58" t="n">
        <f aca="false">SQRT($J52^2+$K52^2)</f>
        <v>34.5711110351769</v>
      </c>
      <c r="H52" s="64" t="n">
        <f aca="false">IF($J52&lt;&gt;0,MOD(ATAN($K52/$J52)*180/PI(),180),0)</f>
        <v>43.7400967360867</v>
      </c>
      <c r="I52" s="60" t="str">
        <f aca="false">IF(B52=0,"anchor",W52)</f>
        <v>Solent</v>
      </c>
      <c r="J52" s="0" t="n">
        <f aca="false">$B52+Speed*COS(PI()*$A52/180)</f>
        <v>24.9770564539736</v>
      </c>
      <c r="K52" s="0" t="n">
        <f aca="false">Speed*SIN(PI()*$A52/180)</f>
        <v>23.9020578424023</v>
      </c>
      <c r="U52" s="0"/>
      <c r="W52" s="1" t="str">
        <f aca="false">IF(X52=Z52,polar_type5!$D$3,IF(X52=AC52,polar_type5!$E$3,IF(X52=AF52,polar_type5!$F$3,IF(X52=AI52,polar_type5!$G$3,polar_type5!$H$3))))</f>
        <v>Solent</v>
      </c>
      <c r="X52" s="0" t="n">
        <f aca="false">MAX(Z52,AC52,AF52,AI52,AL52)</f>
        <v>21.1913424</v>
      </c>
      <c r="Y52" s="12" t="n">
        <f aca="false">LOOKUP(Speedlo,'1'!$B$1:$BJ$1,'1'!$B48:$BJ48)</f>
        <v>14.5233426666667</v>
      </c>
      <c r="Z52" s="12" t="n">
        <f aca="false">Xlo*Y52+Xhi*AA52</f>
        <v>14.6027941333334</v>
      </c>
      <c r="AA52" s="12" t="n">
        <f aca="false">LOOKUP(Speedhi,'1'!$B$1:$BJ$1,'1'!$B48:$BJ48)</f>
        <v>14.9206</v>
      </c>
      <c r="AB52" s="13" t="n">
        <f aca="false">LOOKUP(Speedlo,'2'!$B$1:$BJ$1,'2'!$B48:$BJ48)</f>
        <v>21.160428</v>
      </c>
      <c r="AC52" s="13" t="n">
        <f aca="false">Xlo*AB52+Xhi*AD52</f>
        <v>21.1913424</v>
      </c>
      <c r="AD52" s="13" t="n">
        <f aca="false">LOOKUP(Speedhi,'2'!$B$1:$BJ$1,'2'!$B48:$BJ48)</f>
        <v>21.315</v>
      </c>
      <c r="AE52" s="14" t="n">
        <f aca="false">LOOKUP(Speedlo,'3'!$B$1:$BJ$1,'3'!$B48:$BJ48)</f>
        <v>16.6393133333333</v>
      </c>
      <c r="AF52" s="14" t="n">
        <f aca="false">Xlo*AE52+Xhi*AG52</f>
        <v>16.7218506666666</v>
      </c>
      <c r="AG52" s="14" t="n">
        <f aca="false">LOOKUP(Speedhi,'3'!$B$1:$BJ$1,'3'!$B48:$BJ48)</f>
        <v>17.052</v>
      </c>
      <c r="AH52" s="15" t="n">
        <f aca="false">LOOKUP(Speedlo,'4'!$B$1:$BJ$1,'4'!$B48:$BJ48)</f>
        <v>10.580314</v>
      </c>
      <c r="AI52" s="15" t="n">
        <f aca="false">Xlo*AH52+Xhi*AJ52</f>
        <v>10.5957712</v>
      </c>
      <c r="AJ52" s="15" t="n">
        <f aca="false">LOOKUP(Speedhi,'4'!$B$1:$BJ$1,'4'!$B48:$BJ48)</f>
        <v>10.6576</v>
      </c>
      <c r="AK52" s="16" t="n">
        <f aca="false">LOOKUP(Speedlo,'5'!$B$1:$BJ$1,'5'!$B48:$BJ48)</f>
        <v>10.5</v>
      </c>
      <c r="AL52" s="16" t="n">
        <f aca="false">Xlo*AK52+Xhi*AM52</f>
        <v>10.5</v>
      </c>
      <c r="AM52" s="16" t="n">
        <f aca="false">LOOKUP(Speedhi,'5'!$B$1:$BJ$1,'5'!$B48:$BJ48)</f>
        <v>10.5</v>
      </c>
    </row>
    <row r="53" customFormat="false" ht="14.1" hidden="false" customHeight="true" outlineLevel="0" collapsed="false">
      <c r="A53" s="61" t="n">
        <f aca="false">A52+1</f>
        <v>82</v>
      </c>
      <c r="B53" s="53" t="n">
        <f aca="false">IF(X53&lt;=0,0,X53*Factor)</f>
        <v>21.3361141333334</v>
      </c>
      <c r="C53" s="54" t="n">
        <f aca="false">ROUND($B53*COS(PI()*(D53-Best)/180),4)</f>
        <v>6.2381</v>
      </c>
      <c r="D53" s="55" t="n">
        <f aca="false">MOD(Wind+$A53+360,360)</f>
        <v>359</v>
      </c>
      <c r="E53" s="62" t="n">
        <f aca="false">ROUND($B53*COS(PI()*(F53-Best)/180),4)</f>
        <v>-0.3724</v>
      </c>
      <c r="F53" s="63" t="n">
        <f aca="false">MOD(Wind-$A53+360,360)</f>
        <v>195</v>
      </c>
      <c r="G53" s="58" t="n">
        <f aca="false">SQRT($J53^2+$K53^2)</f>
        <v>34.417864018023</v>
      </c>
      <c r="H53" s="64" t="n">
        <f aca="false">IF($J53&lt;&gt;0,MOD(ATAN($K53/$J53)*180/PI(),180),0)</f>
        <v>44.1293438323262</v>
      </c>
      <c r="I53" s="60" t="str">
        <f aca="false">IF(B53=0,"anchor",W53)</f>
        <v>Solent</v>
      </c>
      <c r="J53" s="0" t="n">
        <f aca="false">$B53+Speed*COS(PI()*$A53/180)</f>
        <v>24.704103176567</v>
      </c>
      <c r="K53" s="0" t="n">
        <f aca="false">Speed*SIN(PI()*$A53/180)</f>
        <v>23.964487263546</v>
      </c>
      <c r="U53" s="0"/>
      <c r="W53" s="1" t="str">
        <f aca="false">IF(X53=Z53,polar_type5!$D$3,IF(X53=AC53,polar_type5!$E$3,IF(X53=AF53,polar_type5!$F$3,IF(X53=AI53,polar_type5!$G$3,polar_type5!$H$3))))</f>
        <v>Solent</v>
      </c>
      <c r="X53" s="0" t="n">
        <f aca="false">MAX(Z53,AC53,AF53,AI53,AL53)</f>
        <v>21.3361141333334</v>
      </c>
      <c r="Y53" s="12" t="n">
        <f aca="false">LOOKUP(Speedlo,'1'!$B$1:$BJ$1,'1'!$B49:$BJ49)</f>
        <v>14.6226853333333</v>
      </c>
      <c r="Z53" s="12" t="n">
        <f aca="false">Xlo*Y53+Xhi*AA53</f>
        <v>14.7025882666666</v>
      </c>
      <c r="AA53" s="12" t="n">
        <f aca="false">LOOKUP(Speedhi,'1'!$B$1:$BJ$1,'1'!$B49:$BJ49)</f>
        <v>15.0222</v>
      </c>
      <c r="AB53" s="13" t="n">
        <f aca="false">LOOKUP(Speedlo,'2'!$B$1:$BJ$1,'2'!$B49:$BJ49)</f>
        <v>21.3051426666667</v>
      </c>
      <c r="AC53" s="13" t="n">
        <f aca="false">Xlo*AB53+Xhi*AD53</f>
        <v>21.3361141333334</v>
      </c>
      <c r="AD53" s="13" t="n">
        <f aca="false">LOOKUP(Speedhi,'2'!$B$1:$BJ$1,'2'!$B49:$BJ49)</f>
        <v>21.46</v>
      </c>
      <c r="AE53" s="14" t="n">
        <f aca="false">LOOKUP(Speedlo,'3'!$B$1:$BJ$1,'3'!$B49:$BJ49)</f>
        <v>16.7530566666667</v>
      </c>
      <c r="AF53" s="14" t="n">
        <f aca="false">Xlo*AE53+Xhi*AG53</f>
        <v>16.8360453333334</v>
      </c>
      <c r="AG53" s="14" t="n">
        <f aca="false">LOOKUP(Speedhi,'3'!$B$1:$BJ$1,'3'!$B49:$BJ49)</f>
        <v>17.168</v>
      </c>
      <c r="AH53" s="15" t="n">
        <f aca="false">LOOKUP(Speedlo,'4'!$B$1:$BJ$1,'4'!$B49:$BJ49)</f>
        <v>10.6527713333333</v>
      </c>
      <c r="AI53" s="15" t="n">
        <f aca="false">Xlo*AH53+Xhi*AJ53</f>
        <v>10.6682570666666</v>
      </c>
      <c r="AJ53" s="15" t="n">
        <f aca="false">LOOKUP(Speedhi,'4'!$B$1:$BJ$1,'4'!$B49:$BJ49)</f>
        <v>10.7302</v>
      </c>
      <c r="AK53" s="16" t="n">
        <f aca="false">LOOKUP(Speedlo,'5'!$B$1:$BJ$1,'5'!$B49:$BJ49)</f>
        <v>11</v>
      </c>
      <c r="AL53" s="16" t="n">
        <f aca="false">Xlo*AK53+Xhi*AM53</f>
        <v>11</v>
      </c>
      <c r="AM53" s="16" t="n">
        <f aca="false">LOOKUP(Speedhi,'5'!$B$1:$BJ$1,'5'!$B49:$BJ49)</f>
        <v>11</v>
      </c>
    </row>
    <row r="54" customFormat="false" ht="14.1" hidden="false" customHeight="true" outlineLevel="0" collapsed="false">
      <c r="A54" s="61" t="n">
        <f aca="false">A53+1</f>
        <v>83</v>
      </c>
      <c r="B54" s="53" t="n">
        <f aca="false">IF(X54&lt;=0,0,X54*Factor)</f>
        <v>21.4808858666666</v>
      </c>
      <c r="C54" s="54" t="n">
        <f aca="false">ROUND($B54*COS(PI()*(D54-Best)/180),4)</f>
        <v>5.9209</v>
      </c>
      <c r="D54" s="55" t="n">
        <f aca="false">MOD(Wind+$A54+360,360)</f>
        <v>0</v>
      </c>
      <c r="E54" s="62" t="n">
        <f aca="false">ROUND($B54*COS(PI()*(F54-Best)/180),4)</f>
        <v>-0.7497</v>
      </c>
      <c r="F54" s="63" t="n">
        <f aca="false">MOD(Wind-$A54+360,360)</f>
        <v>194</v>
      </c>
      <c r="G54" s="58" t="n">
        <f aca="false">SQRT($J54^2+$K54^2)</f>
        <v>34.2603699936706</v>
      </c>
      <c r="H54" s="64" t="n">
        <f aca="false">IF($J54&lt;&gt;0,MOD(ATAN($K54/$J54)*180/PI(),180),0)</f>
        <v>44.5145534013127</v>
      </c>
      <c r="I54" s="60" t="str">
        <f aca="false">IF(B54=0,"anchor",W54)</f>
        <v>Solent</v>
      </c>
      <c r="J54" s="0" t="n">
        <f aca="false">$B54+Speed*COS(PI()*$A54/180)</f>
        <v>24.4301239770712</v>
      </c>
      <c r="K54" s="0" t="n">
        <f aca="false">Speed*SIN(PI()*$A54/180)</f>
        <v>24.01961686972</v>
      </c>
      <c r="U54" s="0"/>
      <c r="W54" s="1" t="str">
        <f aca="false">IF(X54=Z54,polar_type5!$D$3,IF(X54=AC54,polar_type5!$E$3,IF(X54=AF54,polar_type5!$F$3,IF(X54=AI54,polar_type5!$G$3,polar_type5!$H$3))))</f>
        <v>Solent</v>
      </c>
      <c r="X54" s="0" t="n">
        <f aca="false">MAX(Z54,AC54,AF54,AI54,AL54)</f>
        <v>21.4808858666666</v>
      </c>
      <c r="Y54" s="12" t="n">
        <f aca="false">LOOKUP(Speedlo,'1'!$B$1:$BJ$1,'1'!$B50:$BJ50)</f>
        <v>14.722028</v>
      </c>
      <c r="Z54" s="12" t="n">
        <f aca="false">Xlo*Y54+Xhi*AA54</f>
        <v>14.8023824</v>
      </c>
      <c r="AA54" s="12" t="n">
        <f aca="false">LOOKUP(Speedhi,'1'!$B$1:$BJ$1,'1'!$B50:$BJ50)</f>
        <v>15.1238</v>
      </c>
      <c r="AB54" s="13" t="n">
        <f aca="false">LOOKUP(Speedlo,'2'!$B$1:$BJ$1,'2'!$B50:$BJ50)</f>
        <v>21.4498573333333</v>
      </c>
      <c r="AC54" s="13" t="n">
        <f aca="false">Xlo*AB54+Xhi*AD54</f>
        <v>21.4808858666666</v>
      </c>
      <c r="AD54" s="13" t="n">
        <f aca="false">LOOKUP(Speedhi,'2'!$B$1:$BJ$1,'2'!$B50:$BJ50)</f>
        <v>21.605</v>
      </c>
      <c r="AE54" s="14" t="n">
        <f aca="false">LOOKUP(Speedlo,'3'!$B$1:$BJ$1,'3'!$B50:$BJ50)</f>
        <v>16.8668</v>
      </c>
      <c r="AF54" s="14" t="n">
        <f aca="false">Xlo*AE54+Xhi*AG54</f>
        <v>16.95024</v>
      </c>
      <c r="AG54" s="14" t="n">
        <f aca="false">LOOKUP(Speedhi,'3'!$B$1:$BJ$1,'3'!$B50:$BJ50)</f>
        <v>17.284</v>
      </c>
      <c r="AH54" s="15" t="n">
        <f aca="false">LOOKUP(Speedlo,'4'!$B$1:$BJ$1,'4'!$B50:$BJ50)</f>
        <v>10.7252286666667</v>
      </c>
      <c r="AI54" s="15" t="n">
        <f aca="false">Xlo*AH54+Xhi*AJ54</f>
        <v>10.7407429333334</v>
      </c>
      <c r="AJ54" s="15" t="n">
        <f aca="false">LOOKUP(Speedhi,'4'!$B$1:$BJ$1,'4'!$B50:$BJ50)</f>
        <v>10.8028</v>
      </c>
      <c r="AK54" s="16" t="n">
        <f aca="false">LOOKUP(Speedlo,'5'!$B$1:$BJ$1,'5'!$B50:$BJ50)</f>
        <v>11.5</v>
      </c>
      <c r="AL54" s="16" t="n">
        <f aca="false">Xlo*AK54+Xhi*AM54</f>
        <v>11.5</v>
      </c>
      <c r="AM54" s="16" t="n">
        <f aca="false">LOOKUP(Speedhi,'5'!$B$1:$BJ$1,'5'!$B50:$BJ50)</f>
        <v>11.5</v>
      </c>
    </row>
    <row r="55" customFormat="false" ht="14.1" hidden="false" customHeight="true" outlineLevel="0" collapsed="false">
      <c r="A55" s="61" t="n">
        <f aca="false">A54+1</f>
        <v>84</v>
      </c>
      <c r="B55" s="53" t="n">
        <f aca="false">IF(X55&lt;=0,0,X55*Factor)</f>
        <v>21.6256576</v>
      </c>
      <c r="C55" s="54" t="n">
        <f aca="false">ROUND($B55*COS(PI()*(D55-Best)/180),4)</f>
        <v>5.5971</v>
      </c>
      <c r="D55" s="55" t="n">
        <f aca="false">MOD(Wind+$A55+360,360)</f>
        <v>1</v>
      </c>
      <c r="E55" s="62" t="n">
        <f aca="false">ROUND($B55*COS(PI()*(F55-Best)/180),4)</f>
        <v>-1.1318</v>
      </c>
      <c r="F55" s="63" t="n">
        <f aca="false">MOD(Wind-$A55+360,360)</f>
        <v>193</v>
      </c>
      <c r="G55" s="58" t="n">
        <f aca="false">SQRT($J55^2+$K55^2)</f>
        <v>34.0986379438641</v>
      </c>
      <c r="H55" s="64" t="n">
        <f aca="false">IF($J55&lt;&gt;0,MOD(ATAN($K55/$J55)*180/PI(),180),0)</f>
        <v>44.8956608773904</v>
      </c>
      <c r="I55" s="60" t="str">
        <f aca="false">IF(B55=0,"anchor",W55)</f>
        <v>Solent</v>
      </c>
      <c r="J55" s="0" t="n">
        <f aca="false">$B55+Speed*COS(PI()*$A55/180)</f>
        <v>24.1552464110772</v>
      </c>
      <c r="K55" s="0" t="n">
        <f aca="false">Speed*SIN(PI()*$A55/180)</f>
        <v>24.0674298679122</v>
      </c>
      <c r="U55" s="0"/>
      <c r="W55" s="1" t="str">
        <f aca="false">IF(X55=Z55,polar_type5!$D$3,IF(X55=AC55,polar_type5!$E$3,IF(X55=AF55,polar_type5!$F$3,IF(X55=AI55,polar_type5!$G$3,polar_type5!$H$3))))</f>
        <v>Solent</v>
      </c>
      <c r="X55" s="0" t="n">
        <f aca="false">MAX(Z55,AC55,AF55,AI55,AL55)</f>
        <v>21.6256576</v>
      </c>
      <c r="Y55" s="12" t="n">
        <f aca="false">LOOKUP(Speedlo,'1'!$B$1:$BJ$1,'1'!$B51:$BJ51)</f>
        <v>14.8213706666667</v>
      </c>
      <c r="Z55" s="12" t="n">
        <f aca="false">Xlo*Y55+Xhi*AA55</f>
        <v>14.9021765333334</v>
      </c>
      <c r="AA55" s="12" t="n">
        <f aca="false">LOOKUP(Speedhi,'1'!$B$1:$BJ$1,'1'!$B51:$BJ51)</f>
        <v>15.2254</v>
      </c>
      <c r="AB55" s="13" t="n">
        <f aca="false">LOOKUP(Speedlo,'2'!$B$1:$BJ$1,'2'!$B51:$BJ51)</f>
        <v>21.594572</v>
      </c>
      <c r="AC55" s="13" t="n">
        <f aca="false">Xlo*AB55+Xhi*AD55</f>
        <v>21.6256576</v>
      </c>
      <c r="AD55" s="13" t="n">
        <f aca="false">LOOKUP(Speedhi,'2'!$B$1:$BJ$1,'2'!$B51:$BJ51)</f>
        <v>21.75</v>
      </c>
      <c r="AE55" s="14" t="n">
        <f aca="false">LOOKUP(Speedlo,'3'!$B$1:$BJ$1,'3'!$B51:$BJ51)</f>
        <v>16.9805433333333</v>
      </c>
      <c r="AF55" s="14" t="n">
        <f aca="false">Xlo*AE55+Xhi*AG55</f>
        <v>17.0644346666666</v>
      </c>
      <c r="AG55" s="14" t="n">
        <f aca="false">LOOKUP(Speedhi,'3'!$B$1:$BJ$1,'3'!$B51:$BJ51)</f>
        <v>17.4</v>
      </c>
      <c r="AH55" s="15" t="n">
        <f aca="false">LOOKUP(Speedlo,'4'!$B$1:$BJ$1,'4'!$B51:$BJ51)</f>
        <v>10.797686</v>
      </c>
      <c r="AI55" s="15" t="n">
        <f aca="false">Xlo*AH55+Xhi*AJ55</f>
        <v>10.8132288</v>
      </c>
      <c r="AJ55" s="15" t="n">
        <f aca="false">LOOKUP(Speedhi,'4'!$B$1:$BJ$1,'4'!$B51:$BJ51)</f>
        <v>10.8754</v>
      </c>
      <c r="AK55" s="16" t="n">
        <f aca="false">LOOKUP(Speedlo,'5'!$B$1:$BJ$1,'5'!$B51:$BJ51)</f>
        <v>12</v>
      </c>
      <c r="AL55" s="16" t="n">
        <f aca="false">Xlo*AK55+Xhi*AM55</f>
        <v>12</v>
      </c>
      <c r="AM55" s="16" t="n">
        <f aca="false">LOOKUP(Speedhi,'5'!$B$1:$BJ$1,'5'!$B51:$BJ51)</f>
        <v>12</v>
      </c>
    </row>
    <row r="56" customFormat="false" ht="14.1" hidden="false" customHeight="true" outlineLevel="0" collapsed="false">
      <c r="A56" s="61" t="n">
        <f aca="false">A55+1</f>
        <v>85</v>
      </c>
      <c r="B56" s="53" t="n">
        <f aca="false">IF(X56&lt;=0,0,X56*Factor)</f>
        <v>21.7704293333334</v>
      </c>
      <c r="C56" s="54" t="n">
        <f aca="false">ROUND($B56*COS(PI()*(D56-Best)/180),4)</f>
        <v>5.2667</v>
      </c>
      <c r="D56" s="55" t="n">
        <f aca="false">MOD(Wind+$A56+360,360)</f>
        <v>2</v>
      </c>
      <c r="E56" s="62" t="n">
        <f aca="false">ROUND($B56*COS(PI()*(F56-Best)/180),4)</f>
        <v>-1.5186</v>
      </c>
      <c r="F56" s="63" t="n">
        <f aca="false">MOD(Wind-$A56+360,360)</f>
        <v>192</v>
      </c>
      <c r="G56" s="58" t="n">
        <f aca="false">SQRT($J56^2+$K56^2)</f>
        <v>33.9326777838147</v>
      </c>
      <c r="H56" s="64" t="n">
        <f aca="false">IF($J56&lt;&gt;0,MOD(ATAN($K56/$J56)*180/PI(),180),0)</f>
        <v>45.2725979055733</v>
      </c>
      <c r="I56" s="60" t="str">
        <f aca="false">IF(B56=0,"anchor",W56)</f>
        <v>Solent</v>
      </c>
      <c r="J56" s="0" t="n">
        <f aca="false">$B56+Speed*COS(PI()*$A56/180)</f>
        <v>23.8795983078267</v>
      </c>
      <c r="K56" s="0" t="n">
        <f aca="false">Speed*SIN(PI()*$A56/180)</f>
        <v>24.1079116938202</v>
      </c>
      <c r="U56" s="0"/>
      <c r="W56" s="1" t="str">
        <f aca="false">IF(X56=Z56,polar_type5!$D$3,IF(X56=AC56,polar_type5!$E$3,IF(X56=AF56,polar_type5!$F$3,IF(X56=AI56,polar_type5!$G$3,polar_type5!$H$3))))</f>
        <v>Solent</v>
      </c>
      <c r="X56" s="0" t="n">
        <f aca="false">MAX(Z56,AC56,AF56,AI56,AL56)</f>
        <v>21.7704293333334</v>
      </c>
      <c r="Y56" s="12" t="n">
        <f aca="false">LOOKUP(Speedlo,'1'!$B$1:$BJ$1,'1'!$B52:$BJ52)</f>
        <v>14.9207133333333</v>
      </c>
      <c r="Z56" s="12" t="n">
        <f aca="false">Xlo*Y56+Xhi*AA56</f>
        <v>15.0019706666666</v>
      </c>
      <c r="AA56" s="12" t="n">
        <f aca="false">LOOKUP(Speedhi,'1'!$B$1:$BJ$1,'1'!$B52:$BJ52)</f>
        <v>15.327</v>
      </c>
      <c r="AB56" s="13" t="n">
        <f aca="false">LOOKUP(Speedlo,'2'!$B$1:$BJ$1,'2'!$B52:$BJ52)</f>
        <v>21.7392866666667</v>
      </c>
      <c r="AC56" s="13" t="n">
        <f aca="false">Xlo*AB56+Xhi*AD56</f>
        <v>21.7704293333334</v>
      </c>
      <c r="AD56" s="13" t="n">
        <f aca="false">LOOKUP(Speedhi,'2'!$B$1:$BJ$1,'2'!$B52:$BJ52)</f>
        <v>21.895</v>
      </c>
      <c r="AE56" s="14" t="n">
        <f aca="false">LOOKUP(Speedlo,'3'!$B$1:$BJ$1,'3'!$B52:$BJ52)</f>
        <v>17.0942866666667</v>
      </c>
      <c r="AF56" s="14" t="n">
        <f aca="false">Xlo*AE56+Xhi*AG56</f>
        <v>17.1786293333334</v>
      </c>
      <c r="AG56" s="14" t="n">
        <f aca="false">LOOKUP(Speedhi,'3'!$B$1:$BJ$1,'3'!$B52:$BJ52)</f>
        <v>17.516</v>
      </c>
      <c r="AH56" s="15" t="n">
        <f aca="false">LOOKUP(Speedlo,'4'!$B$1:$BJ$1,'4'!$B52:$BJ52)</f>
        <v>10.8701433333333</v>
      </c>
      <c r="AI56" s="15" t="n">
        <f aca="false">Xlo*AH56+Xhi*AJ56</f>
        <v>10.8857146666666</v>
      </c>
      <c r="AJ56" s="15" t="n">
        <f aca="false">LOOKUP(Speedhi,'4'!$B$1:$BJ$1,'4'!$B52:$BJ52)</f>
        <v>10.948</v>
      </c>
      <c r="AK56" s="16" t="n">
        <f aca="false">LOOKUP(Speedlo,'5'!$B$1:$BJ$1,'5'!$B52:$BJ52)</f>
        <v>12.5</v>
      </c>
      <c r="AL56" s="16" t="n">
        <f aca="false">Xlo*AK56+Xhi*AM56</f>
        <v>12.5</v>
      </c>
      <c r="AM56" s="16" t="n">
        <f aca="false">LOOKUP(Speedhi,'5'!$B$1:$BJ$1,'5'!$B52:$BJ52)</f>
        <v>12.5</v>
      </c>
    </row>
    <row r="57" customFormat="false" ht="14.1" hidden="false" customHeight="true" outlineLevel="0" collapsed="false">
      <c r="A57" s="61" t="n">
        <f aca="false">A56+1</f>
        <v>86</v>
      </c>
      <c r="B57" s="53" t="n">
        <f aca="false">IF(X57&lt;=0,0,X57*Factor)</f>
        <v>21.9152005333334</v>
      </c>
      <c r="C57" s="54" t="n">
        <f aca="false">ROUND($B57*COS(PI()*(D57-Best)/180),4)</f>
        <v>4.9298</v>
      </c>
      <c r="D57" s="55" t="n">
        <f aca="false">MOD(Wind+$A57+360,360)</f>
        <v>3</v>
      </c>
      <c r="E57" s="62" t="n">
        <f aca="false">ROUND($B57*COS(PI()*(F57-Best)/180),4)</f>
        <v>-1.91</v>
      </c>
      <c r="F57" s="63" t="n">
        <f aca="false">MOD(Wind-$A57+360,360)</f>
        <v>191</v>
      </c>
      <c r="G57" s="58" t="n">
        <f aca="false">SQRT($J57^2+$K57^2)</f>
        <v>33.7625000047285</v>
      </c>
      <c r="H57" s="64" t="n">
        <f aca="false">IF($J57&lt;&gt;0,MOD(ATAN($K57/$J57)*180/PI(),180),0)</f>
        <v>45.6452928270766</v>
      </c>
      <c r="I57" s="60" t="str">
        <f aca="false">IF(B57=0,"anchor",W57)</f>
        <v>Solent</v>
      </c>
      <c r="J57" s="0" t="n">
        <f aca="false">$B57+Speed*COS(PI()*$A57/180)</f>
        <v>23.6033071979412</v>
      </c>
      <c r="K57" s="0" t="n">
        <f aca="false">Speed*SIN(PI()*$A57/180)</f>
        <v>24.1410500162877</v>
      </c>
      <c r="U57" s="0"/>
      <c r="W57" s="1" t="str">
        <f aca="false">IF(X57=Z57,polar_type5!$D$3,IF(X57=AC57,polar_type5!$E$3,IF(X57=AF57,polar_type5!$F$3,IF(X57=AI57,polar_type5!$G$3,polar_type5!$H$3))))</f>
        <v>Solent</v>
      </c>
      <c r="X57" s="0" t="n">
        <f aca="false">MAX(Z57,AC57,AF57,AI57,AL57)</f>
        <v>21.9152005333334</v>
      </c>
      <c r="Y57" s="12" t="n">
        <f aca="false">LOOKUP(Speedlo,'1'!$B$1:$BJ$1,'1'!$B53:$BJ53)</f>
        <v>15.0198846666667</v>
      </c>
      <c r="Z57" s="12" t="n">
        <f aca="false">Xlo*Y57+Xhi*AA57</f>
        <v>15.1015877333334</v>
      </c>
      <c r="AA57" s="12" t="n">
        <f aca="false">LOOKUP(Speedhi,'1'!$B$1:$BJ$1,'1'!$B53:$BJ53)</f>
        <v>15.4284</v>
      </c>
      <c r="AB57" s="13" t="n">
        <f aca="false">LOOKUP(Speedlo,'2'!$B$1:$BJ$1,'2'!$B53:$BJ53)</f>
        <v>21.8840006666667</v>
      </c>
      <c r="AC57" s="13" t="n">
        <f aca="false">Xlo*AB57+Xhi*AD57</f>
        <v>21.9152005333334</v>
      </c>
      <c r="AD57" s="13" t="n">
        <f aca="false">LOOKUP(Speedhi,'2'!$B$1:$BJ$1,'2'!$B53:$BJ53)</f>
        <v>22.04</v>
      </c>
      <c r="AE57" s="14" t="n">
        <f aca="false">LOOKUP(Speedlo,'3'!$B$1:$BJ$1,'3'!$B53:$BJ53)</f>
        <v>17.2080006666667</v>
      </c>
      <c r="AF57" s="14" t="n">
        <f aca="false">Xlo*AE57+Xhi*AG57</f>
        <v>17.2928005333334</v>
      </c>
      <c r="AG57" s="14" t="n">
        <f aca="false">LOOKUP(Speedhi,'3'!$B$1:$BJ$1,'3'!$B53:$BJ53)</f>
        <v>17.632</v>
      </c>
      <c r="AH57" s="15" t="n">
        <f aca="false">LOOKUP(Speedlo,'4'!$B$1:$BJ$1,'4'!$B53:$BJ53)</f>
        <v>10.9424006666667</v>
      </c>
      <c r="AI57" s="15" t="n">
        <f aca="false">Xlo*AH57+Xhi*AJ57</f>
        <v>10.9580005333334</v>
      </c>
      <c r="AJ57" s="15" t="n">
        <f aca="false">LOOKUP(Speedhi,'4'!$B$1:$BJ$1,'4'!$B53:$BJ53)</f>
        <v>11.0204</v>
      </c>
      <c r="AK57" s="16" t="n">
        <f aca="false">LOOKUP(Speedlo,'5'!$B$1:$BJ$1,'5'!$B53:$BJ53)</f>
        <v>13</v>
      </c>
      <c r="AL57" s="16" t="n">
        <f aca="false">Xlo*AK57+Xhi*AM57</f>
        <v>13</v>
      </c>
      <c r="AM57" s="16" t="n">
        <f aca="false">LOOKUP(Speedhi,'5'!$B$1:$BJ$1,'5'!$B53:$BJ53)</f>
        <v>13</v>
      </c>
    </row>
    <row r="58" customFormat="false" ht="14.1" hidden="false" customHeight="true" outlineLevel="0" collapsed="false">
      <c r="A58" s="61" t="n">
        <f aca="false">A57+1</f>
        <v>87</v>
      </c>
      <c r="B58" s="53" t="n">
        <f aca="false">IF(X58&lt;=0,0,X58*Factor)</f>
        <v>22.0599717333334</v>
      </c>
      <c r="C58" s="54" t="n">
        <f aca="false">ROUND($B58*COS(PI()*(D58-Best)/180),4)</f>
        <v>4.5865</v>
      </c>
      <c r="D58" s="55" t="n">
        <f aca="false">MOD(Wind+$A58+360,360)</f>
        <v>4</v>
      </c>
      <c r="E58" s="62" t="n">
        <f aca="false">ROUND($B58*COS(PI()*(F58-Best)/180),4)</f>
        <v>-2.3059</v>
      </c>
      <c r="F58" s="63" t="n">
        <f aca="false">MOD(Wind-$A58+360,360)</f>
        <v>190</v>
      </c>
      <c r="G58" s="58" t="n">
        <f aca="false">SQRT($J58^2+$K58^2)</f>
        <v>33.5881168138185</v>
      </c>
      <c r="H58" s="64" t="n">
        <f aca="false">IF($J58&lt;&gt;0,MOD(ATAN($K58/$J58)*180/PI(),180),0)</f>
        <v>46.0136685807249</v>
      </c>
      <c r="I58" s="60" t="str">
        <f aca="false">IF(B58=0,"anchor",W58)</f>
        <v>Solent</v>
      </c>
      <c r="J58" s="0" t="n">
        <f aca="false">$B58+Speed*COS(PI()*$A58/180)</f>
        <v>23.3265018744126</v>
      </c>
      <c r="K58" s="0" t="n">
        <f aca="false">Speed*SIN(PI()*$A58/180)</f>
        <v>24.1668347410607</v>
      </c>
      <c r="U58" s="0"/>
      <c r="W58" s="1" t="str">
        <f aca="false">IF(X58=Z58,polar_type5!$D$3,IF(X58=AC58,polar_type5!$E$3,IF(X58=AF58,polar_type5!$F$3,IF(X58=AI58,polar_type5!$G$3,polar_type5!$H$3))))</f>
        <v>Solent</v>
      </c>
      <c r="X58" s="0" t="n">
        <f aca="false">MAX(Z58,AC58,AF58,AI58,AL58)</f>
        <v>22.0599717333334</v>
      </c>
      <c r="Y58" s="12" t="n">
        <f aca="false">LOOKUP(Speedlo,'1'!$B$1:$BJ$1,'1'!$B54:$BJ54)</f>
        <v>15.119056</v>
      </c>
      <c r="Z58" s="12" t="n">
        <f aca="false">Xlo*Y58+Xhi*AA58</f>
        <v>15.2012048</v>
      </c>
      <c r="AA58" s="12" t="n">
        <f aca="false">LOOKUP(Speedhi,'1'!$B$1:$BJ$1,'1'!$B54:$BJ54)</f>
        <v>15.5298</v>
      </c>
      <c r="AB58" s="13" t="n">
        <f aca="false">LOOKUP(Speedlo,'2'!$B$1:$BJ$1,'2'!$B54:$BJ54)</f>
        <v>22.0287146666667</v>
      </c>
      <c r="AC58" s="13" t="n">
        <f aca="false">Xlo*AB58+Xhi*AD58</f>
        <v>22.0599717333334</v>
      </c>
      <c r="AD58" s="13" t="n">
        <f aca="false">LOOKUP(Speedhi,'2'!$B$1:$BJ$1,'2'!$B54:$BJ54)</f>
        <v>22.185</v>
      </c>
      <c r="AE58" s="14" t="n">
        <f aca="false">LOOKUP(Speedlo,'3'!$B$1:$BJ$1,'3'!$B54:$BJ54)</f>
        <v>17.3217146666667</v>
      </c>
      <c r="AF58" s="14" t="n">
        <f aca="false">Xlo*AE58+Xhi*AG58</f>
        <v>17.4069717333334</v>
      </c>
      <c r="AG58" s="14" t="n">
        <f aca="false">LOOKUP(Speedhi,'3'!$B$1:$BJ$1,'3'!$B54:$BJ54)</f>
        <v>17.748</v>
      </c>
      <c r="AH58" s="15" t="n">
        <f aca="false">LOOKUP(Speedlo,'4'!$B$1:$BJ$1,'4'!$B54:$BJ54)</f>
        <v>11.014658</v>
      </c>
      <c r="AI58" s="15" t="n">
        <f aca="false">Xlo*AH58+Xhi*AJ58</f>
        <v>11.0302864</v>
      </c>
      <c r="AJ58" s="15" t="n">
        <f aca="false">LOOKUP(Speedhi,'4'!$B$1:$BJ$1,'4'!$B54:$BJ54)</f>
        <v>11.0928</v>
      </c>
      <c r="AK58" s="16" t="n">
        <f aca="false">LOOKUP(Speedlo,'5'!$B$1:$BJ$1,'5'!$B54:$BJ54)</f>
        <v>13.5</v>
      </c>
      <c r="AL58" s="16" t="n">
        <f aca="false">Xlo*AK58+Xhi*AM58</f>
        <v>13.5</v>
      </c>
      <c r="AM58" s="16" t="n">
        <f aca="false">LOOKUP(Speedhi,'5'!$B$1:$BJ$1,'5'!$B54:$BJ54)</f>
        <v>13.5</v>
      </c>
    </row>
    <row r="59" customFormat="false" ht="14.1" hidden="false" customHeight="true" outlineLevel="0" collapsed="false">
      <c r="A59" s="61" t="n">
        <f aca="false">A58+1</f>
        <v>88</v>
      </c>
      <c r="B59" s="53" t="n">
        <f aca="false">IF(X59&lt;=0,0,X59*Factor)</f>
        <v>22.2047429333334</v>
      </c>
      <c r="C59" s="54" t="n">
        <f aca="false">ROUND($B59*COS(PI()*(D59-Best)/180),4)</f>
        <v>4.2369</v>
      </c>
      <c r="D59" s="55" t="n">
        <f aca="false">MOD(Wind+$A59+360,360)</f>
        <v>5</v>
      </c>
      <c r="E59" s="62" t="n">
        <f aca="false">ROUND($B59*COS(PI()*(F59-Best)/180),4)</f>
        <v>-2.7061</v>
      </c>
      <c r="F59" s="63" t="n">
        <f aca="false">MOD(Wind-$A59+360,360)</f>
        <v>189</v>
      </c>
      <c r="G59" s="58" t="n">
        <f aca="false">SQRT($J59^2+$K59^2)</f>
        <v>33.4095410236366</v>
      </c>
      <c r="H59" s="64" t="n">
        <f aca="false">IF($J59&lt;&gt;0,MOD(ATAN($K59/$J59)*180/PI(),180),0)</f>
        <v>46.3776444318697</v>
      </c>
      <c r="I59" s="60" t="str">
        <f aca="false">IF(B59=0,"anchor",W59)</f>
        <v>Solent</v>
      </c>
      <c r="J59" s="0" t="n">
        <f aca="false">$B59+Speed*COS(PI()*$A59/180)</f>
        <v>23.0493107535339</v>
      </c>
      <c r="K59" s="0" t="n">
        <f aca="false">Speed*SIN(PI()*$A59/180)</f>
        <v>24.1852580138621</v>
      </c>
      <c r="U59" s="0"/>
      <c r="W59" s="1" t="str">
        <f aca="false">IF(X59=Z59,polar_type5!$D$3,IF(X59=AC59,polar_type5!$E$3,IF(X59=AF59,polar_type5!$F$3,IF(X59=AI59,polar_type5!$G$3,polar_type5!$H$3))))</f>
        <v>Solent</v>
      </c>
      <c r="X59" s="0" t="n">
        <f aca="false">MAX(Z59,AC59,AF59,AI59,AL59)</f>
        <v>22.2047429333334</v>
      </c>
      <c r="Y59" s="12" t="n">
        <f aca="false">LOOKUP(Speedlo,'1'!$B$1:$BJ$1,'1'!$B55:$BJ55)</f>
        <v>15.2182273333333</v>
      </c>
      <c r="Z59" s="12" t="n">
        <f aca="false">Xlo*Y59+Xhi*AA59</f>
        <v>15.3008218666666</v>
      </c>
      <c r="AA59" s="12" t="n">
        <f aca="false">LOOKUP(Speedhi,'1'!$B$1:$BJ$1,'1'!$B55:$BJ55)</f>
        <v>15.6312</v>
      </c>
      <c r="AB59" s="13" t="n">
        <f aca="false">LOOKUP(Speedlo,'2'!$B$1:$BJ$1,'2'!$B55:$BJ55)</f>
        <v>22.1734286666667</v>
      </c>
      <c r="AC59" s="13" t="n">
        <f aca="false">Xlo*AB59+Xhi*AD59</f>
        <v>22.2047429333334</v>
      </c>
      <c r="AD59" s="13" t="n">
        <f aca="false">LOOKUP(Speedhi,'2'!$B$1:$BJ$1,'2'!$B55:$BJ55)</f>
        <v>22.33</v>
      </c>
      <c r="AE59" s="14" t="n">
        <f aca="false">LOOKUP(Speedlo,'3'!$B$1:$BJ$1,'3'!$B55:$BJ55)</f>
        <v>17.4354286666667</v>
      </c>
      <c r="AF59" s="14" t="n">
        <f aca="false">Xlo*AE59+Xhi*AG59</f>
        <v>17.5211429333334</v>
      </c>
      <c r="AG59" s="14" t="n">
        <f aca="false">LOOKUP(Speedhi,'3'!$B$1:$BJ$1,'3'!$B55:$BJ55)</f>
        <v>17.864</v>
      </c>
      <c r="AH59" s="15" t="n">
        <f aca="false">LOOKUP(Speedlo,'4'!$B$1:$BJ$1,'4'!$B55:$BJ55)</f>
        <v>11.0869153333333</v>
      </c>
      <c r="AI59" s="15" t="n">
        <f aca="false">Xlo*AH59+Xhi*AJ59</f>
        <v>11.1025722666666</v>
      </c>
      <c r="AJ59" s="15" t="n">
        <f aca="false">LOOKUP(Speedhi,'4'!$B$1:$BJ$1,'4'!$B55:$BJ55)</f>
        <v>11.1652</v>
      </c>
      <c r="AK59" s="16" t="n">
        <f aca="false">LOOKUP(Speedlo,'5'!$B$1:$BJ$1,'5'!$B55:$BJ55)</f>
        <v>14</v>
      </c>
      <c r="AL59" s="16" t="n">
        <f aca="false">Xlo*AK59+Xhi*AM59</f>
        <v>14</v>
      </c>
      <c r="AM59" s="16" t="n">
        <f aca="false">LOOKUP(Speedhi,'5'!$B$1:$BJ$1,'5'!$B55:$BJ55)</f>
        <v>14</v>
      </c>
    </row>
    <row r="60" customFormat="false" ht="14.1" hidden="false" customHeight="true" outlineLevel="0" collapsed="false">
      <c r="A60" s="61" t="n">
        <f aca="false">A59+1</f>
        <v>89</v>
      </c>
      <c r="B60" s="53" t="n">
        <f aca="false">IF(X60&lt;=0,0,X60*Factor)</f>
        <v>22.3495141333334</v>
      </c>
      <c r="C60" s="54" t="n">
        <f aca="false">ROUND($B60*COS(PI()*(D60-Best)/180),4)</f>
        <v>3.881</v>
      </c>
      <c r="D60" s="55" t="n">
        <f aca="false">MOD(Wind+$A60+360,360)</f>
        <v>6</v>
      </c>
      <c r="E60" s="62" t="n">
        <f aca="false">ROUND($B60*COS(PI()*(F60-Best)/180),4)</f>
        <v>-3.1105</v>
      </c>
      <c r="F60" s="63" t="n">
        <f aca="false">MOD(Wind-$A60+360,360)</f>
        <v>188</v>
      </c>
      <c r="G60" s="58" t="n">
        <f aca="false">SQRT($J60^2+$K60^2)</f>
        <v>33.2267864489733</v>
      </c>
      <c r="H60" s="64" t="n">
        <f aca="false">IF($J60&lt;&gt;0,MOD(ATAN($K60/$J60)*180/PI(),180),0)</f>
        <v>46.7371351450083</v>
      </c>
      <c r="I60" s="60" t="str">
        <f aca="false">IF(B60=0,"anchor",W60)</f>
        <v>Solent</v>
      </c>
      <c r="J60" s="0" t="n">
        <f aca="false">$B60+Speed*COS(PI()*$A60/180)</f>
        <v>22.7718623691157</v>
      </c>
      <c r="K60" s="0" t="n">
        <f aca="false">Speed*SIN(PI()*$A60/180)</f>
        <v>24.1963142227847</v>
      </c>
      <c r="U60" s="0"/>
      <c r="W60" s="1" t="str">
        <f aca="false">IF(X60=Z60,polar_type5!$D$3,IF(X60=AC60,polar_type5!$E$3,IF(X60=AF60,polar_type5!$F$3,IF(X60=AI60,polar_type5!$G$3,polar_type5!$H$3))))</f>
        <v>Solent</v>
      </c>
      <c r="X60" s="0" t="n">
        <f aca="false">MAX(Z60,AC60,AF60,AI60,AL60)</f>
        <v>22.3495141333334</v>
      </c>
      <c r="Y60" s="12" t="n">
        <f aca="false">LOOKUP(Speedlo,'1'!$B$1:$BJ$1,'1'!$B56:$BJ56)</f>
        <v>15.3173986666667</v>
      </c>
      <c r="Z60" s="12" t="n">
        <f aca="false">Xlo*Y60+Xhi*AA60</f>
        <v>15.4004389333334</v>
      </c>
      <c r="AA60" s="12" t="n">
        <f aca="false">LOOKUP(Speedhi,'1'!$B$1:$BJ$1,'1'!$B56:$BJ56)</f>
        <v>15.7326</v>
      </c>
      <c r="AB60" s="13" t="n">
        <f aca="false">LOOKUP(Speedlo,'2'!$B$1:$BJ$1,'2'!$B56:$BJ56)</f>
        <v>22.3181426666667</v>
      </c>
      <c r="AC60" s="13" t="n">
        <f aca="false">Xlo*AB60+Xhi*AD60</f>
        <v>22.3495141333334</v>
      </c>
      <c r="AD60" s="13" t="n">
        <f aca="false">LOOKUP(Speedhi,'2'!$B$1:$BJ$1,'2'!$B56:$BJ56)</f>
        <v>22.475</v>
      </c>
      <c r="AE60" s="14" t="n">
        <f aca="false">LOOKUP(Speedlo,'3'!$B$1:$BJ$1,'3'!$B56:$BJ56)</f>
        <v>17.5491426666667</v>
      </c>
      <c r="AF60" s="14" t="n">
        <f aca="false">Xlo*AE60+Xhi*AG60</f>
        <v>17.6353141333334</v>
      </c>
      <c r="AG60" s="14" t="n">
        <f aca="false">LOOKUP(Speedhi,'3'!$B$1:$BJ$1,'3'!$B56:$BJ56)</f>
        <v>17.98</v>
      </c>
      <c r="AH60" s="15" t="n">
        <f aca="false">LOOKUP(Speedlo,'4'!$B$1:$BJ$1,'4'!$B56:$BJ56)</f>
        <v>11.1591726666667</v>
      </c>
      <c r="AI60" s="15" t="n">
        <f aca="false">Xlo*AH60+Xhi*AJ60</f>
        <v>11.1748581333334</v>
      </c>
      <c r="AJ60" s="15" t="n">
        <f aca="false">LOOKUP(Speedhi,'4'!$B$1:$BJ$1,'4'!$B56:$BJ56)</f>
        <v>11.2376</v>
      </c>
      <c r="AK60" s="16" t="n">
        <f aca="false">LOOKUP(Speedlo,'5'!$B$1:$BJ$1,'5'!$B56:$BJ56)</f>
        <v>14.5</v>
      </c>
      <c r="AL60" s="16" t="n">
        <f aca="false">Xlo*AK60+Xhi*AM60</f>
        <v>14.5</v>
      </c>
      <c r="AM60" s="16" t="n">
        <f aca="false">LOOKUP(Speedhi,'5'!$B$1:$BJ$1,'5'!$B56:$BJ56)</f>
        <v>14.5</v>
      </c>
    </row>
    <row r="61" customFormat="false" ht="14.1" hidden="false" customHeight="true" outlineLevel="0" collapsed="false">
      <c r="A61" s="61" t="n">
        <f aca="false">A60+1</f>
        <v>90</v>
      </c>
      <c r="B61" s="53" t="n">
        <f aca="false">IF(X61&lt;=0,0,X61*Factor)</f>
        <v>22.4942853333334</v>
      </c>
      <c r="C61" s="54" t="n">
        <f aca="false">ROUND($B61*COS(PI()*(D61-Best)/180),4)</f>
        <v>3.5189</v>
      </c>
      <c r="D61" s="55" t="n">
        <f aca="false">MOD(Wind+$A61+360,360)</f>
        <v>7</v>
      </c>
      <c r="E61" s="62" t="n">
        <f aca="false">ROUND($B61*COS(PI()*(F61-Best)/180),4)</f>
        <v>-3.5189</v>
      </c>
      <c r="F61" s="63" t="n">
        <f aca="false">MOD(Wind-$A61+360,360)</f>
        <v>187</v>
      </c>
      <c r="G61" s="58" t="n">
        <f aca="false">SQRT($J61^2+$K61^2)</f>
        <v>33.0398679273604</v>
      </c>
      <c r="H61" s="64" t="n">
        <f aca="false">IF($J61&lt;&gt;0,MOD(ATAN($K61/$J61)*180/PI(),180),0)</f>
        <v>47.0920507763309</v>
      </c>
      <c r="I61" s="60" t="str">
        <f aca="false">IF(B61=0,"anchor",W61)</f>
        <v>Solent</v>
      </c>
      <c r="J61" s="0" t="n">
        <f aca="false">$B61+Speed*COS(PI()*$A61/180)</f>
        <v>22.4942853333334</v>
      </c>
      <c r="K61" s="0" t="n">
        <f aca="false">Speed*SIN(PI()*$A61/180)</f>
        <v>24.2</v>
      </c>
      <c r="U61" s="0"/>
      <c r="W61" s="1" t="str">
        <f aca="false">IF(X61=Z61,polar_type5!$D$3,IF(X61=AC61,polar_type5!$E$3,IF(X61=AF61,polar_type5!$F$3,IF(X61=AI61,polar_type5!$G$3,polar_type5!$H$3))))</f>
        <v>Solent</v>
      </c>
      <c r="X61" s="0" t="n">
        <f aca="false">MAX(Z61,AC61,AF61,AI61,AL61)</f>
        <v>22.4942853333334</v>
      </c>
      <c r="Y61" s="12" t="n">
        <f aca="false">LOOKUP(Speedlo,'1'!$B$1:$BJ$1,'1'!$B57:$BJ57)</f>
        <v>15.41657</v>
      </c>
      <c r="Z61" s="12" t="n">
        <f aca="false">Xlo*Y61+Xhi*AA61</f>
        <v>15.500056</v>
      </c>
      <c r="AA61" s="12" t="n">
        <f aca="false">LOOKUP(Speedhi,'1'!$B$1:$BJ$1,'1'!$B57:$BJ57)</f>
        <v>15.834</v>
      </c>
      <c r="AB61" s="13" t="n">
        <f aca="false">LOOKUP(Speedlo,'2'!$B$1:$BJ$1,'2'!$B57:$BJ57)</f>
        <v>22.4628566666667</v>
      </c>
      <c r="AC61" s="13" t="n">
        <f aca="false">Xlo*AB61+Xhi*AD61</f>
        <v>22.4942853333334</v>
      </c>
      <c r="AD61" s="13" t="n">
        <f aca="false">LOOKUP(Speedhi,'2'!$B$1:$BJ$1,'2'!$B57:$BJ57)</f>
        <v>22.62</v>
      </c>
      <c r="AE61" s="14" t="n">
        <f aca="false">LOOKUP(Speedlo,'3'!$B$1:$BJ$1,'3'!$B57:$BJ57)</f>
        <v>17.6628566666667</v>
      </c>
      <c r="AF61" s="14" t="n">
        <f aca="false">Xlo*AE61+Xhi*AG61</f>
        <v>17.7494853333334</v>
      </c>
      <c r="AG61" s="14" t="n">
        <f aca="false">LOOKUP(Speedhi,'3'!$B$1:$BJ$1,'3'!$B57:$BJ57)</f>
        <v>18.096</v>
      </c>
      <c r="AH61" s="15" t="n">
        <f aca="false">LOOKUP(Speedlo,'4'!$B$1:$BJ$1,'4'!$B57:$BJ57)</f>
        <v>11.23143</v>
      </c>
      <c r="AI61" s="15" t="n">
        <f aca="false">Xlo*AH61+Xhi*AJ61</f>
        <v>11.247144</v>
      </c>
      <c r="AJ61" s="15" t="n">
        <f aca="false">LOOKUP(Speedhi,'4'!$B$1:$BJ$1,'4'!$B57:$BJ57)</f>
        <v>11.31</v>
      </c>
      <c r="AK61" s="16" t="n">
        <f aca="false">LOOKUP(Speedlo,'5'!$B$1:$BJ$1,'5'!$B57:$BJ57)</f>
        <v>15</v>
      </c>
      <c r="AL61" s="16" t="n">
        <f aca="false">Xlo*AK61+Xhi*AM61</f>
        <v>15</v>
      </c>
      <c r="AM61" s="16" t="n">
        <f aca="false">LOOKUP(Speedhi,'5'!$B$1:$BJ$1,'5'!$B57:$BJ57)</f>
        <v>15</v>
      </c>
    </row>
    <row r="62" customFormat="false" ht="14.1" hidden="false" customHeight="true" outlineLevel="0" collapsed="false">
      <c r="A62" s="61" t="n">
        <f aca="false">A61+1</f>
        <v>91</v>
      </c>
      <c r="B62" s="53" t="n">
        <f aca="false">IF(X62&lt;=0,0,X62*Factor)</f>
        <v>22.6435424</v>
      </c>
      <c r="C62" s="54" t="n">
        <f aca="false">ROUND($B62*COS(PI()*(D62-Best)/180),4)</f>
        <v>3.1514</v>
      </c>
      <c r="D62" s="55" t="n">
        <f aca="false">MOD(Wind+$A62+360,360)</f>
        <v>8</v>
      </c>
      <c r="E62" s="62" t="n">
        <f aca="false">ROUND($B62*COS(PI()*(F62-Best)/180),4)</f>
        <v>-3.932</v>
      </c>
      <c r="F62" s="63" t="n">
        <f aca="false">MOD(Wind-$A62+360,360)</f>
        <v>186</v>
      </c>
      <c r="G62" s="58" t="n">
        <f aca="false">SQRT($J62^2+$K62^2)</f>
        <v>32.8518354441818</v>
      </c>
      <c r="H62" s="64" t="n">
        <f aca="false">IF($J62&lt;&gt;0,MOD(ATAN($K62/$J62)*180/PI(),180),0)</f>
        <v>47.4365335798794</v>
      </c>
      <c r="I62" s="60" t="str">
        <f aca="false">IF(B62=0,"anchor",W62)</f>
        <v>Solent</v>
      </c>
      <c r="J62" s="0" t="n">
        <f aca="false">$B62+Speed*COS(PI()*$A62/180)</f>
        <v>22.2211941642177</v>
      </c>
      <c r="K62" s="0" t="n">
        <f aca="false">Speed*SIN(PI()*$A62/180)</f>
        <v>24.1963142227847</v>
      </c>
      <c r="U62" s="0"/>
      <c r="W62" s="1" t="str">
        <f aca="false">IF(X62=Z62,polar_type5!$D$3,IF(X62=AC62,polar_type5!$E$3,IF(X62=AF62,polar_type5!$F$3,IF(X62=AI62,polar_type5!$G$3,polar_type5!$H$3))))</f>
        <v>Solent</v>
      </c>
      <c r="X62" s="0" t="n">
        <f aca="false">MAX(Z62,AC62,AF62,AI62,AL62)</f>
        <v>22.6435424</v>
      </c>
      <c r="Y62" s="12" t="n">
        <f aca="false">LOOKUP(Speedlo,'1'!$B$1:$BJ$1,'1'!$B58:$BJ58)</f>
        <v>15.5189986666667</v>
      </c>
      <c r="Z62" s="12" t="n">
        <f aca="false">Xlo*Y62+Xhi*AA62</f>
        <v>15.6027189333334</v>
      </c>
      <c r="AA62" s="12" t="n">
        <f aca="false">LOOKUP(Speedhi,'1'!$B$1:$BJ$1,'1'!$B58:$BJ58)</f>
        <v>15.9376</v>
      </c>
      <c r="AB62" s="13" t="n">
        <f aca="false">LOOKUP(Speedlo,'2'!$B$1:$BJ$1,'2'!$B58:$BJ58)</f>
        <v>22.612428</v>
      </c>
      <c r="AC62" s="13" t="n">
        <f aca="false">Xlo*AB62+Xhi*AD62</f>
        <v>22.6435424</v>
      </c>
      <c r="AD62" s="13" t="n">
        <f aca="false">LOOKUP(Speedhi,'2'!$B$1:$BJ$1,'2'!$B58:$BJ58)</f>
        <v>22.768</v>
      </c>
      <c r="AE62" s="14" t="n">
        <f aca="false">LOOKUP(Speedlo,'3'!$B$1:$BJ$1,'3'!$B58:$BJ58)</f>
        <v>18.099114</v>
      </c>
      <c r="AF62" s="14" t="n">
        <f aca="false">Xlo*AE62+Xhi*AG62</f>
        <v>18.1965712</v>
      </c>
      <c r="AG62" s="14" t="n">
        <f aca="false">LOOKUP(Speedhi,'3'!$B$1:$BJ$1,'3'!$B58:$BJ58)</f>
        <v>18.5864</v>
      </c>
      <c r="AH62" s="15" t="n">
        <f aca="false">LOOKUP(Speedlo,'4'!$B$1:$BJ$1,'4'!$B58:$BJ58)</f>
        <v>11.30623</v>
      </c>
      <c r="AI62" s="15" t="n">
        <f aca="false">Xlo*AH62+Xhi*AJ62</f>
        <v>11.321784</v>
      </c>
      <c r="AJ62" s="15" t="n">
        <f aca="false">LOOKUP(Speedhi,'4'!$B$1:$BJ$1,'4'!$B58:$BJ58)</f>
        <v>11.384</v>
      </c>
      <c r="AK62" s="16" t="n">
        <f aca="false">LOOKUP(Speedlo,'5'!$B$1:$BJ$1,'5'!$B58:$BJ58)</f>
        <v>15.35</v>
      </c>
      <c r="AL62" s="16" t="n">
        <f aca="false">Xlo*AK62+Xhi*AM62</f>
        <v>15.34</v>
      </c>
      <c r="AM62" s="16" t="n">
        <f aca="false">LOOKUP(Speedhi,'5'!$B$1:$BJ$1,'5'!$B58:$BJ58)</f>
        <v>15.3</v>
      </c>
    </row>
    <row r="63" customFormat="false" ht="14.1" hidden="false" customHeight="true" outlineLevel="0" collapsed="false">
      <c r="A63" s="61" t="n">
        <f aca="false">A62+1</f>
        <v>92</v>
      </c>
      <c r="B63" s="53" t="n">
        <f aca="false">IF(X63&lt;=0,0,X63*Factor)</f>
        <v>22.7927994666666</v>
      </c>
      <c r="C63" s="54" t="n">
        <f aca="false">ROUND($B63*COS(PI()*(D63-Best)/180),4)</f>
        <v>2.7777</v>
      </c>
      <c r="D63" s="55" t="n">
        <f aca="false">MOD(Wind+$A63+360,360)</f>
        <v>9</v>
      </c>
      <c r="E63" s="62" t="n">
        <f aca="false">ROUND($B63*COS(PI()*(F63-Best)/180),4)</f>
        <v>-4.3491</v>
      </c>
      <c r="F63" s="63" t="n">
        <f aca="false">MOD(Wind-$A63+360,360)</f>
        <v>185</v>
      </c>
      <c r="G63" s="58" t="n">
        <f aca="false">SQRT($J63^2+$K63^2)</f>
        <v>32.6596322331409</v>
      </c>
      <c r="H63" s="64" t="n">
        <f aca="false">IF($J63&lt;&gt;0,MOD(ATAN($K63/$J63)*180/PI(),180),0)</f>
        <v>47.7761145863519</v>
      </c>
      <c r="I63" s="60" t="str">
        <f aca="false">IF(B63=0,"anchor",W63)</f>
        <v>Solent</v>
      </c>
      <c r="J63" s="0" t="n">
        <f aca="false">$B63+Speed*COS(PI()*$A63/180)</f>
        <v>21.9482316464661</v>
      </c>
      <c r="K63" s="0" t="n">
        <f aca="false">Speed*SIN(PI()*$A63/180)</f>
        <v>24.1852580138621</v>
      </c>
      <c r="U63" s="0"/>
      <c r="W63" s="1" t="str">
        <f aca="false">IF(X63=Z63,polar_type5!$D$3,IF(X63=AC63,polar_type5!$E$3,IF(X63=AF63,polar_type5!$F$3,IF(X63=AI63,polar_type5!$G$3,polar_type5!$H$3))))</f>
        <v>Solent</v>
      </c>
      <c r="X63" s="0" t="n">
        <f aca="false">MAX(Z63,AC63,AF63,AI63,AL63)</f>
        <v>22.7927994666666</v>
      </c>
      <c r="Y63" s="12" t="n">
        <f aca="false">LOOKUP(Speedlo,'1'!$B$1:$BJ$1,'1'!$B59:$BJ59)</f>
        <v>15.6214273333333</v>
      </c>
      <c r="Z63" s="12" t="n">
        <f aca="false">Xlo*Y63+Xhi*AA63</f>
        <v>15.7053818666666</v>
      </c>
      <c r="AA63" s="12" t="n">
        <f aca="false">LOOKUP(Speedhi,'1'!$B$1:$BJ$1,'1'!$B59:$BJ59)</f>
        <v>16.0412</v>
      </c>
      <c r="AB63" s="13" t="n">
        <f aca="false">LOOKUP(Speedlo,'2'!$B$1:$BJ$1,'2'!$B59:$BJ59)</f>
        <v>22.7619993333333</v>
      </c>
      <c r="AC63" s="13" t="n">
        <f aca="false">Xlo*AB63+Xhi*AD63</f>
        <v>22.7927994666666</v>
      </c>
      <c r="AD63" s="13" t="n">
        <f aca="false">LOOKUP(Speedhi,'2'!$B$1:$BJ$1,'2'!$B59:$BJ59)</f>
        <v>22.916</v>
      </c>
      <c r="AE63" s="14" t="n">
        <f aca="false">LOOKUP(Speedlo,'3'!$B$1:$BJ$1,'3'!$B59:$BJ59)</f>
        <v>18.5353713333333</v>
      </c>
      <c r="AF63" s="14" t="n">
        <f aca="false">Xlo*AE63+Xhi*AG63</f>
        <v>18.6436570666666</v>
      </c>
      <c r="AG63" s="14" t="n">
        <f aca="false">LOOKUP(Speedhi,'3'!$B$1:$BJ$1,'3'!$B59:$BJ59)</f>
        <v>19.0768</v>
      </c>
      <c r="AH63" s="15" t="n">
        <f aca="false">LOOKUP(Speedlo,'4'!$B$1:$BJ$1,'4'!$B59:$BJ59)</f>
        <v>11.38103</v>
      </c>
      <c r="AI63" s="15" t="n">
        <f aca="false">Xlo*AH63+Xhi*AJ63</f>
        <v>11.396424</v>
      </c>
      <c r="AJ63" s="15" t="n">
        <f aca="false">LOOKUP(Speedhi,'4'!$B$1:$BJ$1,'4'!$B59:$BJ59)</f>
        <v>11.458</v>
      </c>
      <c r="AK63" s="16" t="n">
        <f aca="false">LOOKUP(Speedlo,'5'!$B$1:$BJ$1,'5'!$B59:$BJ59)</f>
        <v>15.7</v>
      </c>
      <c r="AL63" s="16" t="n">
        <f aca="false">Xlo*AK63+Xhi*AM63</f>
        <v>15.68</v>
      </c>
      <c r="AM63" s="16" t="n">
        <f aca="false">LOOKUP(Speedhi,'5'!$B$1:$BJ$1,'5'!$B59:$BJ59)</f>
        <v>15.6</v>
      </c>
    </row>
    <row r="64" customFormat="false" ht="14.1" hidden="false" customHeight="true" outlineLevel="0" collapsed="false">
      <c r="A64" s="61" t="n">
        <f aca="false">A63+1</f>
        <v>93</v>
      </c>
      <c r="B64" s="53" t="n">
        <f aca="false">IF(X64&lt;=0,0,X64*Factor)</f>
        <v>22.9420565333334</v>
      </c>
      <c r="C64" s="54" t="n">
        <f aca="false">ROUND($B64*COS(PI()*(D64-Best)/180),4)</f>
        <v>2.3981</v>
      </c>
      <c r="D64" s="55" t="n">
        <f aca="false">MOD(Wind+$A64+360,360)</f>
        <v>10</v>
      </c>
      <c r="E64" s="62" t="n">
        <f aca="false">ROUND($B64*COS(PI()*(F64-Best)/180),4)</f>
        <v>-4.7699</v>
      </c>
      <c r="F64" s="63" t="n">
        <f aca="false">MOD(Wind-$A64+360,360)</f>
        <v>184</v>
      </c>
      <c r="G64" s="58" t="n">
        <f aca="false">SQRT($J64^2+$K64^2)</f>
        <v>32.4632768799307</v>
      </c>
      <c r="H64" s="64" t="n">
        <f aca="false">IF($J64&lt;&gt;0,MOD(ATAN($K64/$J64)*180/PI(),180),0)</f>
        <v>48.1106857286641</v>
      </c>
      <c r="I64" s="60" t="str">
        <f aca="false">IF(B64=0,"anchor",W64)</f>
        <v>Solent</v>
      </c>
      <c r="J64" s="0" t="n">
        <f aca="false">$B64+Speed*COS(PI()*$A64/180)</f>
        <v>21.6755263922542</v>
      </c>
      <c r="K64" s="0" t="n">
        <f aca="false">Speed*SIN(PI()*$A64/180)</f>
        <v>24.1668347410607</v>
      </c>
      <c r="U64" s="0"/>
      <c r="W64" s="1" t="str">
        <f aca="false">IF(X64=Z64,polar_type5!$D$3,IF(X64=AC64,polar_type5!$E$3,IF(X64=AF64,polar_type5!$F$3,IF(X64=AI64,polar_type5!$G$3,polar_type5!$H$3))))</f>
        <v>Solent</v>
      </c>
      <c r="X64" s="0" t="n">
        <f aca="false">MAX(Z64,AC64,AF64,AI64,AL64)</f>
        <v>22.9420565333334</v>
      </c>
      <c r="Y64" s="12" t="n">
        <f aca="false">LOOKUP(Speedlo,'1'!$B$1:$BJ$1,'1'!$B60:$BJ60)</f>
        <v>15.723856</v>
      </c>
      <c r="Z64" s="12" t="n">
        <f aca="false">Xlo*Y64+Xhi*AA64</f>
        <v>15.8080448</v>
      </c>
      <c r="AA64" s="12" t="n">
        <f aca="false">LOOKUP(Speedhi,'1'!$B$1:$BJ$1,'1'!$B60:$BJ60)</f>
        <v>16.1448</v>
      </c>
      <c r="AB64" s="13" t="n">
        <f aca="false">LOOKUP(Speedlo,'2'!$B$1:$BJ$1,'2'!$B60:$BJ60)</f>
        <v>22.9115706666667</v>
      </c>
      <c r="AC64" s="13" t="n">
        <f aca="false">Xlo*AB64+Xhi*AD64</f>
        <v>22.9420565333334</v>
      </c>
      <c r="AD64" s="13" t="n">
        <f aca="false">LOOKUP(Speedhi,'2'!$B$1:$BJ$1,'2'!$B60:$BJ60)</f>
        <v>23.064</v>
      </c>
      <c r="AE64" s="14" t="n">
        <f aca="false">LOOKUP(Speedlo,'3'!$B$1:$BJ$1,'3'!$B60:$BJ60)</f>
        <v>18.9716286666667</v>
      </c>
      <c r="AF64" s="14" t="n">
        <f aca="false">Xlo*AE64+Xhi*AG64</f>
        <v>19.0907429333334</v>
      </c>
      <c r="AG64" s="14" t="n">
        <f aca="false">LOOKUP(Speedhi,'3'!$B$1:$BJ$1,'3'!$B60:$BJ60)</f>
        <v>19.5672</v>
      </c>
      <c r="AH64" s="15" t="n">
        <f aca="false">LOOKUP(Speedlo,'4'!$B$1:$BJ$1,'4'!$B60:$BJ60)</f>
        <v>11.45583</v>
      </c>
      <c r="AI64" s="15" t="n">
        <f aca="false">Xlo*AH64+Xhi*AJ64</f>
        <v>11.471064</v>
      </c>
      <c r="AJ64" s="15" t="n">
        <f aca="false">LOOKUP(Speedhi,'4'!$B$1:$BJ$1,'4'!$B60:$BJ60)</f>
        <v>11.532</v>
      </c>
      <c r="AK64" s="16" t="n">
        <f aca="false">LOOKUP(Speedlo,'5'!$B$1:$BJ$1,'5'!$B60:$BJ60)</f>
        <v>16.05</v>
      </c>
      <c r="AL64" s="16" t="n">
        <f aca="false">Xlo*AK64+Xhi*AM64</f>
        <v>16.02</v>
      </c>
      <c r="AM64" s="16" t="n">
        <f aca="false">LOOKUP(Speedhi,'5'!$B$1:$BJ$1,'5'!$B60:$BJ60)</f>
        <v>15.9</v>
      </c>
    </row>
    <row r="65" customFormat="false" ht="14.1" hidden="false" customHeight="true" outlineLevel="0" collapsed="false">
      <c r="A65" s="61" t="n">
        <f aca="false">A64+1</f>
        <v>94</v>
      </c>
      <c r="B65" s="53" t="n">
        <f aca="false">IF(X65&lt;=0,0,X65*Factor)</f>
        <v>23.0913136</v>
      </c>
      <c r="C65" s="54" t="n">
        <f aca="false">ROUND($B65*COS(PI()*(D65-Best)/180),4)</f>
        <v>2.0125</v>
      </c>
      <c r="D65" s="55" t="n">
        <f aca="false">MOD(Wind+$A65+360,360)</f>
        <v>11</v>
      </c>
      <c r="E65" s="62" t="n">
        <f aca="false">ROUND($B65*COS(PI()*(F65-Best)/180),4)</f>
        <v>-5.1944</v>
      </c>
      <c r="F65" s="63" t="n">
        <f aca="false">MOD(Wind-$A65+360,360)</f>
        <v>183</v>
      </c>
      <c r="G65" s="58" t="n">
        <f aca="false">SQRT($J65^2+$K65^2)</f>
        <v>32.2627891386985</v>
      </c>
      <c r="H65" s="64" t="n">
        <f aca="false">IF($J65&lt;&gt;0,MOD(ATAN($K65/$J65)*180/PI(),180),0)</f>
        <v>48.4401331149065</v>
      </c>
      <c r="I65" s="60" t="str">
        <f aca="false">IF(B65=0,"anchor",W65)</f>
        <v>Solent</v>
      </c>
      <c r="J65" s="0" t="n">
        <f aca="false">$B65+Speed*COS(PI()*$A65/180)</f>
        <v>21.4032069353922</v>
      </c>
      <c r="K65" s="0" t="n">
        <f aca="false">Speed*SIN(PI()*$A65/180)</f>
        <v>24.1410500162877</v>
      </c>
      <c r="U65" s="0"/>
      <c r="W65" s="1" t="str">
        <f aca="false">IF(X65=Z65,polar_type5!$D$3,IF(X65=AC65,polar_type5!$E$3,IF(X65=AF65,polar_type5!$F$3,IF(X65=AI65,polar_type5!$G$3,polar_type5!$H$3))))</f>
        <v>Solent</v>
      </c>
      <c r="X65" s="0" t="n">
        <f aca="false">MAX(Z65,AC65,AF65,AI65,AL65)</f>
        <v>23.0913136</v>
      </c>
      <c r="Y65" s="12" t="n">
        <f aca="false">LOOKUP(Speedlo,'1'!$B$1:$BJ$1,'1'!$B61:$BJ61)</f>
        <v>15.8262846666667</v>
      </c>
      <c r="Z65" s="12" t="n">
        <f aca="false">Xlo*Y65+Xhi*AA65</f>
        <v>15.9107077333334</v>
      </c>
      <c r="AA65" s="12" t="n">
        <f aca="false">LOOKUP(Speedhi,'1'!$B$1:$BJ$1,'1'!$B61:$BJ61)</f>
        <v>16.2484</v>
      </c>
      <c r="AB65" s="13" t="n">
        <f aca="false">LOOKUP(Speedlo,'2'!$B$1:$BJ$1,'2'!$B61:$BJ61)</f>
        <v>23.061142</v>
      </c>
      <c r="AC65" s="13" t="n">
        <f aca="false">Xlo*AB65+Xhi*AD65</f>
        <v>23.0913136</v>
      </c>
      <c r="AD65" s="13" t="n">
        <f aca="false">LOOKUP(Speedhi,'2'!$B$1:$BJ$1,'2'!$B61:$BJ61)</f>
        <v>23.212</v>
      </c>
      <c r="AE65" s="14" t="n">
        <f aca="false">LOOKUP(Speedlo,'3'!$B$1:$BJ$1,'3'!$B61:$BJ61)</f>
        <v>19.407886</v>
      </c>
      <c r="AF65" s="14" t="n">
        <f aca="false">Xlo*AE65+Xhi*AG65</f>
        <v>19.5378288</v>
      </c>
      <c r="AG65" s="14" t="n">
        <f aca="false">LOOKUP(Speedhi,'3'!$B$1:$BJ$1,'3'!$B61:$BJ61)</f>
        <v>20.0576</v>
      </c>
      <c r="AH65" s="15" t="n">
        <f aca="false">LOOKUP(Speedlo,'4'!$B$1:$BJ$1,'4'!$B61:$BJ61)</f>
        <v>11.53063</v>
      </c>
      <c r="AI65" s="15" t="n">
        <f aca="false">Xlo*AH65+Xhi*AJ65</f>
        <v>11.545704</v>
      </c>
      <c r="AJ65" s="15" t="n">
        <f aca="false">LOOKUP(Speedhi,'4'!$B$1:$BJ$1,'4'!$B61:$BJ61)</f>
        <v>11.606</v>
      </c>
      <c r="AK65" s="16" t="n">
        <f aca="false">LOOKUP(Speedlo,'5'!$B$1:$BJ$1,'5'!$B61:$BJ61)</f>
        <v>16.4</v>
      </c>
      <c r="AL65" s="16" t="n">
        <f aca="false">Xlo*AK65+Xhi*AM65</f>
        <v>16.36</v>
      </c>
      <c r="AM65" s="16" t="n">
        <f aca="false">LOOKUP(Speedhi,'5'!$B$1:$BJ$1,'5'!$B61:$BJ61)</f>
        <v>16.2</v>
      </c>
    </row>
    <row r="66" customFormat="false" ht="14.1" hidden="false" customHeight="true" outlineLevel="0" collapsed="false">
      <c r="A66" s="61" t="n">
        <f aca="false">A65+1</f>
        <v>95</v>
      </c>
      <c r="B66" s="53" t="n">
        <f aca="false">IF(X66&lt;=0,0,X66*Factor)</f>
        <v>23.2405706666666</v>
      </c>
      <c r="C66" s="54" t="n">
        <f aca="false">ROUND($B66*COS(PI()*(D66-Best)/180),4)</f>
        <v>1.6212</v>
      </c>
      <c r="D66" s="55" t="n">
        <f aca="false">MOD(Wind+$A66+360,360)</f>
        <v>12</v>
      </c>
      <c r="E66" s="62" t="n">
        <f aca="false">ROUND($B66*COS(PI()*(F66-Best)/180),4)</f>
        <v>-5.6224</v>
      </c>
      <c r="F66" s="63" t="n">
        <f aca="false">MOD(Wind-$A66+360,360)</f>
        <v>182</v>
      </c>
      <c r="G66" s="58" t="n">
        <f aca="false">SQRT($J66^2+$K66^2)</f>
        <v>32.0581899631438</v>
      </c>
      <c r="H66" s="64" t="n">
        <f aca="false">IF($J66&lt;&gt;0,MOD(ATAN($K66/$J66)*180/PI(),180),0)</f>
        <v>48.7643367392349</v>
      </c>
      <c r="I66" s="60" t="str">
        <f aca="false">IF(B66=0,"anchor",W66)</f>
        <v>Solent</v>
      </c>
      <c r="J66" s="0" t="n">
        <f aca="false">$B66+Speed*COS(PI()*$A66/180)</f>
        <v>21.1314016921733</v>
      </c>
      <c r="K66" s="0" t="n">
        <f aca="false">Speed*SIN(PI()*$A66/180)</f>
        <v>24.1079116938202</v>
      </c>
      <c r="U66" s="0"/>
      <c r="W66" s="1" t="str">
        <f aca="false">IF(X66=Z66,polar_type5!$D$3,IF(X66=AC66,polar_type5!$E$3,IF(X66=AF66,polar_type5!$F$3,IF(X66=AI66,polar_type5!$G$3,polar_type5!$H$3))))</f>
        <v>Solent</v>
      </c>
      <c r="X66" s="0" t="n">
        <f aca="false">MAX(Z66,AC66,AF66,AI66,AL66)</f>
        <v>23.2405706666666</v>
      </c>
      <c r="Y66" s="12" t="n">
        <f aca="false">LOOKUP(Speedlo,'1'!$B$1:$BJ$1,'1'!$B62:$BJ62)</f>
        <v>15.9287133333333</v>
      </c>
      <c r="Z66" s="12" t="n">
        <f aca="false">Xlo*Y66+Xhi*AA66</f>
        <v>16.0133706666666</v>
      </c>
      <c r="AA66" s="12" t="n">
        <f aca="false">LOOKUP(Speedhi,'1'!$B$1:$BJ$1,'1'!$B62:$BJ62)</f>
        <v>16.352</v>
      </c>
      <c r="AB66" s="13" t="n">
        <f aca="false">LOOKUP(Speedlo,'2'!$B$1:$BJ$1,'2'!$B62:$BJ62)</f>
        <v>23.2107133333333</v>
      </c>
      <c r="AC66" s="13" t="n">
        <f aca="false">Xlo*AB66+Xhi*AD66</f>
        <v>23.2405706666666</v>
      </c>
      <c r="AD66" s="13" t="n">
        <f aca="false">LOOKUP(Speedhi,'2'!$B$1:$BJ$1,'2'!$B62:$BJ62)</f>
        <v>23.36</v>
      </c>
      <c r="AE66" s="14" t="n">
        <f aca="false">LOOKUP(Speedlo,'3'!$B$1:$BJ$1,'3'!$B62:$BJ62)</f>
        <v>19.8441433333333</v>
      </c>
      <c r="AF66" s="14" t="n">
        <f aca="false">Xlo*AE66+Xhi*AG66</f>
        <v>19.9849146666666</v>
      </c>
      <c r="AG66" s="14" t="n">
        <f aca="false">LOOKUP(Speedhi,'3'!$B$1:$BJ$1,'3'!$B62:$BJ62)</f>
        <v>20.548</v>
      </c>
      <c r="AH66" s="15" t="n">
        <f aca="false">LOOKUP(Speedlo,'4'!$B$1:$BJ$1,'4'!$B62:$BJ62)</f>
        <v>11.60543</v>
      </c>
      <c r="AI66" s="15" t="n">
        <f aca="false">Xlo*AH66+Xhi*AJ66</f>
        <v>11.620344</v>
      </c>
      <c r="AJ66" s="15" t="n">
        <f aca="false">LOOKUP(Speedhi,'4'!$B$1:$BJ$1,'4'!$B62:$BJ62)</f>
        <v>11.68</v>
      </c>
      <c r="AK66" s="16" t="n">
        <f aca="false">LOOKUP(Speedlo,'5'!$B$1:$BJ$1,'5'!$B62:$BJ62)</f>
        <v>16.75</v>
      </c>
      <c r="AL66" s="16" t="n">
        <f aca="false">Xlo*AK66+Xhi*AM66</f>
        <v>16.7</v>
      </c>
      <c r="AM66" s="16" t="n">
        <f aca="false">LOOKUP(Speedhi,'5'!$B$1:$BJ$1,'5'!$B62:$BJ62)</f>
        <v>16.5</v>
      </c>
    </row>
    <row r="67" customFormat="false" ht="14.1" hidden="false" customHeight="true" outlineLevel="0" collapsed="false">
      <c r="A67" s="61" t="n">
        <f aca="false">A66+1</f>
        <v>96</v>
      </c>
      <c r="B67" s="53" t="n">
        <f aca="false">IF(X67&lt;=0,0,X67*Factor)</f>
        <v>23.3898277333334</v>
      </c>
      <c r="C67" s="54" t="n">
        <f aca="false">ROUND($B67*COS(PI()*(D67-Best)/180),4)</f>
        <v>1.2241</v>
      </c>
      <c r="D67" s="55" t="n">
        <f aca="false">MOD(Wind+$A67+360,360)</f>
        <v>13</v>
      </c>
      <c r="E67" s="62" t="n">
        <f aca="false">ROUND($B67*COS(PI()*(F67-Best)/180),4)</f>
        <v>-6.0537</v>
      </c>
      <c r="F67" s="63" t="n">
        <f aca="false">MOD(Wind-$A67+360,360)</f>
        <v>181</v>
      </c>
      <c r="G67" s="58" t="n">
        <f aca="false">SQRT($J67^2+$K67^2)</f>
        <v>31.8495015399062</v>
      </c>
      <c r="H67" s="64" t="n">
        <f aca="false">IF($J67&lt;&gt;0,MOD(ATAN($K67/$J67)*180/PI(),180),0)</f>
        <v>49.0831701737422</v>
      </c>
      <c r="I67" s="60" t="str">
        <f aca="false">IF(B67=0,"anchor",W67)</f>
        <v>Solent</v>
      </c>
      <c r="J67" s="0" t="n">
        <f aca="false">$B67+Speed*COS(PI()*$A67/180)</f>
        <v>20.8602389222562</v>
      </c>
      <c r="K67" s="0" t="n">
        <f aca="false">Speed*SIN(PI()*$A67/180)</f>
        <v>24.0674298679122</v>
      </c>
      <c r="U67" s="0"/>
      <c r="W67" s="1" t="str">
        <f aca="false">IF(X67=Z67,polar_type5!$D$3,IF(X67=AC67,polar_type5!$E$3,IF(X67=AF67,polar_type5!$F$3,IF(X67=AI67,polar_type5!$G$3,polar_type5!$H$3))))</f>
        <v>Solent</v>
      </c>
      <c r="X67" s="0" t="n">
        <f aca="false">MAX(Z67,AC67,AF67,AI67,AL67)</f>
        <v>23.3898277333334</v>
      </c>
      <c r="Y67" s="12" t="n">
        <f aca="false">LOOKUP(Speedlo,'1'!$B$1:$BJ$1,'1'!$B63:$BJ63)</f>
        <v>16.031142</v>
      </c>
      <c r="Z67" s="12" t="n">
        <f aca="false">Xlo*Y67+Xhi*AA67</f>
        <v>16.1160336</v>
      </c>
      <c r="AA67" s="12" t="n">
        <f aca="false">LOOKUP(Speedhi,'1'!$B$1:$BJ$1,'1'!$B63:$BJ63)</f>
        <v>16.4556</v>
      </c>
      <c r="AB67" s="13" t="n">
        <f aca="false">LOOKUP(Speedlo,'2'!$B$1:$BJ$1,'2'!$B63:$BJ63)</f>
        <v>23.3602846666667</v>
      </c>
      <c r="AC67" s="13" t="n">
        <f aca="false">Xlo*AB67+Xhi*AD67</f>
        <v>23.3898277333334</v>
      </c>
      <c r="AD67" s="13" t="n">
        <f aca="false">LOOKUP(Speedhi,'2'!$B$1:$BJ$1,'2'!$B63:$BJ63)</f>
        <v>23.508</v>
      </c>
      <c r="AE67" s="14" t="n">
        <f aca="false">LOOKUP(Speedlo,'3'!$B$1:$BJ$1,'3'!$B63:$BJ63)</f>
        <v>20.280372</v>
      </c>
      <c r="AF67" s="14" t="n">
        <f aca="false">Xlo*AE67+Xhi*AG67</f>
        <v>20.4319776</v>
      </c>
      <c r="AG67" s="14" t="n">
        <f aca="false">LOOKUP(Speedhi,'3'!$B$1:$BJ$1,'3'!$B63:$BJ63)</f>
        <v>21.0384</v>
      </c>
      <c r="AH67" s="15" t="n">
        <f aca="false">LOOKUP(Speedlo,'4'!$B$1:$BJ$1,'4'!$B63:$BJ63)</f>
        <v>11.6802013333333</v>
      </c>
      <c r="AI67" s="15" t="n">
        <f aca="false">Xlo*AH67+Xhi*AJ67</f>
        <v>11.6949610666666</v>
      </c>
      <c r="AJ67" s="15" t="n">
        <f aca="false">LOOKUP(Speedhi,'4'!$B$1:$BJ$1,'4'!$B63:$BJ63)</f>
        <v>11.754</v>
      </c>
      <c r="AK67" s="16" t="n">
        <f aca="false">LOOKUP(Speedlo,'5'!$B$1:$BJ$1,'5'!$B63:$BJ63)</f>
        <v>17.1</v>
      </c>
      <c r="AL67" s="16" t="n">
        <f aca="false">Xlo*AK67+Xhi*AM67</f>
        <v>17.04</v>
      </c>
      <c r="AM67" s="16" t="n">
        <f aca="false">LOOKUP(Speedhi,'5'!$B$1:$BJ$1,'5'!$B63:$BJ63)</f>
        <v>16.8</v>
      </c>
    </row>
    <row r="68" customFormat="false" ht="14.1" hidden="false" customHeight="true" outlineLevel="0" collapsed="false">
      <c r="A68" s="61" t="n">
        <f aca="false">A67+1</f>
        <v>97</v>
      </c>
      <c r="B68" s="53" t="n">
        <f aca="false">IF(X68&lt;=0,0,X68*Factor)</f>
        <v>23.5390848</v>
      </c>
      <c r="C68" s="54" t="n">
        <f aca="false">ROUND($B68*COS(PI()*(D68-Best)/180),4)</f>
        <v>0.8215</v>
      </c>
      <c r="D68" s="55" t="n">
        <f aca="false">MOD(Wind+$A68+360,360)</f>
        <v>14</v>
      </c>
      <c r="E68" s="62" t="n">
        <f aca="false">ROUND($B68*COS(PI()*(F68-Best)/180),4)</f>
        <v>-6.4883</v>
      </c>
      <c r="F68" s="63" t="n">
        <f aca="false">MOD(Wind-$A68+360,360)</f>
        <v>180</v>
      </c>
      <c r="G68" s="58" t="n">
        <f aca="false">SQRT($J68^2+$K68^2)</f>
        <v>31.6367473244198</v>
      </c>
      <c r="H68" s="64" t="n">
        <f aca="false">IF($J68&lt;&gt;0,MOD(ATAN($K68/$J68)*180/PI(),180),0)</f>
        <v>49.3965002399672</v>
      </c>
      <c r="I68" s="60" t="str">
        <f aca="false">IF(B68=0,"anchor",W68)</f>
        <v>Solent</v>
      </c>
      <c r="J68" s="0" t="n">
        <f aca="false">$B68+Speed*COS(PI()*$A68/180)</f>
        <v>20.5898466895954</v>
      </c>
      <c r="K68" s="0" t="n">
        <f aca="false">Speed*SIN(PI()*$A68/180)</f>
        <v>24.01961686972</v>
      </c>
      <c r="U68" s="0"/>
      <c r="W68" s="1" t="str">
        <f aca="false">IF(X68=Z68,polar_type5!$D$3,IF(X68=AC68,polar_type5!$E$3,IF(X68=AF68,polar_type5!$F$3,IF(X68=AI68,polar_type5!$G$3,polar_type5!$H$3))))</f>
        <v>Solent</v>
      </c>
      <c r="X68" s="0" t="n">
        <f aca="false">MAX(Z68,AC68,AF68,AI68,AL68)</f>
        <v>23.5390848</v>
      </c>
      <c r="Y68" s="12" t="n">
        <f aca="false">LOOKUP(Speedlo,'1'!$B$1:$BJ$1,'1'!$B64:$BJ64)</f>
        <v>16.1335706666667</v>
      </c>
      <c r="Z68" s="12" t="n">
        <f aca="false">Xlo*Y68+Xhi*AA68</f>
        <v>16.2186965333334</v>
      </c>
      <c r="AA68" s="12" t="n">
        <f aca="false">LOOKUP(Speedhi,'1'!$B$1:$BJ$1,'1'!$B64:$BJ64)</f>
        <v>16.5592</v>
      </c>
      <c r="AB68" s="13" t="n">
        <f aca="false">LOOKUP(Speedlo,'2'!$B$1:$BJ$1,'2'!$B64:$BJ64)</f>
        <v>23.509856</v>
      </c>
      <c r="AC68" s="13" t="n">
        <f aca="false">Xlo*AB68+Xhi*AD68</f>
        <v>23.5390848</v>
      </c>
      <c r="AD68" s="13" t="n">
        <f aca="false">LOOKUP(Speedhi,'2'!$B$1:$BJ$1,'2'!$B64:$BJ64)</f>
        <v>23.656</v>
      </c>
      <c r="AE68" s="14" t="n">
        <f aca="false">LOOKUP(Speedlo,'3'!$B$1:$BJ$1,'3'!$B64:$BJ64)</f>
        <v>20.7166006666667</v>
      </c>
      <c r="AF68" s="14" t="n">
        <f aca="false">Xlo*AE68+Xhi*AG68</f>
        <v>20.8790405333334</v>
      </c>
      <c r="AG68" s="14" t="n">
        <f aca="false">LOOKUP(Speedhi,'3'!$B$1:$BJ$1,'3'!$B64:$BJ64)</f>
        <v>21.5288</v>
      </c>
      <c r="AH68" s="15" t="n">
        <f aca="false">LOOKUP(Speedlo,'4'!$B$1:$BJ$1,'4'!$B64:$BJ64)</f>
        <v>11.7549726666667</v>
      </c>
      <c r="AI68" s="15" t="n">
        <f aca="false">Xlo*AH68+Xhi*AJ68</f>
        <v>11.7695781333334</v>
      </c>
      <c r="AJ68" s="15" t="n">
        <f aca="false">LOOKUP(Speedhi,'4'!$B$1:$BJ$1,'4'!$B64:$BJ64)</f>
        <v>11.828</v>
      </c>
      <c r="AK68" s="16" t="n">
        <f aca="false">LOOKUP(Speedlo,'5'!$B$1:$BJ$1,'5'!$B64:$BJ64)</f>
        <v>17.45</v>
      </c>
      <c r="AL68" s="16" t="n">
        <f aca="false">Xlo*AK68+Xhi*AM68</f>
        <v>17.38</v>
      </c>
      <c r="AM68" s="16" t="n">
        <f aca="false">LOOKUP(Speedhi,'5'!$B$1:$BJ$1,'5'!$B64:$BJ64)</f>
        <v>17.1</v>
      </c>
    </row>
    <row r="69" customFormat="false" ht="14.1" hidden="false" customHeight="true" outlineLevel="0" collapsed="false">
      <c r="A69" s="61" t="n">
        <f aca="false">A68+1</f>
        <v>98</v>
      </c>
      <c r="B69" s="53" t="n">
        <f aca="false">IF(X69&lt;=0,0,X69*Factor)</f>
        <v>23.6883418666666</v>
      </c>
      <c r="C69" s="54" t="n">
        <f aca="false">ROUND($B69*COS(PI()*(D69-Best)/180),4)</f>
        <v>0.4134</v>
      </c>
      <c r="D69" s="55" t="n">
        <f aca="false">MOD(Wind+$A69+360,360)</f>
        <v>15</v>
      </c>
      <c r="E69" s="62" t="n">
        <f aca="false">ROUND($B69*COS(PI()*(F69-Best)/180),4)</f>
        <v>-6.9258</v>
      </c>
      <c r="F69" s="63" t="n">
        <f aca="false">MOD(Wind-$A69+360,360)</f>
        <v>179</v>
      </c>
      <c r="G69" s="58" t="n">
        <f aca="false">SQRT($J69^2+$K69^2)</f>
        <v>31.4199520794265</v>
      </c>
      <c r="H69" s="64" t="n">
        <f aca="false">IF($J69&lt;&gt;0,MOD(ATAN($K69/$J69)*180/PI(),180),0)</f>
        <v>49.7041866585901</v>
      </c>
      <c r="I69" s="60" t="str">
        <f aca="false">IF(B69=0,"anchor",W69)</f>
        <v>Solent</v>
      </c>
      <c r="J69" s="0" t="n">
        <f aca="false">$B69+Speed*COS(PI()*$A69/180)</f>
        <v>20.320352823433</v>
      </c>
      <c r="K69" s="0" t="n">
        <f aca="false">Speed*SIN(PI()*$A69/180)</f>
        <v>23.964487263546</v>
      </c>
      <c r="U69" s="0"/>
      <c r="W69" s="1" t="str">
        <f aca="false">IF(X69=Z69,polar_type5!$D$3,IF(X69=AC69,polar_type5!$E$3,IF(X69=AF69,polar_type5!$F$3,IF(X69=AI69,polar_type5!$G$3,polar_type5!$H$3))))</f>
        <v>Solent</v>
      </c>
      <c r="X69" s="0" t="n">
        <f aca="false">MAX(Z69,AC69,AF69,AI69,AL69)</f>
        <v>23.6883418666666</v>
      </c>
      <c r="Y69" s="12" t="n">
        <f aca="false">LOOKUP(Speedlo,'1'!$B$1:$BJ$1,'1'!$B65:$BJ65)</f>
        <v>16.2359993333333</v>
      </c>
      <c r="Z69" s="12" t="n">
        <f aca="false">Xlo*Y69+Xhi*AA69</f>
        <v>16.3213594666666</v>
      </c>
      <c r="AA69" s="12" t="n">
        <f aca="false">LOOKUP(Speedhi,'1'!$B$1:$BJ$1,'1'!$B65:$BJ65)</f>
        <v>16.6628</v>
      </c>
      <c r="AB69" s="13" t="n">
        <f aca="false">LOOKUP(Speedlo,'2'!$B$1:$BJ$1,'2'!$B65:$BJ65)</f>
        <v>23.6594273333333</v>
      </c>
      <c r="AC69" s="13" t="n">
        <f aca="false">Xlo*AB69+Xhi*AD69</f>
        <v>23.6883418666666</v>
      </c>
      <c r="AD69" s="13" t="n">
        <f aca="false">LOOKUP(Speedhi,'2'!$B$1:$BJ$1,'2'!$B65:$BJ65)</f>
        <v>23.804</v>
      </c>
      <c r="AE69" s="14" t="n">
        <f aca="false">LOOKUP(Speedlo,'3'!$B$1:$BJ$1,'3'!$B65:$BJ65)</f>
        <v>21.1528293333333</v>
      </c>
      <c r="AF69" s="14" t="n">
        <f aca="false">Xlo*AE69+Xhi*AG69</f>
        <v>21.3261034666666</v>
      </c>
      <c r="AG69" s="14" t="n">
        <f aca="false">LOOKUP(Speedhi,'3'!$B$1:$BJ$1,'3'!$B65:$BJ65)</f>
        <v>22.0192</v>
      </c>
      <c r="AH69" s="15" t="n">
        <f aca="false">LOOKUP(Speedlo,'4'!$B$1:$BJ$1,'4'!$B65:$BJ65)</f>
        <v>11.829744</v>
      </c>
      <c r="AI69" s="15" t="n">
        <f aca="false">Xlo*AH69+Xhi*AJ69</f>
        <v>11.8441952</v>
      </c>
      <c r="AJ69" s="15" t="n">
        <f aca="false">LOOKUP(Speedhi,'4'!$B$1:$BJ$1,'4'!$B65:$BJ65)</f>
        <v>11.902</v>
      </c>
      <c r="AK69" s="16" t="n">
        <f aca="false">LOOKUP(Speedlo,'5'!$B$1:$BJ$1,'5'!$B65:$BJ65)</f>
        <v>17.8</v>
      </c>
      <c r="AL69" s="16" t="n">
        <f aca="false">Xlo*AK69+Xhi*AM69</f>
        <v>17.72</v>
      </c>
      <c r="AM69" s="16" t="n">
        <f aca="false">LOOKUP(Speedhi,'5'!$B$1:$BJ$1,'5'!$B65:$BJ65)</f>
        <v>17.4</v>
      </c>
    </row>
    <row r="70" customFormat="false" ht="14.1" hidden="false" customHeight="true" outlineLevel="0" collapsed="false">
      <c r="A70" s="61" t="n">
        <f aca="false">A69+1</f>
        <v>99</v>
      </c>
      <c r="B70" s="53" t="n">
        <f aca="false">IF(X70&lt;=0,0,X70*Factor)</f>
        <v>23.8375989333334</v>
      </c>
      <c r="C70" s="54" t="n">
        <f aca="false">ROUND($B70*COS(PI()*(D70-Best)/180),4)</f>
        <v>-0</v>
      </c>
      <c r="D70" s="55" t="n">
        <f aca="false">MOD(Wind+$A70+360,360)</f>
        <v>16</v>
      </c>
      <c r="E70" s="62" t="n">
        <f aca="false">ROUND($B70*COS(PI()*(F70-Best)/180),4)</f>
        <v>-7.3662</v>
      </c>
      <c r="F70" s="63" t="n">
        <f aca="false">MOD(Wind-$A70+360,360)</f>
        <v>178</v>
      </c>
      <c r="G70" s="58" t="n">
        <f aca="false">SQRT($J70^2+$K70^2)</f>
        <v>31.1991419163515</v>
      </c>
      <c r="H70" s="64" t="n">
        <f aca="false">IF($J70&lt;&gt;0,MOD(ATAN($K70/$J70)*180/PI(),180),0)</f>
        <v>50.0060816757583</v>
      </c>
      <c r="I70" s="60" t="str">
        <f aca="false">IF(B70=0,"anchor",W70)</f>
        <v>Solent</v>
      </c>
      <c r="J70" s="0" t="n">
        <f aca="false">$B70+Speed*COS(PI()*$A70/180)</f>
        <v>20.0518848793598</v>
      </c>
      <c r="K70" s="0" t="n">
        <f aca="false">Speed*SIN(PI()*$A70/180)</f>
        <v>23.9020578424023</v>
      </c>
      <c r="U70" s="0"/>
      <c r="W70" s="1" t="str">
        <f aca="false">IF(X70=Z70,polar_type5!$D$3,IF(X70=AC70,polar_type5!$E$3,IF(X70=AF70,polar_type5!$F$3,IF(X70=AI70,polar_type5!$G$3,polar_type5!$H$3))))</f>
        <v>Solent</v>
      </c>
      <c r="X70" s="0" t="n">
        <f aca="false">MAX(Z70,AC70,AF70,AI70,AL70)</f>
        <v>23.8375989333334</v>
      </c>
      <c r="Y70" s="12" t="n">
        <f aca="false">LOOKUP(Speedlo,'1'!$B$1:$BJ$1,'1'!$B66:$BJ66)</f>
        <v>16.338428</v>
      </c>
      <c r="Z70" s="12" t="n">
        <f aca="false">Xlo*Y70+Xhi*AA70</f>
        <v>16.4240224</v>
      </c>
      <c r="AA70" s="12" t="n">
        <f aca="false">LOOKUP(Speedhi,'1'!$B$1:$BJ$1,'1'!$B66:$BJ66)</f>
        <v>16.7664</v>
      </c>
      <c r="AB70" s="13" t="n">
        <f aca="false">LOOKUP(Speedlo,'2'!$B$1:$BJ$1,'2'!$B66:$BJ66)</f>
        <v>23.8089986666667</v>
      </c>
      <c r="AC70" s="13" t="n">
        <f aca="false">Xlo*AB70+Xhi*AD70</f>
        <v>23.8375989333334</v>
      </c>
      <c r="AD70" s="13" t="n">
        <f aca="false">LOOKUP(Speedhi,'2'!$B$1:$BJ$1,'2'!$B66:$BJ66)</f>
        <v>23.952</v>
      </c>
      <c r="AE70" s="14" t="n">
        <f aca="false">LOOKUP(Speedlo,'3'!$B$1:$BJ$1,'3'!$B66:$BJ66)</f>
        <v>21.589058</v>
      </c>
      <c r="AF70" s="14" t="n">
        <f aca="false">Xlo*AE70+Xhi*AG70</f>
        <v>21.7731664</v>
      </c>
      <c r="AG70" s="14" t="n">
        <f aca="false">LOOKUP(Speedhi,'3'!$B$1:$BJ$1,'3'!$B66:$BJ66)</f>
        <v>22.5096</v>
      </c>
      <c r="AH70" s="15" t="n">
        <f aca="false">LOOKUP(Speedlo,'4'!$B$1:$BJ$1,'4'!$B66:$BJ66)</f>
        <v>11.9045153333333</v>
      </c>
      <c r="AI70" s="15" t="n">
        <f aca="false">Xlo*AH70+Xhi*AJ70</f>
        <v>11.9188122666666</v>
      </c>
      <c r="AJ70" s="15" t="n">
        <f aca="false">LOOKUP(Speedhi,'4'!$B$1:$BJ$1,'4'!$B66:$BJ66)</f>
        <v>11.976</v>
      </c>
      <c r="AK70" s="16" t="n">
        <f aca="false">LOOKUP(Speedlo,'5'!$B$1:$BJ$1,'5'!$B66:$BJ66)</f>
        <v>18.15</v>
      </c>
      <c r="AL70" s="16" t="n">
        <f aca="false">Xlo*AK70+Xhi*AM70</f>
        <v>18.06</v>
      </c>
      <c r="AM70" s="16" t="n">
        <f aca="false">LOOKUP(Speedhi,'5'!$B$1:$BJ$1,'5'!$B66:$BJ66)</f>
        <v>17.7</v>
      </c>
    </row>
    <row r="71" customFormat="false" ht="14.1" hidden="false" customHeight="true" outlineLevel="0" collapsed="false">
      <c r="A71" s="61" t="n">
        <f aca="false">A70+1</f>
        <v>100</v>
      </c>
      <c r="B71" s="53" t="n">
        <f aca="false">IF(X71&lt;=0,0,X71*Factor)</f>
        <v>23.986856</v>
      </c>
      <c r="C71" s="54" t="n">
        <f aca="false">ROUND($B71*COS(PI()*(D71-Best)/180),4)</f>
        <v>-0.4186</v>
      </c>
      <c r="D71" s="55" t="n">
        <f aca="false">MOD(Wind+$A71+360,360)</f>
        <v>17</v>
      </c>
      <c r="E71" s="62" t="n">
        <f aca="false">ROUND($B71*COS(PI()*(F71-Best)/180),4)</f>
        <v>-7.8094</v>
      </c>
      <c r="F71" s="63" t="n">
        <f aca="false">MOD(Wind-$A71+360,360)</f>
        <v>177</v>
      </c>
      <c r="G71" s="58" t="n">
        <f aca="false">SQRT($J71^2+$K71^2)</f>
        <v>30.9743443397686</v>
      </c>
      <c r="H71" s="64" t="n">
        <f aca="false">IF($J71&lt;&gt;0,MOD(ATAN($K71/$J71)*180/PI(),180),0)</f>
        <v>50.3020296643541</v>
      </c>
      <c r="I71" s="60" t="str">
        <f aca="false">IF(B71=0,"anchor",W71)</f>
        <v>Solent</v>
      </c>
      <c r="J71" s="0" t="n">
        <f aca="false">$B71+Speed*COS(PI()*$A71/180)</f>
        <v>19.7845701004603</v>
      </c>
      <c r="K71" s="0" t="n">
        <f aca="false">Speed*SIN(PI()*$A71/180)</f>
        <v>23.8323476228954</v>
      </c>
      <c r="U71" s="0"/>
      <c r="W71" s="1" t="str">
        <f aca="false">IF(X71=Z71,polar_type5!$D$3,IF(X71=AC71,polar_type5!$E$3,IF(X71=AF71,polar_type5!$F$3,IF(X71=AI71,polar_type5!$G$3,polar_type5!$H$3))))</f>
        <v>Solent</v>
      </c>
      <c r="X71" s="0" t="n">
        <f aca="false">MAX(Z71,AC71,AF71,AI71,AL71)</f>
        <v>23.986856</v>
      </c>
      <c r="Y71" s="12" t="n">
        <f aca="false">LOOKUP(Speedlo,'1'!$B$1:$BJ$1,'1'!$B67:$BJ67)</f>
        <v>16.4408566666667</v>
      </c>
      <c r="Z71" s="12" t="n">
        <f aca="false">Xlo*Y71+Xhi*AA71</f>
        <v>16.5266853333334</v>
      </c>
      <c r="AA71" s="12" t="n">
        <f aca="false">LOOKUP(Speedhi,'1'!$B$1:$BJ$1,'1'!$B67:$BJ67)</f>
        <v>16.87</v>
      </c>
      <c r="AB71" s="13" t="n">
        <f aca="false">LOOKUP(Speedlo,'2'!$B$1:$BJ$1,'2'!$B67:$BJ67)</f>
        <v>23.95857</v>
      </c>
      <c r="AC71" s="13" t="n">
        <f aca="false">Xlo*AB71+Xhi*AD71</f>
        <v>23.986856</v>
      </c>
      <c r="AD71" s="13" t="n">
        <f aca="false">LOOKUP(Speedhi,'2'!$B$1:$BJ$1,'2'!$B67:$BJ67)</f>
        <v>24.1</v>
      </c>
      <c r="AE71" s="14" t="n">
        <f aca="false">LOOKUP(Speedlo,'3'!$B$1:$BJ$1,'3'!$B67:$BJ67)</f>
        <v>22.0252866666667</v>
      </c>
      <c r="AF71" s="14" t="n">
        <f aca="false">Xlo*AE71+Xhi*AG71</f>
        <v>22.2202293333334</v>
      </c>
      <c r="AG71" s="14" t="n">
        <f aca="false">LOOKUP(Speedhi,'3'!$B$1:$BJ$1,'3'!$B67:$BJ67)</f>
        <v>23</v>
      </c>
      <c r="AH71" s="15" t="n">
        <f aca="false">LOOKUP(Speedlo,'4'!$B$1:$BJ$1,'4'!$B67:$BJ67)</f>
        <v>11.9792866666667</v>
      </c>
      <c r="AI71" s="15" t="n">
        <f aca="false">Xlo*AH71+Xhi*AJ71</f>
        <v>11.9934293333334</v>
      </c>
      <c r="AJ71" s="15" t="n">
        <f aca="false">LOOKUP(Speedhi,'4'!$B$1:$BJ$1,'4'!$B67:$BJ67)</f>
        <v>12.05</v>
      </c>
      <c r="AK71" s="16" t="n">
        <f aca="false">LOOKUP(Speedlo,'5'!$B$1:$BJ$1,'5'!$B67:$BJ67)</f>
        <v>18.5</v>
      </c>
      <c r="AL71" s="16" t="n">
        <f aca="false">Xlo*AK71+Xhi*AM71</f>
        <v>18.4</v>
      </c>
      <c r="AM71" s="16" t="n">
        <f aca="false">LOOKUP(Speedhi,'5'!$B$1:$BJ$1,'5'!$B67:$BJ67)</f>
        <v>18</v>
      </c>
    </row>
    <row r="72" customFormat="false" ht="14.1" hidden="false" customHeight="true" outlineLevel="0" collapsed="false">
      <c r="A72" s="61" t="n">
        <f aca="false">A71+1</f>
        <v>101</v>
      </c>
      <c r="B72" s="53" t="n">
        <f aca="false">IF(X72&lt;=0,0,X72*Factor)</f>
        <v>23.8787189333334</v>
      </c>
      <c r="C72" s="54" t="n">
        <f aca="false">ROUND($B72*COS(PI()*(D72-Best)/180),4)</f>
        <v>-0.8334</v>
      </c>
      <c r="D72" s="55" t="n">
        <f aca="false">MOD(Wind+$A72+360,360)</f>
        <v>18</v>
      </c>
      <c r="E72" s="62" t="n">
        <f aca="false">ROUND($B72*COS(PI()*(F72-Best)/180),4)</f>
        <v>-8.167</v>
      </c>
      <c r="F72" s="63" t="n">
        <f aca="false">MOD(Wind-$A72+360,360)</f>
        <v>176</v>
      </c>
      <c r="G72" s="58" t="n">
        <f aca="false">SQRT($J72^2+$K72^2)</f>
        <v>30.5828307774575</v>
      </c>
      <c r="H72" s="64" t="n">
        <f aca="false">IF($J72&lt;&gt;0,MOD(ATAN($K72/$J72)*180/PI(),180),0)</f>
        <v>50.9644520622396</v>
      </c>
      <c r="I72" s="60" t="str">
        <f aca="false">IF(B72=0,"anchor",W72)</f>
        <v>Solent</v>
      </c>
      <c r="J72" s="0" t="n">
        <f aca="false">$B72+Speed*COS(PI()*$A72/180)</f>
        <v>19.261141245221</v>
      </c>
      <c r="K72" s="0" t="n">
        <f aca="false">Speed*SIN(PI()*$A72/180)</f>
        <v>23.7553778394335</v>
      </c>
      <c r="U72" s="0"/>
      <c r="W72" s="1" t="str">
        <f aca="false">IF(X72=Z72,polar_type5!$D$3,IF(X72=AC72,polar_type5!$E$3,IF(X72=AF72,polar_type5!$F$3,IF(X72=AI72,polar_type5!$G$3,polar_type5!$H$3))))</f>
        <v>Solent</v>
      </c>
      <c r="X72" s="0" t="n">
        <f aca="false">MAX(Z72,AC72,AF72,AI72,AL72)</f>
        <v>23.8787189333334</v>
      </c>
      <c r="Y72" s="12" t="n">
        <f aca="false">LOOKUP(Speedlo,'1'!$B$1:$BJ$1,'1'!$B68:$BJ68)</f>
        <v>16.367228</v>
      </c>
      <c r="Z72" s="12" t="n">
        <f aca="false">Xlo*Y72+Xhi*AA72</f>
        <v>16.4514224</v>
      </c>
      <c r="AA72" s="12" t="n">
        <f aca="false">LOOKUP(Speedhi,'1'!$B$1:$BJ$1,'1'!$B68:$BJ68)</f>
        <v>16.7882</v>
      </c>
      <c r="AB72" s="13" t="n">
        <f aca="false">LOOKUP(Speedlo,'2'!$B$1:$BJ$1,'2'!$B68:$BJ68)</f>
        <v>23.8525986666667</v>
      </c>
      <c r="AC72" s="13" t="n">
        <f aca="false">Xlo*AB72+Xhi*AD72</f>
        <v>23.8787189333334</v>
      </c>
      <c r="AD72" s="13" t="n">
        <f aca="false">LOOKUP(Speedhi,'2'!$B$1:$BJ$1,'2'!$B68:$BJ68)</f>
        <v>23.9832</v>
      </c>
      <c r="AE72" s="14" t="n">
        <f aca="false">LOOKUP(Speedlo,'3'!$B$1:$BJ$1,'3'!$B68:$BJ68)</f>
        <v>22.233772</v>
      </c>
      <c r="AF72" s="14" t="n">
        <f aca="false">Xlo*AE72+Xhi*AG72</f>
        <v>22.4366176</v>
      </c>
      <c r="AG72" s="14" t="n">
        <f aca="false">LOOKUP(Speedhi,'3'!$B$1:$BJ$1,'3'!$B68:$BJ68)</f>
        <v>23.248</v>
      </c>
      <c r="AH72" s="15" t="n">
        <f aca="false">LOOKUP(Speedlo,'4'!$B$1:$BJ$1,'4'!$B68:$BJ68)</f>
        <v>11.9263153333333</v>
      </c>
      <c r="AI72" s="15" t="n">
        <f aca="false">Xlo*AH72+Xhi*AJ72</f>
        <v>11.9393722666666</v>
      </c>
      <c r="AJ72" s="15" t="n">
        <f aca="false">LOOKUP(Speedhi,'4'!$B$1:$BJ$1,'4'!$B68:$BJ68)</f>
        <v>11.9916</v>
      </c>
      <c r="AK72" s="16" t="n">
        <f aca="false">LOOKUP(Speedlo,'5'!$B$1:$BJ$1,'5'!$B68:$BJ68)</f>
        <v>18.624286</v>
      </c>
      <c r="AL72" s="16" t="n">
        <f aca="false">Xlo*AK72+Xhi*AM72</f>
        <v>18.5216288</v>
      </c>
      <c r="AM72" s="16" t="n">
        <f aca="false">LOOKUP(Speedhi,'5'!$B$1:$BJ$1,'5'!$B68:$BJ68)</f>
        <v>18.111</v>
      </c>
    </row>
    <row r="73" customFormat="false" ht="14.1" hidden="false" customHeight="true" outlineLevel="0" collapsed="false">
      <c r="A73" s="61" t="n">
        <f aca="false">A72+1</f>
        <v>102</v>
      </c>
      <c r="B73" s="53" t="n">
        <f aca="false">IF(X73&lt;=0,0,X73*Factor)</f>
        <v>23.7705818666666</v>
      </c>
      <c r="C73" s="54" t="n">
        <f aca="false">ROUND($B73*COS(PI()*(D73-Best)/180),4)</f>
        <v>-1.2441</v>
      </c>
      <c r="D73" s="55" t="n">
        <f aca="false">MOD(Wind+$A73+360,360)</f>
        <v>19</v>
      </c>
      <c r="E73" s="62" t="n">
        <f aca="false">ROUND($B73*COS(PI()*(F73-Best)/180),4)</f>
        <v>-8.5186</v>
      </c>
      <c r="F73" s="63" t="n">
        <f aca="false">MOD(Wind-$A73+360,360)</f>
        <v>175</v>
      </c>
      <c r="G73" s="58" t="n">
        <f aca="false">SQRT($J73^2+$K73^2)</f>
        <v>30.1907098274794</v>
      </c>
      <c r="H73" s="64" t="n">
        <f aca="false">IF($J73&lt;&gt;0,MOD(ATAN($K73/$J73)*180/PI(),180),0)</f>
        <v>51.6333461385746</v>
      </c>
      <c r="I73" s="60" t="str">
        <f aca="false">IF(B73=0,"anchor",W73)</f>
        <v>Solent</v>
      </c>
      <c r="J73" s="0" t="n">
        <f aca="false">$B73+Speed*COS(PI()*$A73/180)</f>
        <v>18.7391189488768</v>
      </c>
      <c r="K73" s="0" t="n">
        <f aca="false">Speed*SIN(PI()*$A73/180)</f>
        <v>23.6711719377581</v>
      </c>
      <c r="U73" s="0"/>
      <c r="W73" s="1" t="str">
        <f aca="false">IF(X73=Z73,polar_type5!$D$3,IF(X73=AC73,polar_type5!$E$3,IF(X73=AF73,polar_type5!$F$3,IF(X73=AI73,polar_type5!$G$3,polar_type5!$H$3))))</f>
        <v>Solent</v>
      </c>
      <c r="X73" s="0" t="n">
        <f aca="false">MAX(Z73,AC73,AF73,AI73,AL73)</f>
        <v>23.7705818666666</v>
      </c>
      <c r="Y73" s="12" t="n">
        <f aca="false">LOOKUP(Speedlo,'1'!$B$1:$BJ$1,'1'!$B69:$BJ69)</f>
        <v>16.2935993333333</v>
      </c>
      <c r="Z73" s="12" t="n">
        <f aca="false">Xlo*Y73+Xhi*AA73</f>
        <v>16.3761594666666</v>
      </c>
      <c r="AA73" s="12" t="n">
        <f aca="false">LOOKUP(Speedhi,'1'!$B$1:$BJ$1,'1'!$B69:$BJ69)</f>
        <v>16.7064</v>
      </c>
      <c r="AB73" s="13" t="n">
        <f aca="false">LOOKUP(Speedlo,'2'!$B$1:$BJ$1,'2'!$B69:$BJ69)</f>
        <v>23.7466273333333</v>
      </c>
      <c r="AC73" s="13" t="n">
        <f aca="false">Xlo*AB73+Xhi*AD73</f>
        <v>23.7705818666666</v>
      </c>
      <c r="AD73" s="13" t="n">
        <f aca="false">LOOKUP(Speedhi,'2'!$B$1:$BJ$1,'2'!$B69:$BJ69)</f>
        <v>23.8664</v>
      </c>
      <c r="AE73" s="14" t="n">
        <f aca="false">LOOKUP(Speedlo,'3'!$B$1:$BJ$1,'3'!$B69:$BJ69)</f>
        <v>22.4422573333333</v>
      </c>
      <c r="AF73" s="14" t="n">
        <f aca="false">Xlo*AE73+Xhi*AG73</f>
        <v>22.6530058666666</v>
      </c>
      <c r="AG73" s="14" t="n">
        <f aca="false">LOOKUP(Speedhi,'3'!$B$1:$BJ$1,'3'!$B69:$BJ69)</f>
        <v>23.496</v>
      </c>
      <c r="AH73" s="15" t="n">
        <f aca="false">LOOKUP(Speedlo,'4'!$B$1:$BJ$1,'4'!$B69:$BJ69)</f>
        <v>11.873344</v>
      </c>
      <c r="AI73" s="15" t="n">
        <f aca="false">Xlo*AH73+Xhi*AJ73</f>
        <v>11.8853152</v>
      </c>
      <c r="AJ73" s="15" t="n">
        <f aca="false">LOOKUP(Speedhi,'4'!$B$1:$BJ$1,'4'!$B69:$BJ69)</f>
        <v>11.9332</v>
      </c>
      <c r="AK73" s="16" t="n">
        <f aca="false">LOOKUP(Speedlo,'5'!$B$1:$BJ$1,'5'!$B69:$BJ69)</f>
        <v>18.748572</v>
      </c>
      <c r="AL73" s="16" t="n">
        <f aca="false">Xlo*AK73+Xhi*AM73</f>
        <v>18.6432576</v>
      </c>
      <c r="AM73" s="16" t="n">
        <f aca="false">LOOKUP(Speedhi,'5'!$B$1:$BJ$1,'5'!$B69:$BJ69)</f>
        <v>18.222</v>
      </c>
    </row>
    <row r="74" customFormat="false" ht="14.1" hidden="false" customHeight="true" outlineLevel="0" collapsed="false">
      <c r="A74" s="61" t="n">
        <f aca="false">A73+1</f>
        <v>103</v>
      </c>
      <c r="B74" s="53" t="n">
        <f aca="false">IF(X74&lt;=0,0,X74*Factor)</f>
        <v>23.6624448</v>
      </c>
      <c r="C74" s="54" t="n">
        <f aca="false">ROUND($B74*COS(PI()*(D74-Best)/180),4)</f>
        <v>-1.6506</v>
      </c>
      <c r="D74" s="55" t="n">
        <f aca="false">MOD(Wind+$A74+360,360)</f>
        <v>20</v>
      </c>
      <c r="E74" s="62" t="n">
        <f aca="false">ROUND($B74*COS(PI()*(F74-Best)/180),4)</f>
        <v>-8.8641</v>
      </c>
      <c r="F74" s="63" t="n">
        <f aca="false">MOD(Wind-$A74+360,360)</f>
        <v>174</v>
      </c>
      <c r="G74" s="58" t="n">
        <f aca="false">SQRT($J74^2+$K74^2)</f>
        <v>29.7980423124935</v>
      </c>
      <c r="H74" s="64" t="n">
        <f aca="false">IF($J74&lt;&gt;0,MOD(ATAN($K74/$J74)*180/PI(),180),0)</f>
        <v>52.308940847941</v>
      </c>
      <c r="I74" s="60" t="str">
        <f aca="false">IF(B74=0,"anchor",W74)</f>
        <v>Solent</v>
      </c>
      <c r="J74" s="0" t="n">
        <f aca="false">$B74+Speed*COS(PI()*$A74/180)</f>
        <v>18.2186292848785</v>
      </c>
      <c r="K74" s="0" t="n">
        <f aca="false">Speed*SIN(PI()*$A74/180)</f>
        <v>23.5797555678027</v>
      </c>
      <c r="U74" s="0"/>
      <c r="W74" s="1" t="str">
        <f aca="false">IF(X74=Z74,polar_type5!$D$3,IF(X74=AC74,polar_type5!$E$3,IF(X74=AF74,polar_type5!$F$3,IF(X74=AI74,polar_type5!$G$3,polar_type5!$H$3))))</f>
        <v>Solent</v>
      </c>
      <c r="X74" s="0" t="n">
        <f aca="false">MAX(Z74,AC74,AF74,AI74,AL74)</f>
        <v>23.6624448</v>
      </c>
      <c r="Y74" s="12" t="n">
        <f aca="false">LOOKUP(Speedlo,'1'!$B$1:$BJ$1,'1'!$B70:$BJ70)</f>
        <v>16.2199706666667</v>
      </c>
      <c r="Z74" s="12" t="n">
        <f aca="false">Xlo*Y74+Xhi*AA74</f>
        <v>16.3008965333334</v>
      </c>
      <c r="AA74" s="12" t="n">
        <f aca="false">LOOKUP(Speedhi,'1'!$B$1:$BJ$1,'1'!$B70:$BJ70)</f>
        <v>16.6246</v>
      </c>
      <c r="AB74" s="13" t="n">
        <f aca="false">LOOKUP(Speedlo,'2'!$B$1:$BJ$1,'2'!$B70:$BJ70)</f>
        <v>23.640656</v>
      </c>
      <c r="AC74" s="13" t="n">
        <f aca="false">Xlo*AB74+Xhi*AD74</f>
        <v>23.6624448</v>
      </c>
      <c r="AD74" s="13" t="n">
        <f aca="false">LOOKUP(Speedhi,'2'!$B$1:$BJ$1,'2'!$B70:$BJ70)</f>
        <v>23.7496</v>
      </c>
      <c r="AE74" s="14" t="n">
        <f aca="false">LOOKUP(Speedlo,'3'!$B$1:$BJ$1,'3'!$B70:$BJ70)</f>
        <v>22.6507426666667</v>
      </c>
      <c r="AF74" s="14" t="n">
        <f aca="false">Xlo*AE74+Xhi*AG74</f>
        <v>22.8693941333334</v>
      </c>
      <c r="AG74" s="14" t="n">
        <f aca="false">LOOKUP(Speedhi,'3'!$B$1:$BJ$1,'3'!$B70:$BJ70)</f>
        <v>23.744</v>
      </c>
      <c r="AH74" s="15" t="n">
        <f aca="false">LOOKUP(Speedlo,'4'!$B$1:$BJ$1,'4'!$B70:$BJ70)</f>
        <v>11.8203726666667</v>
      </c>
      <c r="AI74" s="15" t="n">
        <f aca="false">Xlo*AH74+Xhi*AJ74</f>
        <v>11.8312581333334</v>
      </c>
      <c r="AJ74" s="15" t="n">
        <f aca="false">LOOKUP(Speedhi,'4'!$B$1:$BJ$1,'4'!$B70:$BJ70)</f>
        <v>11.8748</v>
      </c>
      <c r="AK74" s="16" t="n">
        <f aca="false">LOOKUP(Speedlo,'5'!$B$1:$BJ$1,'5'!$B70:$BJ70)</f>
        <v>18.872858</v>
      </c>
      <c r="AL74" s="16" t="n">
        <f aca="false">Xlo*AK74+Xhi*AM74</f>
        <v>18.7648864</v>
      </c>
      <c r="AM74" s="16" t="n">
        <f aca="false">LOOKUP(Speedhi,'5'!$B$1:$BJ$1,'5'!$B70:$BJ70)</f>
        <v>18.333</v>
      </c>
    </row>
    <row r="75" customFormat="false" ht="14.1" hidden="false" customHeight="true" outlineLevel="0" collapsed="false">
      <c r="A75" s="61" t="n">
        <f aca="false">A74+1</f>
        <v>104</v>
      </c>
      <c r="B75" s="53" t="n">
        <f aca="false">IF(X75&lt;=0,0,X75*Factor)</f>
        <v>23.5543077333334</v>
      </c>
      <c r="C75" s="54" t="n">
        <f aca="false">ROUND($B75*COS(PI()*(D75-Best)/180),4)</f>
        <v>-2.0529</v>
      </c>
      <c r="D75" s="55" t="n">
        <f aca="false">MOD(Wind+$A75+360,360)</f>
        <v>21</v>
      </c>
      <c r="E75" s="62" t="n">
        <f aca="false">ROUND($B75*COS(PI()*(F75-Best)/180),4)</f>
        <v>-9.2034</v>
      </c>
      <c r="F75" s="63" t="n">
        <f aca="false">MOD(Wind-$A75+360,360)</f>
        <v>173</v>
      </c>
      <c r="G75" s="58" t="n">
        <f aca="false">SQRT($J75^2+$K75^2)</f>
        <v>29.4048900426356</v>
      </c>
      <c r="H75" s="64" t="n">
        <f aca="false">IF($J75&lt;&gt;0,MOD(ATAN($K75/$J75)*180/PI(),180),0)</f>
        <v>52.9914766180011</v>
      </c>
      <c r="I75" s="60" t="str">
        <f aca="false">IF(B75=0,"anchor",W75)</f>
        <v>Solent</v>
      </c>
      <c r="J75" s="0" t="n">
        <f aca="false">$B75+Speed*COS(PI()*$A75/180)</f>
        <v>17.6997978598214</v>
      </c>
      <c r="K75" s="0" t="n">
        <f aca="false">Speed*SIN(PI()*$A75/180)</f>
        <v>23.4811565758791</v>
      </c>
      <c r="U75" s="0"/>
      <c r="W75" s="1" t="str">
        <f aca="false">IF(X75=Z75,polar_type5!$D$3,IF(X75=AC75,polar_type5!$E$3,IF(X75=AF75,polar_type5!$F$3,IF(X75=AI75,polar_type5!$G$3,polar_type5!$H$3))))</f>
        <v>Solent</v>
      </c>
      <c r="X75" s="0" t="n">
        <f aca="false">MAX(Z75,AC75,AF75,AI75,AL75)</f>
        <v>23.5543077333334</v>
      </c>
      <c r="Y75" s="12" t="n">
        <f aca="false">LOOKUP(Speedlo,'1'!$B$1:$BJ$1,'1'!$B71:$BJ71)</f>
        <v>16.146342</v>
      </c>
      <c r="Z75" s="12" t="n">
        <f aca="false">Xlo*Y75+Xhi*AA75</f>
        <v>16.2256336</v>
      </c>
      <c r="AA75" s="12" t="n">
        <f aca="false">LOOKUP(Speedhi,'1'!$B$1:$BJ$1,'1'!$B71:$BJ71)</f>
        <v>16.5428</v>
      </c>
      <c r="AB75" s="13" t="n">
        <f aca="false">LOOKUP(Speedlo,'2'!$B$1:$BJ$1,'2'!$B71:$BJ71)</f>
        <v>23.5346846666667</v>
      </c>
      <c r="AC75" s="13" t="n">
        <f aca="false">Xlo*AB75+Xhi*AD75</f>
        <v>23.5543077333334</v>
      </c>
      <c r="AD75" s="13" t="n">
        <f aca="false">LOOKUP(Speedhi,'2'!$B$1:$BJ$1,'2'!$B71:$BJ71)</f>
        <v>23.6328</v>
      </c>
      <c r="AE75" s="14" t="n">
        <f aca="false">LOOKUP(Speedlo,'3'!$B$1:$BJ$1,'3'!$B71:$BJ71)</f>
        <v>22.859228</v>
      </c>
      <c r="AF75" s="14" t="n">
        <f aca="false">Xlo*AE75+Xhi*AG75</f>
        <v>23.0857824</v>
      </c>
      <c r="AG75" s="14" t="n">
        <f aca="false">LOOKUP(Speedhi,'3'!$B$1:$BJ$1,'3'!$B71:$BJ71)</f>
        <v>23.992</v>
      </c>
      <c r="AH75" s="15" t="n">
        <f aca="false">LOOKUP(Speedlo,'4'!$B$1:$BJ$1,'4'!$B71:$BJ71)</f>
        <v>11.7674013333333</v>
      </c>
      <c r="AI75" s="15" t="n">
        <f aca="false">Xlo*AH75+Xhi*AJ75</f>
        <v>11.7772010666666</v>
      </c>
      <c r="AJ75" s="15" t="n">
        <f aca="false">LOOKUP(Speedhi,'4'!$B$1:$BJ$1,'4'!$B71:$BJ71)</f>
        <v>11.8164</v>
      </c>
      <c r="AK75" s="16" t="n">
        <f aca="false">LOOKUP(Speedlo,'5'!$B$1:$BJ$1,'5'!$B71:$BJ71)</f>
        <v>18.997144</v>
      </c>
      <c r="AL75" s="16" t="n">
        <f aca="false">Xlo*AK75+Xhi*AM75</f>
        <v>18.8865152</v>
      </c>
      <c r="AM75" s="16" t="n">
        <f aca="false">LOOKUP(Speedhi,'5'!$B$1:$BJ$1,'5'!$B71:$BJ71)</f>
        <v>18.444</v>
      </c>
    </row>
    <row r="76" customFormat="false" ht="14.1" hidden="false" customHeight="true" outlineLevel="0" collapsed="false">
      <c r="A76" s="61" t="n">
        <f aca="false">A75+1</f>
        <v>105</v>
      </c>
      <c r="B76" s="53" t="n">
        <f aca="false">IF(X76&lt;=0,0,X76*Factor)</f>
        <v>23.4461706666666</v>
      </c>
      <c r="C76" s="54" t="n">
        <f aca="false">ROUND($B76*COS(PI()*(D76-Best)/180),4)</f>
        <v>-2.4508</v>
      </c>
      <c r="D76" s="55" t="n">
        <f aca="false">MOD(Wind+$A76+360,360)</f>
        <v>22</v>
      </c>
      <c r="E76" s="62" t="n">
        <f aca="false">ROUND($B76*COS(PI()*(F76-Best)/180),4)</f>
        <v>-9.5364</v>
      </c>
      <c r="F76" s="63" t="n">
        <f aca="false">MOD(Wind-$A76+360,360)</f>
        <v>172</v>
      </c>
      <c r="G76" s="58" t="n">
        <f aca="false">SQRT($J76^2+$K76^2)</f>
        <v>29.0113158711011</v>
      </c>
      <c r="H76" s="64" t="n">
        <f aca="false">IF($J76&lt;&gt;0,MOD(ATAN($K76/$J76)*180/PI(),180),0)</f>
        <v>53.6812060330486</v>
      </c>
      <c r="I76" s="60" t="str">
        <f aca="false">IF(B76=0,"anchor",W76)</f>
        <v>Solent</v>
      </c>
      <c r="J76" s="0" t="n">
        <f aca="false">$B76+Speed*COS(PI()*$A76/180)</f>
        <v>17.1827497751856</v>
      </c>
      <c r="K76" s="0" t="n">
        <f aca="false">Speed*SIN(PI()*$A76/180)</f>
        <v>23.3754049961955</v>
      </c>
      <c r="U76" s="0"/>
      <c r="W76" s="1" t="str">
        <f aca="false">IF(X76=Z76,polar_type5!$D$3,IF(X76=AC76,polar_type5!$E$3,IF(X76=AF76,polar_type5!$F$3,IF(X76=AI76,polar_type5!$G$3,polar_type5!$H$3))))</f>
        <v>Solent</v>
      </c>
      <c r="X76" s="0" t="n">
        <f aca="false">MAX(Z76,AC76,AF76,AI76,AL76)</f>
        <v>23.4461706666666</v>
      </c>
      <c r="Y76" s="12" t="n">
        <f aca="false">LOOKUP(Speedlo,'1'!$B$1:$BJ$1,'1'!$B72:$BJ72)</f>
        <v>16.0727133333333</v>
      </c>
      <c r="Z76" s="12" t="n">
        <f aca="false">Xlo*Y76+Xhi*AA76</f>
        <v>16.1503706666666</v>
      </c>
      <c r="AA76" s="12" t="n">
        <f aca="false">LOOKUP(Speedhi,'1'!$B$1:$BJ$1,'1'!$B72:$BJ72)</f>
        <v>16.461</v>
      </c>
      <c r="AB76" s="13" t="n">
        <f aca="false">LOOKUP(Speedlo,'2'!$B$1:$BJ$1,'2'!$B72:$BJ72)</f>
        <v>23.4287133333333</v>
      </c>
      <c r="AC76" s="13" t="n">
        <f aca="false">Xlo*AB76+Xhi*AD76</f>
        <v>23.4461706666666</v>
      </c>
      <c r="AD76" s="13" t="n">
        <f aca="false">LOOKUP(Speedhi,'2'!$B$1:$BJ$1,'2'!$B72:$BJ72)</f>
        <v>23.516</v>
      </c>
      <c r="AE76" s="14" t="n">
        <f aca="false">LOOKUP(Speedlo,'3'!$B$1:$BJ$1,'3'!$B72:$BJ72)</f>
        <v>23.0677133333333</v>
      </c>
      <c r="AF76" s="14" t="n">
        <f aca="false">Xlo*AE76+Xhi*AG76</f>
        <v>23.3021706666666</v>
      </c>
      <c r="AG76" s="14" t="n">
        <f aca="false">LOOKUP(Speedhi,'3'!$B$1:$BJ$1,'3'!$B72:$BJ72)</f>
        <v>24.24</v>
      </c>
      <c r="AH76" s="15" t="n">
        <f aca="false">LOOKUP(Speedlo,'4'!$B$1:$BJ$1,'4'!$B72:$BJ72)</f>
        <v>11.71443</v>
      </c>
      <c r="AI76" s="15" t="n">
        <f aca="false">Xlo*AH76+Xhi*AJ76</f>
        <v>11.723144</v>
      </c>
      <c r="AJ76" s="15" t="n">
        <f aca="false">LOOKUP(Speedhi,'4'!$B$1:$BJ$1,'4'!$B72:$BJ72)</f>
        <v>11.758</v>
      </c>
      <c r="AK76" s="16" t="n">
        <f aca="false">LOOKUP(Speedlo,'5'!$B$1:$BJ$1,'5'!$B72:$BJ72)</f>
        <v>19.12143</v>
      </c>
      <c r="AL76" s="16" t="n">
        <f aca="false">Xlo*AK76+Xhi*AM76</f>
        <v>19.008144</v>
      </c>
      <c r="AM76" s="16" t="n">
        <f aca="false">LOOKUP(Speedhi,'5'!$B$1:$BJ$1,'5'!$B72:$BJ72)</f>
        <v>18.555</v>
      </c>
    </row>
    <row r="77" customFormat="false" ht="14.1" hidden="false" customHeight="true" outlineLevel="0" collapsed="false">
      <c r="A77" s="61" t="n">
        <f aca="false">A76+1</f>
        <v>106</v>
      </c>
      <c r="B77" s="53" t="n">
        <f aca="false">IF(X77&lt;=0,0,X77*Factor)</f>
        <v>23.5185365333334</v>
      </c>
      <c r="C77" s="54" t="n">
        <f aca="false">ROUND($B77*COS(PI()*(D77-Best)/180),4)</f>
        <v>-2.8662</v>
      </c>
      <c r="D77" s="55" t="n">
        <f aca="false">MOD(Wind+$A77+360,360)</f>
        <v>23</v>
      </c>
      <c r="E77" s="62" t="n">
        <f aca="false">ROUND($B77*COS(PI()*(F77-Best)/180),4)</f>
        <v>-9.9394</v>
      </c>
      <c r="F77" s="63" t="n">
        <f aca="false">MOD(Wind-$A77+360,360)</f>
        <v>171</v>
      </c>
      <c r="G77" s="58" t="n">
        <f aca="false">SQRT($J77^2+$K77^2)</f>
        <v>28.7228887664426</v>
      </c>
      <c r="H77" s="64" t="n">
        <f aca="false">IF($J77&lt;&gt;0,MOD(ATAN($K77/$J77)*180/PI(),180),0)</f>
        <v>54.0857046587104</v>
      </c>
      <c r="I77" s="60" t="str">
        <f aca="false">IF(B77=0,"anchor",W77)</f>
        <v>Genoa</v>
      </c>
      <c r="J77" s="0" t="n">
        <f aca="false">$B77+Speed*COS(PI()*$A77/180)</f>
        <v>16.848112522562</v>
      </c>
      <c r="K77" s="0" t="n">
        <f aca="false">Speed*SIN(PI()*$A77/180)</f>
        <v>23.2625330417073</v>
      </c>
      <c r="U77" s="0"/>
      <c r="W77" s="1" t="str">
        <f aca="false">IF(X77=Z77,polar_type5!$D$3,IF(X77=AC77,polar_type5!$E$3,IF(X77=AF77,polar_type5!$F$3,IF(X77=AI77,polar_type5!$G$3,polar_type5!$H$3))))</f>
        <v>Genoa</v>
      </c>
      <c r="X77" s="0" t="n">
        <f aca="false">MAX(Z77,AC77,AF77,AI77,AL77)</f>
        <v>23.5185365333334</v>
      </c>
      <c r="Y77" s="12" t="n">
        <f aca="false">LOOKUP(Speedlo,'1'!$B$1:$BJ$1,'1'!$B73:$BJ73)</f>
        <v>15.9990846666667</v>
      </c>
      <c r="Z77" s="12" t="n">
        <f aca="false">Xlo*Y77+Xhi*AA77</f>
        <v>16.0751077333334</v>
      </c>
      <c r="AA77" s="12" t="n">
        <f aca="false">LOOKUP(Speedhi,'1'!$B$1:$BJ$1,'1'!$B73:$BJ73)</f>
        <v>16.3792</v>
      </c>
      <c r="AB77" s="13" t="n">
        <f aca="false">LOOKUP(Speedlo,'2'!$B$1:$BJ$1,'2'!$B73:$BJ73)</f>
        <v>23.322742</v>
      </c>
      <c r="AC77" s="13" t="n">
        <f aca="false">Xlo*AB77+Xhi*AD77</f>
        <v>23.3380336</v>
      </c>
      <c r="AD77" s="13" t="n">
        <f aca="false">LOOKUP(Speedhi,'2'!$B$1:$BJ$1,'2'!$B73:$BJ73)</f>
        <v>23.3992</v>
      </c>
      <c r="AE77" s="14" t="n">
        <f aca="false">LOOKUP(Speedlo,'3'!$B$1:$BJ$1,'3'!$B73:$BJ73)</f>
        <v>23.2761706666667</v>
      </c>
      <c r="AF77" s="14" t="n">
        <f aca="false">Xlo*AE77+Xhi*AG77</f>
        <v>23.5185365333334</v>
      </c>
      <c r="AG77" s="14" t="n">
        <f aca="false">LOOKUP(Speedhi,'3'!$B$1:$BJ$1,'3'!$B73:$BJ73)</f>
        <v>24.488</v>
      </c>
      <c r="AH77" s="15" t="n">
        <f aca="false">LOOKUP(Speedlo,'4'!$B$1:$BJ$1,'4'!$B73:$BJ73)</f>
        <v>11.66143</v>
      </c>
      <c r="AI77" s="15" t="n">
        <f aca="false">Xlo*AH77+Xhi*AJ77</f>
        <v>11.669064</v>
      </c>
      <c r="AJ77" s="15" t="n">
        <f aca="false">LOOKUP(Speedhi,'4'!$B$1:$BJ$1,'4'!$B73:$BJ73)</f>
        <v>11.6996</v>
      </c>
      <c r="AK77" s="16" t="n">
        <f aca="false">LOOKUP(Speedlo,'5'!$B$1:$BJ$1,'5'!$B73:$BJ73)</f>
        <v>19.2457153333333</v>
      </c>
      <c r="AL77" s="16" t="n">
        <f aca="false">Xlo*AK77+Xhi*AM77</f>
        <v>19.1297722666666</v>
      </c>
      <c r="AM77" s="16" t="n">
        <f aca="false">LOOKUP(Speedhi,'5'!$B$1:$BJ$1,'5'!$B73:$BJ73)</f>
        <v>18.666</v>
      </c>
    </row>
    <row r="78" customFormat="false" ht="14.1" hidden="false" customHeight="true" outlineLevel="0" collapsed="false">
      <c r="A78" s="61" t="n">
        <f aca="false">A77+1</f>
        <v>107</v>
      </c>
      <c r="B78" s="53" t="n">
        <f aca="false">IF(X78&lt;=0,0,X78*Factor)</f>
        <v>23.7349024</v>
      </c>
      <c r="C78" s="54" t="n">
        <f aca="false">ROUND($B78*COS(PI()*(D78-Best)/180),4)</f>
        <v>-3.3033</v>
      </c>
      <c r="D78" s="55" t="n">
        <f aca="false">MOD(Wind+$A78+360,360)</f>
        <v>24</v>
      </c>
      <c r="E78" s="62" t="n">
        <f aca="false">ROUND($B78*COS(PI()*(F78-Best)/180),4)</f>
        <v>-10.4047</v>
      </c>
      <c r="F78" s="63" t="n">
        <f aca="false">MOD(Wind-$A78+360,360)</f>
        <v>170</v>
      </c>
      <c r="G78" s="58" t="n">
        <f aca="false">SQRT($J78^2+$K78^2)</f>
        <v>28.5152233084983</v>
      </c>
      <c r="H78" s="64" t="n">
        <f aca="false">IF($J78&lt;&gt;0,MOD(ATAN($K78/$J78)*180/PI(),180),0)</f>
        <v>54.2512441797506</v>
      </c>
      <c r="I78" s="60" t="str">
        <f aca="false">IF(B78=0,"anchor",W78)</f>
        <v>Genoa</v>
      </c>
      <c r="J78" s="0" t="n">
        <f aca="false">$B78+Speed*COS(PI()*$A78/180)</f>
        <v>16.6595071457098</v>
      </c>
      <c r="K78" s="0" t="n">
        <f aca="false">Speed*SIN(PI()*$A78/180)</f>
        <v>23.1425750943055</v>
      </c>
      <c r="U78" s="0"/>
      <c r="W78" s="1" t="str">
        <f aca="false">IF(X78=Z78,polar_type5!$D$3,IF(X78=AC78,polar_type5!$E$3,IF(X78=AF78,polar_type5!$F$3,IF(X78=AI78,polar_type5!$G$3,polar_type5!$H$3))))</f>
        <v>Genoa</v>
      </c>
      <c r="X78" s="0" t="n">
        <f aca="false">MAX(Z78,AC78,AF78,AI78,AL78)</f>
        <v>23.7349024</v>
      </c>
      <c r="Y78" s="12" t="n">
        <f aca="false">LOOKUP(Speedlo,'1'!$B$1:$BJ$1,'1'!$B74:$BJ74)</f>
        <v>15.925456</v>
      </c>
      <c r="Z78" s="12" t="n">
        <f aca="false">Xlo*Y78+Xhi*AA78</f>
        <v>15.9998448</v>
      </c>
      <c r="AA78" s="12" t="n">
        <f aca="false">LOOKUP(Speedhi,'1'!$B$1:$BJ$1,'1'!$B74:$BJ74)</f>
        <v>16.2974</v>
      </c>
      <c r="AB78" s="13" t="n">
        <f aca="false">LOOKUP(Speedlo,'2'!$B$1:$BJ$1,'2'!$B74:$BJ74)</f>
        <v>23.2167706666667</v>
      </c>
      <c r="AC78" s="13" t="n">
        <f aca="false">Xlo*AB78+Xhi*AD78</f>
        <v>23.2298965333334</v>
      </c>
      <c r="AD78" s="13" t="n">
        <f aca="false">LOOKUP(Speedhi,'2'!$B$1:$BJ$1,'2'!$B74:$BJ74)</f>
        <v>23.2824</v>
      </c>
      <c r="AE78" s="14" t="n">
        <f aca="false">LOOKUP(Speedlo,'3'!$B$1:$BJ$1,'3'!$B74:$BJ74)</f>
        <v>23.484628</v>
      </c>
      <c r="AF78" s="14" t="n">
        <f aca="false">Xlo*AE78+Xhi*AG78</f>
        <v>23.7349024</v>
      </c>
      <c r="AG78" s="14" t="n">
        <f aca="false">LOOKUP(Speedhi,'3'!$B$1:$BJ$1,'3'!$B74:$BJ74)</f>
        <v>24.736</v>
      </c>
      <c r="AH78" s="15" t="n">
        <f aca="false">LOOKUP(Speedlo,'4'!$B$1:$BJ$1,'4'!$B74:$BJ74)</f>
        <v>11.60843</v>
      </c>
      <c r="AI78" s="15" t="n">
        <f aca="false">Xlo*AH78+Xhi*AJ78</f>
        <v>11.614984</v>
      </c>
      <c r="AJ78" s="15" t="n">
        <f aca="false">LOOKUP(Speedhi,'4'!$B$1:$BJ$1,'4'!$B74:$BJ74)</f>
        <v>11.6412</v>
      </c>
      <c r="AK78" s="16" t="n">
        <f aca="false">LOOKUP(Speedlo,'5'!$B$1:$BJ$1,'5'!$B74:$BJ74)</f>
        <v>19.3700006666667</v>
      </c>
      <c r="AL78" s="16" t="n">
        <f aca="false">Xlo*AK78+Xhi*AM78</f>
        <v>19.2514005333334</v>
      </c>
      <c r="AM78" s="16" t="n">
        <f aca="false">LOOKUP(Speedhi,'5'!$B$1:$BJ$1,'5'!$B74:$BJ74)</f>
        <v>18.777</v>
      </c>
    </row>
    <row r="79" customFormat="false" ht="14.1" hidden="false" customHeight="true" outlineLevel="0" collapsed="false">
      <c r="A79" s="61" t="n">
        <f aca="false">A78+1</f>
        <v>108</v>
      </c>
      <c r="B79" s="53" t="n">
        <f aca="false">IF(X79&lt;=0,0,X79*Factor)</f>
        <v>23.9512682666666</v>
      </c>
      <c r="C79" s="54" t="n">
        <f aca="false">ROUND($B79*COS(PI()*(D79-Best)/180),4)</f>
        <v>-3.7468</v>
      </c>
      <c r="D79" s="55" t="n">
        <f aca="false">MOD(Wind+$A79+360,360)</f>
        <v>25</v>
      </c>
      <c r="E79" s="62" t="n">
        <f aca="false">ROUND($B79*COS(PI()*(F79-Best)/180),4)</f>
        <v>-10.8736</v>
      </c>
      <c r="F79" s="63" t="n">
        <f aca="false">MOD(Wind-$A79+360,360)</f>
        <v>169</v>
      </c>
      <c r="G79" s="58" t="n">
        <f aca="false">SQRT($J79^2+$K79^2)</f>
        <v>28.3033207117139</v>
      </c>
      <c r="H79" s="64" t="n">
        <f aca="false">IF($J79&lt;&gt;0,MOD(ATAN($K79/$J79)*180/PI(),180),0)</f>
        <v>54.4073593975468</v>
      </c>
      <c r="I79" s="60" t="str">
        <f aca="false">IF(B79=0,"anchor",W79)</f>
        <v>Genoa</v>
      </c>
      <c r="J79" s="0" t="n">
        <f aca="false">$B79+Speed*COS(PI()*$A79/180)</f>
        <v>16.4730570027929</v>
      </c>
      <c r="K79" s="0" t="n">
        <f aca="false">Speed*SIN(PI()*$A79/180)</f>
        <v>23.0155676943427</v>
      </c>
      <c r="U79" s="0"/>
      <c r="W79" s="1" t="str">
        <f aca="false">IF(X79=Z79,polar_type5!$D$3,IF(X79=AC79,polar_type5!$E$3,IF(X79=AF79,polar_type5!$F$3,IF(X79=AI79,polar_type5!$G$3,polar_type5!$H$3))))</f>
        <v>Genoa</v>
      </c>
      <c r="X79" s="0" t="n">
        <f aca="false">MAX(Z79,AC79,AF79,AI79,AL79)</f>
        <v>23.9512682666666</v>
      </c>
      <c r="Y79" s="12" t="n">
        <f aca="false">LOOKUP(Speedlo,'1'!$B$1:$BJ$1,'1'!$B75:$BJ75)</f>
        <v>15.8518273333333</v>
      </c>
      <c r="Z79" s="12" t="n">
        <f aca="false">Xlo*Y79+Xhi*AA79</f>
        <v>15.9245818666666</v>
      </c>
      <c r="AA79" s="12" t="n">
        <f aca="false">LOOKUP(Speedhi,'1'!$B$1:$BJ$1,'1'!$B75:$BJ75)</f>
        <v>16.2156</v>
      </c>
      <c r="AB79" s="13" t="n">
        <f aca="false">LOOKUP(Speedlo,'2'!$B$1:$BJ$1,'2'!$B75:$BJ75)</f>
        <v>23.1107993333333</v>
      </c>
      <c r="AC79" s="13" t="n">
        <f aca="false">Xlo*AB79+Xhi*AD79</f>
        <v>23.1217594666666</v>
      </c>
      <c r="AD79" s="13" t="n">
        <f aca="false">LOOKUP(Speedhi,'2'!$B$1:$BJ$1,'2'!$B75:$BJ75)</f>
        <v>23.1656</v>
      </c>
      <c r="AE79" s="14" t="n">
        <f aca="false">LOOKUP(Speedlo,'3'!$B$1:$BJ$1,'3'!$B75:$BJ75)</f>
        <v>23.6930853333333</v>
      </c>
      <c r="AF79" s="14" t="n">
        <f aca="false">Xlo*AE79+Xhi*AG79</f>
        <v>23.9512682666666</v>
      </c>
      <c r="AG79" s="14" t="n">
        <f aca="false">LOOKUP(Speedhi,'3'!$B$1:$BJ$1,'3'!$B75:$BJ75)</f>
        <v>24.984</v>
      </c>
      <c r="AH79" s="15" t="n">
        <f aca="false">LOOKUP(Speedlo,'4'!$B$1:$BJ$1,'4'!$B75:$BJ75)</f>
        <v>11.55543</v>
      </c>
      <c r="AI79" s="15" t="n">
        <f aca="false">Xlo*AH79+Xhi*AJ79</f>
        <v>11.560904</v>
      </c>
      <c r="AJ79" s="15" t="n">
        <f aca="false">LOOKUP(Speedhi,'4'!$B$1:$BJ$1,'4'!$B75:$BJ75)</f>
        <v>11.5828</v>
      </c>
      <c r="AK79" s="16" t="n">
        <f aca="false">LOOKUP(Speedlo,'5'!$B$1:$BJ$1,'5'!$B75:$BJ75)</f>
        <v>19.494286</v>
      </c>
      <c r="AL79" s="16" t="n">
        <f aca="false">Xlo*AK79+Xhi*AM79</f>
        <v>19.3730288</v>
      </c>
      <c r="AM79" s="16" t="n">
        <f aca="false">LOOKUP(Speedhi,'5'!$B$1:$BJ$1,'5'!$B75:$BJ75)</f>
        <v>18.888</v>
      </c>
    </row>
    <row r="80" customFormat="false" ht="14.1" hidden="false" customHeight="true" outlineLevel="0" collapsed="false">
      <c r="A80" s="61" t="n">
        <f aca="false">A79+1</f>
        <v>109</v>
      </c>
      <c r="B80" s="53" t="n">
        <f aca="false">IF(X80&lt;=0,0,X80*Factor)</f>
        <v>24.1676341333334</v>
      </c>
      <c r="C80" s="54" t="n">
        <f aca="false">ROUND($B80*COS(PI()*(D80-Best)/180),4)</f>
        <v>-4.1967</v>
      </c>
      <c r="D80" s="55" t="n">
        <f aca="false">MOD(Wind+$A80+360,360)</f>
        <v>26</v>
      </c>
      <c r="E80" s="62" t="n">
        <f aca="false">ROUND($B80*COS(PI()*(F80-Best)/180),4)</f>
        <v>-11.346</v>
      </c>
      <c r="F80" s="63" t="n">
        <f aca="false">MOD(Wind-$A80+360,360)</f>
        <v>168</v>
      </c>
      <c r="G80" s="58" t="n">
        <f aca="false">SQRT($J80^2+$K80^2)</f>
        <v>28.087240461662</v>
      </c>
      <c r="H80" s="64" t="n">
        <f aca="false">IF($J80&lt;&gt;0,MOD(ATAN($K80/$J80)*180/PI(),180),0)</f>
        <v>54.5537510432184</v>
      </c>
      <c r="I80" s="60" t="str">
        <f aca="false">IF(B80=0,"anchor",W80)</f>
        <v>Genoa</v>
      </c>
      <c r="J80" s="0" t="n">
        <f aca="false">$B80+Speed*COS(PI()*$A80/180)</f>
        <v>16.2888847954702</v>
      </c>
      <c r="K80" s="0" t="n">
        <f aca="false">Speed*SIN(PI()*$A80/180)</f>
        <v>22.8815495295035</v>
      </c>
      <c r="U80" s="0"/>
      <c r="W80" s="1" t="str">
        <f aca="false">IF(X80=Z80,polar_type5!$D$3,IF(X80=AC80,polar_type5!$E$3,IF(X80=AF80,polar_type5!$F$3,IF(X80=AI80,polar_type5!$G$3,polar_type5!$H$3))))</f>
        <v>Genoa</v>
      </c>
      <c r="X80" s="0" t="n">
        <f aca="false">MAX(Z80,AC80,AF80,AI80,AL80)</f>
        <v>24.1676341333334</v>
      </c>
      <c r="Y80" s="12" t="n">
        <f aca="false">LOOKUP(Speedlo,'1'!$B$1:$BJ$1,'1'!$B76:$BJ76)</f>
        <v>15.7781986666667</v>
      </c>
      <c r="Z80" s="12" t="n">
        <f aca="false">Xlo*Y80+Xhi*AA80</f>
        <v>15.8493189333334</v>
      </c>
      <c r="AA80" s="12" t="n">
        <f aca="false">LOOKUP(Speedhi,'1'!$B$1:$BJ$1,'1'!$B76:$BJ76)</f>
        <v>16.1338</v>
      </c>
      <c r="AB80" s="13" t="n">
        <f aca="false">LOOKUP(Speedlo,'2'!$B$1:$BJ$1,'2'!$B76:$BJ76)</f>
        <v>23.004828</v>
      </c>
      <c r="AC80" s="13" t="n">
        <f aca="false">Xlo*AB80+Xhi*AD80</f>
        <v>23.0136224</v>
      </c>
      <c r="AD80" s="13" t="n">
        <f aca="false">LOOKUP(Speedhi,'2'!$B$1:$BJ$1,'2'!$B76:$BJ76)</f>
        <v>23.0488</v>
      </c>
      <c r="AE80" s="14" t="n">
        <f aca="false">LOOKUP(Speedlo,'3'!$B$1:$BJ$1,'3'!$B76:$BJ76)</f>
        <v>23.9015426666667</v>
      </c>
      <c r="AF80" s="14" t="n">
        <f aca="false">Xlo*AE80+Xhi*AG80</f>
        <v>24.1676341333334</v>
      </c>
      <c r="AG80" s="14" t="n">
        <f aca="false">LOOKUP(Speedhi,'3'!$B$1:$BJ$1,'3'!$B76:$BJ76)</f>
        <v>25.232</v>
      </c>
      <c r="AH80" s="15" t="n">
        <f aca="false">LOOKUP(Speedlo,'4'!$B$1:$BJ$1,'4'!$B76:$BJ76)</f>
        <v>11.50243</v>
      </c>
      <c r="AI80" s="15" t="n">
        <f aca="false">Xlo*AH80+Xhi*AJ80</f>
        <v>11.506824</v>
      </c>
      <c r="AJ80" s="15" t="n">
        <f aca="false">LOOKUP(Speedhi,'4'!$B$1:$BJ$1,'4'!$B76:$BJ76)</f>
        <v>11.5244</v>
      </c>
      <c r="AK80" s="16" t="n">
        <f aca="false">LOOKUP(Speedlo,'5'!$B$1:$BJ$1,'5'!$B76:$BJ76)</f>
        <v>19.6185713333333</v>
      </c>
      <c r="AL80" s="16" t="n">
        <f aca="false">Xlo*AK80+Xhi*AM80</f>
        <v>19.4946570666666</v>
      </c>
      <c r="AM80" s="16" t="n">
        <f aca="false">LOOKUP(Speedhi,'5'!$B$1:$BJ$1,'5'!$B76:$BJ76)</f>
        <v>18.999</v>
      </c>
    </row>
    <row r="81" customFormat="false" ht="14.1" hidden="false" customHeight="true" outlineLevel="0" collapsed="false">
      <c r="A81" s="61" t="n">
        <f aca="false">A80+1</f>
        <v>110</v>
      </c>
      <c r="B81" s="53" t="n">
        <f aca="false">IF(X81&lt;=0,0,X81*Factor)</f>
        <v>24.384</v>
      </c>
      <c r="C81" s="54" t="n">
        <f aca="false">ROUND($B81*COS(PI()*(D81-Best)/180),4)</f>
        <v>-4.6527</v>
      </c>
      <c r="D81" s="55" t="n">
        <f aca="false">MOD(Wind+$A81+360,360)</f>
        <v>27</v>
      </c>
      <c r="E81" s="62" t="n">
        <f aca="false">ROUND($B81*COS(PI()*(F81-Best)/180),4)</f>
        <v>-11.8216</v>
      </c>
      <c r="F81" s="63" t="n">
        <f aca="false">MOD(Wind-$A81+360,360)</f>
        <v>167</v>
      </c>
      <c r="G81" s="58" t="n">
        <f aca="false">SQRT($J81^2+$K81^2)</f>
        <v>27.8670451956627</v>
      </c>
      <c r="H81" s="64" t="n">
        <f aca="false">IF($J81&lt;&gt;0,MOD(ATAN($K81/$J81)*180/PI(),180),0)</f>
        <v>54.6901038574425</v>
      </c>
      <c r="I81" s="60" t="str">
        <f aca="false">IF(B81=0,"anchor",W81)</f>
        <v>Genoa</v>
      </c>
      <c r="J81" s="0" t="n">
        <f aca="false">$B81+Speed*COS(PI()*$A81/180)</f>
        <v>16.1071125315188</v>
      </c>
      <c r="K81" s="0" t="n">
        <f aca="false">Speed*SIN(PI()*$A81/180)</f>
        <v>22.740561423019</v>
      </c>
      <c r="U81" s="0"/>
      <c r="W81" s="1" t="str">
        <f aca="false">IF(X81=Z81,polar_type5!$D$3,IF(X81=AC81,polar_type5!$E$3,IF(X81=AF81,polar_type5!$F$3,IF(X81=AI81,polar_type5!$G$3,polar_type5!$H$3))))</f>
        <v>Genoa</v>
      </c>
      <c r="X81" s="0" t="n">
        <f aca="false">MAX(Z81,AC81,AF81,AI81,AL81)</f>
        <v>24.384</v>
      </c>
      <c r="Y81" s="12" t="n">
        <f aca="false">LOOKUP(Speedlo,'1'!$B$1:$BJ$1,'1'!$B77:$BJ77)</f>
        <v>15.70457</v>
      </c>
      <c r="Z81" s="12" t="n">
        <f aca="false">Xlo*Y81+Xhi*AA81</f>
        <v>15.774056</v>
      </c>
      <c r="AA81" s="12" t="n">
        <f aca="false">LOOKUP(Speedhi,'1'!$B$1:$BJ$1,'1'!$B77:$BJ77)</f>
        <v>16.052</v>
      </c>
      <c r="AB81" s="13" t="n">
        <f aca="false">LOOKUP(Speedlo,'2'!$B$1:$BJ$1,'2'!$B77:$BJ77)</f>
        <v>22.8988566666667</v>
      </c>
      <c r="AC81" s="13" t="n">
        <f aca="false">Xlo*AB81+Xhi*AD81</f>
        <v>22.9054853333334</v>
      </c>
      <c r="AD81" s="13" t="n">
        <f aca="false">LOOKUP(Speedhi,'2'!$B$1:$BJ$1,'2'!$B77:$BJ77)</f>
        <v>22.932</v>
      </c>
      <c r="AE81" s="14" t="n">
        <f aca="false">LOOKUP(Speedlo,'3'!$B$1:$BJ$1,'3'!$B77:$BJ77)</f>
        <v>24.11</v>
      </c>
      <c r="AF81" s="14" t="n">
        <f aca="false">Xlo*AE81+Xhi*AG81</f>
        <v>24.384</v>
      </c>
      <c r="AG81" s="14" t="n">
        <f aca="false">LOOKUP(Speedhi,'3'!$B$1:$BJ$1,'3'!$B77:$BJ77)</f>
        <v>25.48</v>
      </c>
      <c r="AH81" s="15" t="n">
        <f aca="false">LOOKUP(Speedlo,'4'!$B$1:$BJ$1,'4'!$B77:$BJ77)</f>
        <v>11.44943</v>
      </c>
      <c r="AI81" s="15" t="n">
        <f aca="false">Xlo*AH81+Xhi*AJ81</f>
        <v>11.452744</v>
      </c>
      <c r="AJ81" s="15" t="n">
        <f aca="false">LOOKUP(Speedhi,'4'!$B$1:$BJ$1,'4'!$B77:$BJ77)</f>
        <v>11.466</v>
      </c>
      <c r="AK81" s="16" t="n">
        <f aca="false">LOOKUP(Speedlo,'5'!$B$1:$BJ$1,'5'!$B77:$BJ77)</f>
        <v>19.7428566666667</v>
      </c>
      <c r="AL81" s="16" t="n">
        <f aca="false">Xlo*AK81+Xhi*AM81</f>
        <v>19.6162853333334</v>
      </c>
      <c r="AM81" s="16" t="n">
        <f aca="false">LOOKUP(Speedhi,'5'!$B$1:$BJ$1,'5'!$B77:$BJ77)</f>
        <v>19.11</v>
      </c>
    </row>
    <row r="82" customFormat="false" ht="14.1" hidden="false" customHeight="true" outlineLevel="0" collapsed="false">
      <c r="A82" s="61" t="n">
        <f aca="false">A81+1</f>
        <v>111</v>
      </c>
      <c r="B82" s="53" t="n">
        <f aca="false">IF(X82&lt;=0,0,X82*Factor)</f>
        <v>24.3818858666666</v>
      </c>
      <c r="C82" s="54" t="n">
        <f aca="false">ROUND($B82*COS(PI()*(D82-Best)/180),4)</f>
        <v>-5.0693</v>
      </c>
      <c r="D82" s="55" t="n">
        <f aca="false">MOD(Wind+$A82+360,360)</f>
        <v>28</v>
      </c>
      <c r="E82" s="62" t="n">
        <f aca="false">ROUND($B82*COS(PI()*(F82-Best)/180),4)</f>
        <v>-12.1909</v>
      </c>
      <c r="F82" s="63" t="n">
        <f aca="false">MOD(Wind-$A82+360,360)</f>
        <v>166</v>
      </c>
      <c r="G82" s="58" t="n">
        <f aca="false">SQRT($J82^2+$K82^2)</f>
        <v>27.5174914285705</v>
      </c>
      <c r="H82" s="64" t="n">
        <f aca="false">IF($J82&lt;&gt;0,MOD(ATAN($K82/$J82)*180/PI(),180),0)</f>
        <v>55.1878893347887</v>
      </c>
      <c r="I82" s="60" t="str">
        <f aca="false">IF(B82=0,"anchor",W82)</f>
        <v>Genoa</v>
      </c>
      <c r="J82" s="0" t="n">
        <f aca="false">$B82+Speed*COS(PI()*$A82/180)</f>
        <v>15.7093814876703</v>
      </c>
      <c r="K82" s="0" t="n">
        <f aca="false">Speed*SIN(PI()*$A82/180)</f>
        <v>22.5926463212323</v>
      </c>
      <c r="U82" s="0"/>
      <c r="W82" s="1" t="str">
        <f aca="false">IF(X82=Z82,polar_type5!$D$3,IF(X82=AC82,polar_type5!$E$3,IF(X82=AF82,polar_type5!$F$3,IF(X82=AI82,polar_type5!$G$3,polar_type5!$H$3))))</f>
        <v>Genoa</v>
      </c>
      <c r="X82" s="0" t="n">
        <f aca="false">MAX(Z82,AC82,AF82,AI82,AL82)</f>
        <v>24.3818858666666</v>
      </c>
      <c r="Y82" s="12" t="n">
        <f aca="false">LOOKUP(Speedlo,'1'!$B$1:$BJ$1,'1'!$B78:$BJ78)</f>
        <v>15.6934273333333</v>
      </c>
      <c r="Z82" s="12" t="n">
        <f aca="false">Xlo*Y82+Xhi*AA82</f>
        <v>15.7679418666666</v>
      </c>
      <c r="AA82" s="12" t="n">
        <f aca="false">LOOKUP(Speedhi,'1'!$B$1:$BJ$1,'1'!$B78:$BJ78)</f>
        <v>16.066</v>
      </c>
      <c r="AB82" s="13" t="n">
        <f aca="false">LOOKUP(Speedlo,'2'!$B$1:$BJ$1,'2'!$B78:$BJ78)</f>
        <v>22.8772566666667</v>
      </c>
      <c r="AC82" s="13" t="n">
        <f aca="false">Xlo*AB82+Xhi*AD82</f>
        <v>22.8921653333334</v>
      </c>
      <c r="AD82" s="13" t="n">
        <f aca="false">LOOKUP(Speedhi,'2'!$B$1:$BJ$1,'2'!$B78:$BJ78)</f>
        <v>22.9518</v>
      </c>
      <c r="AE82" s="14" t="n">
        <f aca="false">LOOKUP(Speedlo,'3'!$B$1:$BJ$1,'3'!$B78:$BJ78)</f>
        <v>24.1018573333333</v>
      </c>
      <c r="AF82" s="14" t="n">
        <f aca="false">Xlo*AE82+Xhi*AG82</f>
        <v>24.3818858666666</v>
      </c>
      <c r="AG82" s="14" t="n">
        <f aca="false">LOOKUP(Speedhi,'3'!$B$1:$BJ$1,'3'!$B78:$BJ78)</f>
        <v>25.502</v>
      </c>
      <c r="AH82" s="15" t="n">
        <f aca="false">LOOKUP(Speedlo,'4'!$B$1:$BJ$1,'4'!$B78:$BJ78)</f>
        <v>11.4387153333333</v>
      </c>
      <c r="AI82" s="15" t="n">
        <f aca="false">Xlo*AH82+Xhi*AJ82</f>
        <v>11.4461722666666</v>
      </c>
      <c r="AJ82" s="15" t="n">
        <f aca="false">LOOKUP(Speedhi,'4'!$B$1:$BJ$1,'4'!$B78:$BJ78)</f>
        <v>11.476</v>
      </c>
      <c r="AK82" s="16" t="n">
        <f aca="false">LOOKUP(Speedlo,'5'!$B$1:$BJ$1,'5'!$B78:$BJ78)</f>
        <v>19.7493713333333</v>
      </c>
      <c r="AL82" s="16" t="n">
        <f aca="false">Xlo*AK82+Xhi*AM82</f>
        <v>19.6248170666666</v>
      </c>
      <c r="AM82" s="16" t="n">
        <f aca="false">LOOKUP(Speedhi,'5'!$B$1:$BJ$1,'5'!$B78:$BJ78)</f>
        <v>19.1266</v>
      </c>
    </row>
    <row r="83" customFormat="false" ht="14.1" hidden="false" customHeight="true" outlineLevel="0" collapsed="false">
      <c r="A83" s="61" t="n">
        <f aca="false">A82+1</f>
        <v>112</v>
      </c>
      <c r="B83" s="53" t="n">
        <f aca="false">IF(X83&lt;=0,0,X83*Factor)</f>
        <v>24.3797717333334</v>
      </c>
      <c r="C83" s="54" t="n">
        <f aca="false">ROUND($B83*COS(PI()*(D83-Best)/180),4)</f>
        <v>-5.4843</v>
      </c>
      <c r="D83" s="55" t="n">
        <f aca="false">MOD(Wind+$A83+360,360)</f>
        <v>29</v>
      </c>
      <c r="E83" s="62" t="n">
        <f aca="false">ROUND($B83*COS(PI()*(F83-Best)/180),4)</f>
        <v>-12.5565</v>
      </c>
      <c r="F83" s="63" t="n">
        <f aca="false">MOD(Wind-$A83+360,360)</f>
        <v>165</v>
      </c>
      <c r="G83" s="58" t="n">
        <f aca="false">SQRT($J83^2+$K83^2)</f>
        <v>27.1658724337176</v>
      </c>
      <c r="H83" s="64" t="n">
        <f aca="false">IF($J83&lt;&gt;0,MOD(ATAN($K83/$J83)*180/PI(),180),0)</f>
        <v>55.6856620812057</v>
      </c>
      <c r="I83" s="60" t="str">
        <f aca="false">IF(B83=0,"anchor",W83)</f>
        <v>Genoa</v>
      </c>
      <c r="J83" s="0" t="n">
        <f aca="false">$B83+Speed*COS(PI()*$A83/180)</f>
        <v>15.3142921726683</v>
      </c>
      <c r="K83" s="0" t="n">
        <f aca="false">Speed*SIN(PI()*$A83/180)</f>
        <v>22.4378492805163</v>
      </c>
      <c r="U83" s="0"/>
      <c r="W83" s="1" t="str">
        <f aca="false">IF(X83=Z83,polar_type5!$D$3,IF(X83=AC83,polar_type5!$E$3,IF(X83=AF83,polar_type5!$F$3,IF(X83=AI83,polar_type5!$G$3,polar_type5!$H$3))))</f>
        <v>Genoa</v>
      </c>
      <c r="X83" s="0" t="n">
        <f aca="false">MAX(Z83,AC83,AF83,AI83,AL83)</f>
        <v>24.3797717333334</v>
      </c>
      <c r="Y83" s="12" t="n">
        <f aca="false">LOOKUP(Speedlo,'1'!$B$1:$BJ$1,'1'!$B79:$BJ79)</f>
        <v>15.6822846666667</v>
      </c>
      <c r="Z83" s="12" t="n">
        <f aca="false">Xlo*Y83+Xhi*AA83</f>
        <v>15.7618277333334</v>
      </c>
      <c r="AA83" s="12" t="n">
        <f aca="false">LOOKUP(Speedhi,'1'!$B$1:$BJ$1,'1'!$B79:$BJ79)</f>
        <v>16.08</v>
      </c>
      <c r="AB83" s="13" t="n">
        <f aca="false">LOOKUP(Speedlo,'2'!$B$1:$BJ$1,'2'!$B79:$BJ79)</f>
        <v>22.8556566666667</v>
      </c>
      <c r="AC83" s="13" t="n">
        <f aca="false">Xlo*AB83+Xhi*AD83</f>
        <v>22.8788453333334</v>
      </c>
      <c r="AD83" s="13" t="n">
        <f aca="false">LOOKUP(Speedhi,'2'!$B$1:$BJ$1,'2'!$B79:$BJ79)</f>
        <v>22.9716</v>
      </c>
      <c r="AE83" s="14" t="n">
        <f aca="false">LOOKUP(Speedlo,'3'!$B$1:$BJ$1,'3'!$B79:$BJ79)</f>
        <v>24.0937146666667</v>
      </c>
      <c r="AF83" s="14" t="n">
        <f aca="false">Xlo*AE83+Xhi*AG83</f>
        <v>24.3797717333334</v>
      </c>
      <c r="AG83" s="14" t="n">
        <f aca="false">LOOKUP(Speedhi,'3'!$B$1:$BJ$1,'3'!$B79:$BJ79)</f>
        <v>25.524</v>
      </c>
      <c r="AH83" s="15" t="n">
        <f aca="false">LOOKUP(Speedlo,'4'!$B$1:$BJ$1,'4'!$B79:$BJ79)</f>
        <v>11.4280006666667</v>
      </c>
      <c r="AI83" s="15" t="n">
        <f aca="false">Xlo*AH83+Xhi*AJ83</f>
        <v>11.4396005333334</v>
      </c>
      <c r="AJ83" s="15" t="n">
        <f aca="false">LOOKUP(Speedhi,'4'!$B$1:$BJ$1,'4'!$B79:$BJ79)</f>
        <v>11.486</v>
      </c>
      <c r="AK83" s="16" t="n">
        <f aca="false">LOOKUP(Speedlo,'5'!$B$1:$BJ$1,'5'!$B79:$BJ79)</f>
        <v>19.755886</v>
      </c>
      <c r="AL83" s="16" t="n">
        <f aca="false">Xlo*AK83+Xhi*AM83</f>
        <v>19.6333488</v>
      </c>
      <c r="AM83" s="16" t="n">
        <f aca="false">LOOKUP(Speedhi,'5'!$B$1:$BJ$1,'5'!$B79:$BJ79)</f>
        <v>19.1432</v>
      </c>
    </row>
    <row r="84" customFormat="false" ht="14.1" hidden="false" customHeight="true" outlineLevel="0" collapsed="false">
      <c r="A84" s="61" t="n">
        <f aca="false">A83+1</f>
        <v>113</v>
      </c>
      <c r="B84" s="53" t="n">
        <f aca="false">IF(X84&lt;=0,0,X84*Factor)</f>
        <v>24.3776576</v>
      </c>
      <c r="C84" s="54" t="n">
        <f aca="false">ROUND($B84*COS(PI()*(D84-Best)/180),4)</f>
        <v>-5.8975</v>
      </c>
      <c r="D84" s="55" t="n">
        <f aca="false">MOD(Wind+$A84+360,360)</f>
        <v>30</v>
      </c>
      <c r="E84" s="62" t="n">
        <f aca="false">ROUND($B84*COS(PI()*(F84-Best)/180),4)</f>
        <v>-12.9182</v>
      </c>
      <c r="F84" s="63" t="n">
        <f aca="false">MOD(Wind-$A84+360,360)</f>
        <v>164</v>
      </c>
      <c r="G84" s="58" t="n">
        <f aca="false">SQRT($J84^2+$K84^2)</f>
        <v>26.8122151700776</v>
      </c>
      <c r="H84" s="64" t="n">
        <f aca="false">IF($J84&lt;&gt;0,MOD(ATAN($K84/$J84)*180/PI(),180),0)</f>
        <v>56.1834206908579</v>
      </c>
      <c r="I84" s="60" t="str">
        <f aca="false">IF(B84=0,"anchor",W84)</f>
        <v>Genoa</v>
      </c>
      <c r="J84" s="0" t="n">
        <f aca="false">$B84+Speed*COS(PI()*$A84/180)</f>
        <v>14.9219642905596</v>
      </c>
      <c r="K84" s="0" t="n">
        <f aca="false">Speed*SIN(PI()*$A84/180)</f>
        <v>22.2762174535491</v>
      </c>
      <c r="U84" s="0"/>
      <c r="W84" s="1" t="str">
        <f aca="false">IF(X84=Z84,polar_type5!$D$3,IF(X84=AC84,polar_type5!$E$3,IF(X84=AF84,polar_type5!$F$3,IF(X84=AI84,polar_type5!$G$3,polar_type5!$H$3))))</f>
        <v>Genoa</v>
      </c>
      <c r="X84" s="0" t="n">
        <f aca="false">MAX(Z84,AC84,AF84,AI84,AL84)</f>
        <v>24.3776576</v>
      </c>
      <c r="Y84" s="12" t="n">
        <f aca="false">LOOKUP(Speedlo,'1'!$B$1:$BJ$1,'1'!$B80:$BJ80)</f>
        <v>15.671142</v>
      </c>
      <c r="Z84" s="12" t="n">
        <f aca="false">Xlo*Y84+Xhi*AA84</f>
        <v>15.7557136</v>
      </c>
      <c r="AA84" s="12" t="n">
        <f aca="false">LOOKUP(Speedhi,'1'!$B$1:$BJ$1,'1'!$B80:$BJ80)</f>
        <v>16.094</v>
      </c>
      <c r="AB84" s="13" t="n">
        <f aca="false">LOOKUP(Speedlo,'2'!$B$1:$BJ$1,'2'!$B80:$BJ80)</f>
        <v>22.8340566666667</v>
      </c>
      <c r="AC84" s="13" t="n">
        <f aca="false">Xlo*AB84+Xhi*AD84</f>
        <v>22.8655253333334</v>
      </c>
      <c r="AD84" s="13" t="n">
        <f aca="false">LOOKUP(Speedhi,'2'!$B$1:$BJ$1,'2'!$B80:$BJ80)</f>
        <v>22.9914</v>
      </c>
      <c r="AE84" s="14" t="n">
        <f aca="false">LOOKUP(Speedlo,'3'!$B$1:$BJ$1,'3'!$B80:$BJ80)</f>
        <v>24.085572</v>
      </c>
      <c r="AF84" s="14" t="n">
        <f aca="false">Xlo*AE84+Xhi*AG84</f>
        <v>24.3776576</v>
      </c>
      <c r="AG84" s="14" t="n">
        <f aca="false">LOOKUP(Speedhi,'3'!$B$1:$BJ$1,'3'!$B80:$BJ80)</f>
        <v>25.546</v>
      </c>
      <c r="AH84" s="15" t="n">
        <f aca="false">LOOKUP(Speedlo,'4'!$B$1:$BJ$1,'4'!$B80:$BJ80)</f>
        <v>11.417286</v>
      </c>
      <c r="AI84" s="15" t="n">
        <f aca="false">Xlo*AH84+Xhi*AJ84</f>
        <v>11.4330288</v>
      </c>
      <c r="AJ84" s="15" t="n">
        <f aca="false">LOOKUP(Speedhi,'4'!$B$1:$BJ$1,'4'!$B80:$BJ80)</f>
        <v>11.496</v>
      </c>
      <c r="AK84" s="16" t="n">
        <f aca="false">LOOKUP(Speedlo,'5'!$B$1:$BJ$1,'5'!$B80:$BJ80)</f>
        <v>19.7624006666667</v>
      </c>
      <c r="AL84" s="16" t="n">
        <f aca="false">Xlo*AK84+Xhi*AM84</f>
        <v>19.6418805333334</v>
      </c>
      <c r="AM84" s="16" t="n">
        <f aca="false">LOOKUP(Speedhi,'5'!$B$1:$BJ$1,'5'!$B80:$BJ80)</f>
        <v>19.1598</v>
      </c>
    </row>
    <row r="85" customFormat="false" ht="14.1" hidden="false" customHeight="true" outlineLevel="0" collapsed="false">
      <c r="A85" s="61" t="n">
        <f aca="false">A84+1</f>
        <v>114</v>
      </c>
      <c r="B85" s="53" t="n">
        <f aca="false">IF(X85&lt;=0,0,X85*Factor)</f>
        <v>24.3755434666666</v>
      </c>
      <c r="C85" s="54" t="n">
        <f aca="false">ROUND($B85*COS(PI()*(D85-Best)/180),4)</f>
        <v>-6.3089</v>
      </c>
      <c r="D85" s="55" t="n">
        <f aca="false">MOD(Wind+$A85+360,360)</f>
        <v>31</v>
      </c>
      <c r="E85" s="62" t="n">
        <f aca="false">ROUND($B85*COS(PI()*(F85-Best)/180),4)</f>
        <v>-13.2759</v>
      </c>
      <c r="F85" s="63" t="n">
        <f aca="false">MOD(Wind-$A85+360,360)</f>
        <v>163</v>
      </c>
      <c r="G85" s="58" t="n">
        <f aca="false">SQRT($J85^2+$K85^2)</f>
        <v>26.4565467495814</v>
      </c>
      <c r="H85" s="64" t="n">
        <f aca="false">IF($J85&lt;&gt;0,MOD(ATAN($K85/$J85)*180/PI(),180),0)</f>
        <v>56.6811636786956</v>
      </c>
      <c r="I85" s="60" t="str">
        <f aca="false">IF(B85=0,"anchor",W85)</f>
        <v>Genoa</v>
      </c>
      <c r="J85" s="0" t="n">
        <f aca="false">$B85+Speed*COS(PI()*$A85/180)</f>
        <v>14.5325167042322</v>
      </c>
      <c r="K85" s="0" t="n">
        <f aca="false">Speed*SIN(PI()*$A85/180)</f>
        <v>22.1078000749509</v>
      </c>
      <c r="U85" s="0"/>
      <c r="W85" s="1" t="str">
        <f aca="false">IF(X85=Z85,polar_type5!$D$3,IF(X85=AC85,polar_type5!$E$3,IF(X85=AF85,polar_type5!$F$3,IF(X85=AI85,polar_type5!$G$3,polar_type5!$H$3))))</f>
        <v>Genoa</v>
      </c>
      <c r="X85" s="0" t="n">
        <f aca="false">MAX(Z85,AC85,AF85,AI85,AL85)</f>
        <v>24.3755434666666</v>
      </c>
      <c r="Y85" s="12" t="n">
        <f aca="false">LOOKUP(Speedlo,'1'!$B$1:$BJ$1,'1'!$B81:$BJ81)</f>
        <v>15.6599993333333</v>
      </c>
      <c r="Z85" s="12" t="n">
        <f aca="false">Xlo*Y85+Xhi*AA85</f>
        <v>15.7495994666666</v>
      </c>
      <c r="AA85" s="12" t="n">
        <f aca="false">LOOKUP(Speedhi,'1'!$B$1:$BJ$1,'1'!$B81:$BJ81)</f>
        <v>16.108</v>
      </c>
      <c r="AB85" s="13" t="n">
        <f aca="false">LOOKUP(Speedlo,'2'!$B$1:$BJ$1,'2'!$B81:$BJ81)</f>
        <v>22.8124566666667</v>
      </c>
      <c r="AC85" s="13" t="n">
        <f aca="false">Xlo*AB85+Xhi*AD85</f>
        <v>22.8522053333334</v>
      </c>
      <c r="AD85" s="13" t="n">
        <f aca="false">LOOKUP(Speedhi,'2'!$B$1:$BJ$1,'2'!$B81:$BJ81)</f>
        <v>23.0112</v>
      </c>
      <c r="AE85" s="14" t="n">
        <f aca="false">LOOKUP(Speedlo,'3'!$B$1:$BJ$1,'3'!$B81:$BJ81)</f>
        <v>24.0774293333333</v>
      </c>
      <c r="AF85" s="14" t="n">
        <f aca="false">Xlo*AE85+Xhi*AG85</f>
        <v>24.3755434666666</v>
      </c>
      <c r="AG85" s="14" t="n">
        <f aca="false">LOOKUP(Speedhi,'3'!$B$1:$BJ$1,'3'!$B81:$BJ81)</f>
        <v>25.568</v>
      </c>
      <c r="AH85" s="15" t="n">
        <f aca="false">LOOKUP(Speedlo,'4'!$B$1:$BJ$1,'4'!$B81:$BJ81)</f>
        <v>11.4065713333333</v>
      </c>
      <c r="AI85" s="15" t="n">
        <f aca="false">Xlo*AH85+Xhi*AJ85</f>
        <v>11.4264570666666</v>
      </c>
      <c r="AJ85" s="15" t="n">
        <f aca="false">LOOKUP(Speedhi,'4'!$B$1:$BJ$1,'4'!$B81:$BJ81)</f>
        <v>11.506</v>
      </c>
      <c r="AK85" s="16" t="n">
        <f aca="false">LOOKUP(Speedlo,'5'!$B$1:$BJ$1,'5'!$B81:$BJ81)</f>
        <v>19.7689153333333</v>
      </c>
      <c r="AL85" s="16" t="n">
        <f aca="false">Xlo*AK85+Xhi*AM85</f>
        <v>19.6504122666666</v>
      </c>
      <c r="AM85" s="16" t="n">
        <f aca="false">LOOKUP(Speedhi,'5'!$B$1:$BJ$1,'5'!$B81:$BJ81)</f>
        <v>19.1764</v>
      </c>
    </row>
    <row r="86" customFormat="false" ht="14.1" hidden="false" customHeight="true" outlineLevel="0" collapsed="false">
      <c r="A86" s="61" t="n">
        <f aca="false">A85+1</f>
        <v>115</v>
      </c>
      <c r="B86" s="53" t="n">
        <f aca="false">IF(X86&lt;=0,0,X86*Factor)</f>
        <v>24.3734293333334</v>
      </c>
      <c r="C86" s="54" t="n">
        <f aca="false">ROUND($B86*COS(PI()*(D86-Best)/180),4)</f>
        <v>-6.7182</v>
      </c>
      <c r="D86" s="55" t="n">
        <f aca="false">MOD(Wind+$A86+360,360)</f>
        <v>32</v>
      </c>
      <c r="E86" s="62" t="n">
        <f aca="false">ROUND($B86*COS(PI()*(F86-Best)/180),4)</f>
        <v>-13.6294</v>
      </c>
      <c r="F86" s="63" t="n">
        <f aca="false">MOD(Wind-$A86+360,360)</f>
        <v>162</v>
      </c>
      <c r="G86" s="58" t="n">
        <f aca="false">SQRT($J86^2+$K86^2)</f>
        <v>26.09889443504</v>
      </c>
      <c r="H86" s="64" t="n">
        <f aca="false">IF($J86&lt;&gt;0,MOD(ATAN($K86/$J86)*180/PI(),180),0)</f>
        <v>57.1788894742331</v>
      </c>
      <c r="I86" s="60" t="str">
        <f aca="false">IF(B86=0,"anchor",W86)</f>
        <v>Genoa</v>
      </c>
      <c r="J86" s="0" t="n">
        <f aca="false">$B86+Speed*COS(PI()*$A86/180)</f>
        <v>14.1460673992085</v>
      </c>
      <c r="K86" s="0" t="n">
        <f aca="false">Speed*SIN(PI()*$A86/180)</f>
        <v>21.9326484462869</v>
      </c>
      <c r="U86" s="0"/>
      <c r="W86" s="1" t="str">
        <f aca="false">IF(X86=Z86,polar_type5!$D$3,IF(X86=AC86,polar_type5!$E$3,IF(X86=AF86,polar_type5!$F$3,IF(X86=AI86,polar_type5!$G$3,polar_type5!$H$3))))</f>
        <v>Genoa</v>
      </c>
      <c r="X86" s="0" t="n">
        <f aca="false">MAX(Z86,AC86,AF86,AI86,AL86)</f>
        <v>24.3734293333334</v>
      </c>
      <c r="Y86" s="12" t="n">
        <f aca="false">LOOKUP(Speedlo,'1'!$B$1:$BJ$1,'1'!$B82:$BJ82)</f>
        <v>15.6488566666667</v>
      </c>
      <c r="Z86" s="12" t="n">
        <f aca="false">Xlo*Y86+Xhi*AA86</f>
        <v>15.7434853333334</v>
      </c>
      <c r="AA86" s="12" t="n">
        <f aca="false">LOOKUP(Speedhi,'1'!$B$1:$BJ$1,'1'!$B82:$BJ82)</f>
        <v>16.122</v>
      </c>
      <c r="AB86" s="13" t="n">
        <f aca="false">LOOKUP(Speedlo,'2'!$B$1:$BJ$1,'2'!$B82:$BJ82)</f>
        <v>22.7908566666667</v>
      </c>
      <c r="AC86" s="13" t="n">
        <f aca="false">Xlo*AB86+Xhi*AD86</f>
        <v>22.8388853333334</v>
      </c>
      <c r="AD86" s="13" t="n">
        <f aca="false">LOOKUP(Speedhi,'2'!$B$1:$BJ$1,'2'!$B82:$BJ82)</f>
        <v>23.031</v>
      </c>
      <c r="AE86" s="14" t="n">
        <f aca="false">LOOKUP(Speedlo,'3'!$B$1:$BJ$1,'3'!$B82:$BJ82)</f>
        <v>24.0692866666667</v>
      </c>
      <c r="AF86" s="14" t="n">
        <f aca="false">Xlo*AE86+Xhi*AG86</f>
        <v>24.3734293333334</v>
      </c>
      <c r="AG86" s="14" t="n">
        <f aca="false">LOOKUP(Speedhi,'3'!$B$1:$BJ$1,'3'!$B82:$BJ82)</f>
        <v>25.59</v>
      </c>
      <c r="AH86" s="15" t="n">
        <f aca="false">LOOKUP(Speedlo,'4'!$B$1:$BJ$1,'4'!$B82:$BJ82)</f>
        <v>11.3958566666667</v>
      </c>
      <c r="AI86" s="15" t="n">
        <f aca="false">Xlo*AH86+Xhi*AJ86</f>
        <v>11.4198853333334</v>
      </c>
      <c r="AJ86" s="15" t="n">
        <f aca="false">LOOKUP(Speedhi,'4'!$B$1:$BJ$1,'4'!$B82:$BJ82)</f>
        <v>11.516</v>
      </c>
      <c r="AK86" s="16" t="n">
        <f aca="false">LOOKUP(Speedlo,'5'!$B$1:$BJ$1,'5'!$B82:$BJ82)</f>
        <v>19.77543</v>
      </c>
      <c r="AL86" s="16" t="n">
        <f aca="false">Xlo*AK86+Xhi*AM86</f>
        <v>19.658944</v>
      </c>
      <c r="AM86" s="16" t="n">
        <f aca="false">LOOKUP(Speedhi,'5'!$B$1:$BJ$1,'5'!$B82:$BJ82)</f>
        <v>19.193</v>
      </c>
    </row>
    <row r="87" customFormat="false" ht="14.1" hidden="false" customHeight="true" outlineLevel="0" collapsed="false">
      <c r="A87" s="61" t="n">
        <f aca="false">A86+1</f>
        <v>116</v>
      </c>
      <c r="B87" s="53" t="n">
        <f aca="false">IF(X87&lt;=0,0,X87*Factor)</f>
        <v>24.3713146666666</v>
      </c>
      <c r="C87" s="54" t="n">
        <f aca="false">ROUND($B87*COS(PI()*(D87-Best)/180),4)</f>
        <v>-7.1255</v>
      </c>
      <c r="D87" s="55" t="n">
        <f aca="false">MOD(Wind+$A87+360,360)</f>
        <v>33</v>
      </c>
      <c r="E87" s="62" t="n">
        <f aca="false">ROUND($B87*COS(PI()*(F87-Best)/180),4)</f>
        <v>-13.9788</v>
      </c>
      <c r="F87" s="63" t="n">
        <f aca="false">MOD(Wind-$A87+360,360)</f>
        <v>161</v>
      </c>
      <c r="G87" s="58" t="n">
        <f aca="false">SQRT($J87^2+$K87^2)</f>
        <v>25.7392853528836</v>
      </c>
      <c r="H87" s="64" t="n">
        <f aca="false">IF($J87&lt;&gt;0,MOD(ATAN($K87/$J87)*180/PI(),180),0)</f>
        <v>57.676597417983</v>
      </c>
      <c r="I87" s="60" t="str">
        <f aca="false">IF(B87=0,"anchor",W87)</f>
        <v>Genoa</v>
      </c>
      <c r="J87" s="0" t="n">
        <f aca="false">$B87+Speed*COS(PI()*$A87/180)</f>
        <v>13.7627329143709</v>
      </c>
      <c r="K87" s="0" t="n">
        <f aca="false">Speed*SIN(PI()*$A87/180)</f>
        <v>21.7508159204398</v>
      </c>
      <c r="U87" s="0"/>
      <c r="W87" s="1" t="str">
        <f aca="false">IF(X87=Z87,polar_type5!$D$3,IF(X87=AC87,polar_type5!$E$3,IF(X87=AF87,polar_type5!$F$3,IF(X87=AI87,polar_type5!$G$3,polar_type5!$H$3))))</f>
        <v>Genoa</v>
      </c>
      <c r="X87" s="0" t="n">
        <f aca="false">MAX(Z87,AC87,AF87,AI87,AL87)</f>
        <v>24.3713146666666</v>
      </c>
      <c r="Y87" s="12" t="n">
        <f aca="false">LOOKUP(Speedlo,'1'!$B$1:$BJ$1,'1'!$B83:$BJ83)</f>
        <v>15.6375426666667</v>
      </c>
      <c r="Z87" s="12" t="n">
        <f aca="false">Xlo*Y87+Xhi*AA87</f>
        <v>15.7371941333334</v>
      </c>
      <c r="AA87" s="12" t="n">
        <f aca="false">LOOKUP(Speedhi,'1'!$B$1:$BJ$1,'1'!$B83:$BJ83)</f>
        <v>16.1358</v>
      </c>
      <c r="AB87" s="13" t="n">
        <f aca="false">LOOKUP(Speedlo,'2'!$B$1:$BJ$1,'2'!$B83:$BJ83)</f>
        <v>22.7692566666667</v>
      </c>
      <c r="AC87" s="13" t="n">
        <f aca="false">Xlo*AB87+Xhi*AD87</f>
        <v>22.8255653333334</v>
      </c>
      <c r="AD87" s="13" t="n">
        <f aca="false">LOOKUP(Speedhi,'2'!$B$1:$BJ$1,'2'!$B83:$BJ83)</f>
        <v>23.0508</v>
      </c>
      <c r="AE87" s="14" t="n">
        <f aca="false">LOOKUP(Speedlo,'3'!$B$1:$BJ$1,'3'!$B83:$BJ83)</f>
        <v>24.0611433333333</v>
      </c>
      <c r="AF87" s="14" t="n">
        <f aca="false">Xlo*AE87+Xhi*AG87</f>
        <v>24.3713146666666</v>
      </c>
      <c r="AG87" s="14" t="n">
        <f aca="false">LOOKUP(Speedhi,'3'!$B$1:$BJ$1,'3'!$B83:$BJ83)</f>
        <v>25.612</v>
      </c>
      <c r="AH87" s="15" t="n">
        <f aca="false">LOOKUP(Speedlo,'4'!$B$1:$BJ$1,'4'!$B83:$BJ83)</f>
        <v>11.3849713333333</v>
      </c>
      <c r="AI87" s="15" t="n">
        <f aca="false">Xlo*AH87+Xhi*AJ87</f>
        <v>11.4131370666666</v>
      </c>
      <c r="AJ87" s="15" t="n">
        <f aca="false">LOOKUP(Speedhi,'4'!$B$1:$BJ$1,'4'!$B83:$BJ83)</f>
        <v>11.5258</v>
      </c>
      <c r="AK87" s="16" t="n">
        <f aca="false">LOOKUP(Speedlo,'5'!$B$1:$BJ$1,'5'!$B83:$BJ83)</f>
        <v>19.7817726666667</v>
      </c>
      <c r="AL87" s="16" t="n">
        <f aca="false">Xlo*AK87+Xhi*AM87</f>
        <v>19.6672981333334</v>
      </c>
      <c r="AM87" s="16" t="n">
        <f aca="false">LOOKUP(Speedhi,'5'!$B$1:$BJ$1,'5'!$B83:$BJ83)</f>
        <v>19.2094</v>
      </c>
    </row>
    <row r="88" customFormat="false" ht="14.1" hidden="false" customHeight="true" outlineLevel="0" collapsed="false">
      <c r="A88" s="61" t="n">
        <f aca="false">A87+1</f>
        <v>117</v>
      </c>
      <c r="B88" s="53" t="n">
        <f aca="false">IF(X88&lt;=0,0,X88*Factor)</f>
        <v>24.3692</v>
      </c>
      <c r="C88" s="54" t="n">
        <f aca="false">ROUND($B88*COS(PI()*(D88-Best)/180),4)</f>
        <v>-7.5305</v>
      </c>
      <c r="D88" s="55" t="n">
        <f aca="false">MOD(Wind+$A88+360,360)</f>
        <v>34</v>
      </c>
      <c r="E88" s="62" t="n">
        <f aca="false">ROUND($B88*COS(PI()*(F88-Best)/180),4)</f>
        <v>-14.3239</v>
      </c>
      <c r="F88" s="63" t="n">
        <f aca="false">MOD(Wind-$A88+360,360)</f>
        <v>160</v>
      </c>
      <c r="G88" s="58" t="n">
        <f aca="false">SQRT($J88^2+$K88^2)</f>
        <v>25.3777473544315</v>
      </c>
      <c r="H88" s="64" t="n">
        <f aca="false">IF($J88&lt;&gt;0,MOD(ATAN($K88/$J88)*180/PI(),180),0)</f>
        <v>58.174284783983</v>
      </c>
      <c r="I88" s="60" t="str">
        <f aca="false">IF(B88=0,"anchor",W88)</f>
        <v>Genoa</v>
      </c>
      <c r="J88" s="0" t="n">
        <f aca="false">$B88+Speed*COS(PI()*$A88/180)</f>
        <v>13.382629906303</v>
      </c>
      <c r="K88" s="0" t="n">
        <f aca="false">Speed*SIN(PI()*$A88/180)</f>
        <v>21.5623578853585</v>
      </c>
      <c r="U88" s="0"/>
      <c r="W88" s="1" t="str">
        <f aca="false">IF(X88=Z88,polar_type5!$D$3,IF(X88=AC88,polar_type5!$E$3,IF(X88=AF88,polar_type5!$F$3,IF(X88=AI88,polar_type5!$G$3,polar_type5!$H$3))))</f>
        <v>Genoa</v>
      </c>
      <c r="X88" s="0" t="n">
        <f aca="false">MAX(Z88,AC88,AF88,AI88,AL88)</f>
        <v>24.3692</v>
      </c>
      <c r="Y88" s="12" t="n">
        <f aca="false">LOOKUP(Speedlo,'1'!$B$1:$BJ$1,'1'!$B84:$BJ84)</f>
        <v>15.6262286666667</v>
      </c>
      <c r="Z88" s="12" t="n">
        <f aca="false">Xlo*Y88+Xhi*AA88</f>
        <v>15.7309029333334</v>
      </c>
      <c r="AA88" s="12" t="n">
        <f aca="false">LOOKUP(Speedhi,'1'!$B$1:$BJ$1,'1'!$B84:$BJ84)</f>
        <v>16.1496</v>
      </c>
      <c r="AB88" s="13" t="n">
        <f aca="false">LOOKUP(Speedlo,'2'!$B$1:$BJ$1,'2'!$B84:$BJ84)</f>
        <v>22.7476566666667</v>
      </c>
      <c r="AC88" s="13" t="n">
        <f aca="false">Xlo*AB88+Xhi*AD88</f>
        <v>22.8122453333334</v>
      </c>
      <c r="AD88" s="13" t="n">
        <f aca="false">LOOKUP(Speedhi,'2'!$B$1:$BJ$1,'2'!$B84:$BJ84)</f>
        <v>23.0706</v>
      </c>
      <c r="AE88" s="14" t="n">
        <f aca="false">LOOKUP(Speedlo,'3'!$B$1:$BJ$1,'3'!$B84:$BJ84)</f>
        <v>24.053</v>
      </c>
      <c r="AF88" s="14" t="n">
        <f aca="false">Xlo*AE88+Xhi*AG88</f>
        <v>24.3692</v>
      </c>
      <c r="AG88" s="14" t="n">
        <f aca="false">LOOKUP(Speedhi,'3'!$B$1:$BJ$1,'3'!$B84:$BJ84)</f>
        <v>25.634</v>
      </c>
      <c r="AH88" s="15" t="n">
        <f aca="false">LOOKUP(Speedlo,'4'!$B$1:$BJ$1,'4'!$B84:$BJ84)</f>
        <v>11.374086</v>
      </c>
      <c r="AI88" s="15" t="n">
        <f aca="false">Xlo*AH88+Xhi*AJ88</f>
        <v>11.4063888</v>
      </c>
      <c r="AJ88" s="15" t="n">
        <f aca="false">LOOKUP(Speedhi,'4'!$B$1:$BJ$1,'4'!$B84:$BJ84)</f>
        <v>11.5356</v>
      </c>
      <c r="AK88" s="16" t="n">
        <f aca="false">LOOKUP(Speedlo,'5'!$B$1:$BJ$1,'5'!$B84:$BJ84)</f>
        <v>19.7881153333333</v>
      </c>
      <c r="AL88" s="16" t="n">
        <f aca="false">Xlo*AK88+Xhi*AM88</f>
        <v>19.6756522666666</v>
      </c>
      <c r="AM88" s="16" t="n">
        <f aca="false">LOOKUP(Speedhi,'5'!$B$1:$BJ$1,'5'!$B84:$BJ84)</f>
        <v>19.2258</v>
      </c>
    </row>
    <row r="89" customFormat="false" ht="14.1" hidden="false" customHeight="true" outlineLevel="0" collapsed="false">
      <c r="A89" s="61" t="n">
        <f aca="false">A88+1</f>
        <v>118</v>
      </c>
      <c r="B89" s="53" t="n">
        <f aca="false">IF(X89&lt;=0,0,X89*Factor)</f>
        <v>24.3670853333334</v>
      </c>
      <c r="C89" s="54" t="n">
        <f aca="false">ROUND($B89*COS(PI()*(D89-Best)/180),4)</f>
        <v>-7.9331</v>
      </c>
      <c r="D89" s="55" t="n">
        <f aca="false">MOD(Wind+$A89+360,360)</f>
        <v>35</v>
      </c>
      <c r="E89" s="62" t="n">
        <f aca="false">ROUND($B89*COS(PI()*(F89-Best)/180),4)</f>
        <v>-14.6645</v>
      </c>
      <c r="F89" s="63" t="n">
        <f aca="false">MOD(Wind-$A89+360,360)</f>
        <v>159</v>
      </c>
      <c r="G89" s="58" t="n">
        <f aca="false">SQRT($J89^2+$K89^2)</f>
        <v>25.0143081426262</v>
      </c>
      <c r="H89" s="64" t="n">
        <f aca="false">IF($J89&lt;&gt;0,MOD(ATAN($K89/$J89)*180/PI(),180),0)</f>
        <v>58.6719497036803</v>
      </c>
      <c r="I89" s="60" t="str">
        <f aca="false">IF(B89=0,"anchor",W89)</f>
        <v>Genoa</v>
      </c>
      <c r="J89" s="0" t="n">
        <f aca="false">$B89+Speed*COS(PI()*$A89/180)</f>
        <v>13.0058735139149</v>
      </c>
      <c r="K89" s="0" t="n">
        <f aca="false">Speed*SIN(PI()*$A89/180)</f>
        <v>21.367331747186</v>
      </c>
      <c r="U89" s="0"/>
      <c r="W89" s="1" t="str">
        <f aca="false">IF(X89=Z89,polar_type5!$D$3,IF(X89=AC89,polar_type5!$E$3,IF(X89=AF89,polar_type5!$F$3,IF(X89=AI89,polar_type5!$G$3,polar_type5!$H$3))))</f>
        <v>Genoa</v>
      </c>
      <c r="X89" s="0" t="n">
        <f aca="false">MAX(Z89,AC89,AF89,AI89,AL89)</f>
        <v>24.3670853333334</v>
      </c>
      <c r="Y89" s="12" t="n">
        <f aca="false">LOOKUP(Speedlo,'1'!$B$1:$BJ$1,'1'!$B85:$BJ85)</f>
        <v>15.6149146666667</v>
      </c>
      <c r="Z89" s="12" t="n">
        <f aca="false">Xlo*Y89+Xhi*AA89</f>
        <v>15.7246117333334</v>
      </c>
      <c r="AA89" s="12" t="n">
        <f aca="false">LOOKUP(Speedhi,'1'!$B$1:$BJ$1,'1'!$B85:$BJ85)</f>
        <v>16.1634</v>
      </c>
      <c r="AB89" s="13" t="n">
        <f aca="false">LOOKUP(Speedlo,'2'!$B$1:$BJ$1,'2'!$B85:$BJ85)</f>
        <v>22.7260566666667</v>
      </c>
      <c r="AC89" s="13" t="n">
        <f aca="false">Xlo*AB89+Xhi*AD89</f>
        <v>22.7989253333334</v>
      </c>
      <c r="AD89" s="13" t="n">
        <f aca="false">LOOKUP(Speedhi,'2'!$B$1:$BJ$1,'2'!$B85:$BJ85)</f>
        <v>23.0904</v>
      </c>
      <c r="AE89" s="14" t="n">
        <f aca="false">LOOKUP(Speedlo,'3'!$B$1:$BJ$1,'3'!$B85:$BJ85)</f>
        <v>24.0448566666667</v>
      </c>
      <c r="AF89" s="14" t="n">
        <f aca="false">Xlo*AE89+Xhi*AG89</f>
        <v>24.3670853333334</v>
      </c>
      <c r="AG89" s="14" t="n">
        <f aca="false">LOOKUP(Speedhi,'3'!$B$1:$BJ$1,'3'!$B85:$BJ85)</f>
        <v>25.656</v>
      </c>
      <c r="AH89" s="15" t="n">
        <f aca="false">LOOKUP(Speedlo,'4'!$B$1:$BJ$1,'4'!$B85:$BJ85)</f>
        <v>11.3632006666667</v>
      </c>
      <c r="AI89" s="15" t="n">
        <f aca="false">Xlo*AH89+Xhi*AJ89</f>
        <v>11.3996405333334</v>
      </c>
      <c r="AJ89" s="15" t="n">
        <f aca="false">LOOKUP(Speedhi,'4'!$B$1:$BJ$1,'4'!$B85:$BJ85)</f>
        <v>11.5454</v>
      </c>
      <c r="AK89" s="16" t="n">
        <f aca="false">LOOKUP(Speedlo,'5'!$B$1:$BJ$1,'5'!$B85:$BJ85)</f>
        <v>19.794458</v>
      </c>
      <c r="AL89" s="16" t="n">
        <f aca="false">Xlo*AK89+Xhi*AM89</f>
        <v>19.6840064</v>
      </c>
      <c r="AM89" s="16" t="n">
        <f aca="false">LOOKUP(Speedhi,'5'!$B$1:$BJ$1,'5'!$B85:$BJ85)</f>
        <v>19.2422</v>
      </c>
    </row>
    <row r="90" customFormat="false" ht="14.1" hidden="false" customHeight="true" outlineLevel="0" collapsed="false">
      <c r="A90" s="61" t="n">
        <f aca="false">A89+1</f>
        <v>119</v>
      </c>
      <c r="B90" s="53" t="n">
        <f aca="false">IF(X90&lt;=0,0,X90*Factor)</f>
        <v>24.3649706666666</v>
      </c>
      <c r="C90" s="54" t="n">
        <f aca="false">ROUND($B90*COS(PI()*(D90-Best)/180),4)</f>
        <v>-8.3333</v>
      </c>
      <c r="D90" s="55" t="n">
        <f aca="false">MOD(Wind+$A90+360,360)</f>
        <v>36</v>
      </c>
      <c r="E90" s="62" t="n">
        <f aca="false">ROUND($B90*COS(PI()*(F90-Best)/180),4)</f>
        <v>-15.0006</v>
      </c>
      <c r="F90" s="63" t="n">
        <f aca="false">MOD(Wind-$A90+360,360)</f>
        <v>158</v>
      </c>
      <c r="G90" s="58" t="n">
        <f aca="false">SQRT($J90^2+$K90^2)</f>
        <v>24.6489955628721</v>
      </c>
      <c r="H90" s="64" t="n">
        <f aca="false">IF($J90&lt;&gt;0,MOD(ATAN($K90/$J90)*180/PI(),180),0)</f>
        <v>59.169590191807</v>
      </c>
      <c r="I90" s="60" t="str">
        <f aca="false">IF(B90=0,"anchor",W90)</f>
        <v>Genoa</v>
      </c>
      <c r="J90" s="0" t="n">
        <f aca="false">$B90+Speed*COS(PI()*$A90/180)</f>
        <v>12.6325778567052</v>
      </c>
      <c r="K90" s="0" t="n">
        <f aca="false">Speed*SIN(PI()*$A90/180)</f>
        <v>21.1657969127734</v>
      </c>
      <c r="U90" s="0"/>
      <c r="W90" s="1" t="str">
        <f aca="false">IF(X90=Z90,polar_type5!$D$3,IF(X90=AC90,polar_type5!$E$3,IF(X90=AF90,polar_type5!$F$3,IF(X90=AI90,polar_type5!$G$3,polar_type5!$H$3))))</f>
        <v>Genoa</v>
      </c>
      <c r="X90" s="0" t="n">
        <f aca="false">MAX(Z90,AC90,AF90,AI90,AL90)</f>
        <v>24.3649706666666</v>
      </c>
      <c r="Y90" s="12" t="n">
        <f aca="false">LOOKUP(Speedlo,'1'!$B$1:$BJ$1,'1'!$B86:$BJ86)</f>
        <v>15.6036006666667</v>
      </c>
      <c r="Z90" s="12" t="n">
        <f aca="false">Xlo*Y90+Xhi*AA90</f>
        <v>15.7183205333334</v>
      </c>
      <c r="AA90" s="12" t="n">
        <f aca="false">LOOKUP(Speedhi,'1'!$B$1:$BJ$1,'1'!$B86:$BJ86)</f>
        <v>16.1772</v>
      </c>
      <c r="AB90" s="13" t="n">
        <f aca="false">LOOKUP(Speedlo,'2'!$B$1:$BJ$1,'2'!$B86:$BJ86)</f>
        <v>22.7044566666667</v>
      </c>
      <c r="AC90" s="13" t="n">
        <f aca="false">Xlo*AB90+Xhi*AD90</f>
        <v>22.7856053333334</v>
      </c>
      <c r="AD90" s="13" t="n">
        <f aca="false">LOOKUP(Speedhi,'2'!$B$1:$BJ$1,'2'!$B86:$BJ86)</f>
        <v>23.1102</v>
      </c>
      <c r="AE90" s="14" t="n">
        <f aca="false">LOOKUP(Speedlo,'3'!$B$1:$BJ$1,'3'!$B86:$BJ86)</f>
        <v>24.0367133333333</v>
      </c>
      <c r="AF90" s="14" t="n">
        <f aca="false">Xlo*AE90+Xhi*AG90</f>
        <v>24.3649706666666</v>
      </c>
      <c r="AG90" s="14" t="n">
        <f aca="false">LOOKUP(Speedhi,'3'!$B$1:$BJ$1,'3'!$B86:$BJ86)</f>
        <v>25.678</v>
      </c>
      <c r="AH90" s="15" t="n">
        <f aca="false">LOOKUP(Speedlo,'4'!$B$1:$BJ$1,'4'!$B86:$BJ86)</f>
        <v>11.3523153333333</v>
      </c>
      <c r="AI90" s="15" t="n">
        <f aca="false">Xlo*AH90+Xhi*AJ90</f>
        <v>11.3928922666666</v>
      </c>
      <c r="AJ90" s="15" t="n">
        <f aca="false">LOOKUP(Speedhi,'4'!$B$1:$BJ$1,'4'!$B86:$BJ86)</f>
        <v>11.5552</v>
      </c>
      <c r="AK90" s="16" t="n">
        <f aca="false">LOOKUP(Speedlo,'5'!$B$1:$BJ$1,'5'!$B86:$BJ86)</f>
        <v>19.8008006666667</v>
      </c>
      <c r="AL90" s="16" t="n">
        <f aca="false">Xlo*AK90+Xhi*AM90</f>
        <v>19.6923605333334</v>
      </c>
      <c r="AM90" s="16" t="n">
        <f aca="false">LOOKUP(Speedhi,'5'!$B$1:$BJ$1,'5'!$B86:$BJ86)</f>
        <v>19.2586</v>
      </c>
    </row>
    <row r="91" customFormat="false" ht="14.1" hidden="false" customHeight="true" outlineLevel="0" collapsed="false">
      <c r="A91" s="61" t="n">
        <f aca="false">A90+1</f>
        <v>120</v>
      </c>
      <c r="B91" s="53" t="n">
        <f aca="false">IF(X91&lt;=0,0,X91*Factor)</f>
        <v>24.362856</v>
      </c>
      <c r="C91" s="54" t="n">
        <f aca="false">ROUND($B91*COS(PI()*(D91-Best)/180),4)</f>
        <v>-8.7309</v>
      </c>
      <c r="D91" s="55" t="n">
        <f aca="false">MOD(Wind+$A91+360,360)</f>
        <v>37</v>
      </c>
      <c r="E91" s="62" t="n">
        <f aca="false">ROUND($B91*COS(PI()*(F91-Best)/180),4)</f>
        <v>-15.332</v>
      </c>
      <c r="F91" s="63" t="n">
        <f aca="false">MOD(Wind-$A91+360,360)</f>
        <v>157</v>
      </c>
      <c r="G91" s="58" t="n">
        <f aca="false">SQRT($J91^2+$K91^2)</f>
        <v>24.2818376009052</v>
      </c>
      <c r="H91" s="64" t="n">
        <f aca="false">IF($J91&lt;&gt;0,MOD(ATAN($K91/$J91)*180/PI(),180),0)</f>
        <v>59.6672041365217</v>
      </c>
      <c r="I91" s="60" t="str">
        <f aca="false">IF(B91=0,"anchor",W91)</f>
        <v>Genoa</v>
      </c>
      <c r="J91" s="0" t="n">
        <f aca="false">$B91+Speed*COS(PI()*$A91/180)</f>
        <v>12.262856</v>
      </c>
      <c r="K91" s="0" t="n">
        <f aca="false">Speed*SIN(PI()*$A91/180)</f>
        <v>20.9578147715834</v>
      </c>
      <c r="U91" s="0"/>
      <c r="W91" s="1" t="str">
        <f aca="false">IF(X91=Z91,polar_type5!$D$3,IF(X91=AC91,polar_type5!$E$3,IF(X91=AF91,polar_type5!$F$3,IF(X91=AI91,polar_type5!$G$3,polar_type5!$H$3))))</f>
        <v>Genoa</v>
      </c>
      <c r="X91" s="0" t="n">
        <f aca="false">MAX(Z91,AC91,AF91,AI91,AL91)</f>
        <v>24.362856</v>
      </c>
      <c r="Y91" s="12" t="n">
        <f aca="false">LOOKUP(Speedlo,'1'!$B$1:$BJ$1,'1'!$B87:$BJ87)</f>
        <v>15.5922866666667</v>
      </c>
      <c r="Z91" s="12" t="n">
        <f aca="false">Xlo*Y91+Xhi*AA91</f>
        <v>15.7120293333334</v>
      </c>
      <c r="AA91" s="12" t="n">
        <f aca="false">LOOKUP(Speedhi,'1'!$B$1:$BJ$1,'1'!$B87:$BJ87)</f>
        <v>16.191</v>
      </c>
      <c r="AB91" s="13" t="n">
        <f aca="false">LOOKUP(Speedlo,'2'!$B$1:$BJ$1,'2'!$B87:$BJ87)</f>
        <v>22.6828566666667</v>
      </c>
      <c r="AC91" s="13" t="n">
        <f aca="false">Xlo*AB91+Xhi*AD91</f>
        <v>22.7722853333334</v>
      </c>
      <c r="AD91" s="13" t="n">
        <f aca="false">LOOKUP(Speedhi,'2'!$B$1:$BJ$1,'2'!$B87:$BJ87)</f>
        <v>23.13</v>
      </c>
      <c r="AE91" s="14" t="n">
        <f aca="false">LOOKUP(Speedlo,'3'!$B$1:$BJ$1,'3'!$B87:$BJ87)</f>
        <v>24.02857</v>
      </c>
      <c r="AF91" s="14" t="n">
        <f aca="false">Xlo*AE91+Xhi*AG91</f>
        <v>24.362856</v>
      </c>
      <c r="AG91" s="14" t="n">
        <f aca="false">LOOKUP(Speedhi,'3'!$B$1:$BJ$1,'3'!$B87:$BJ87)</f>
        <v>25.7</v>
      </c>
      <c r="AH91" s="15" t="n">
        <f aca="false">LOOKUP(Speedlo,'4'!$B$1:$BJ$1,'4'!$B87:$BJ87)</f>
        <v>11.34143</v>
      </c>
      <c r="AI91" s="15" t="n">
        <f aca="false">Xlo*AH91+Xhi*AJ91</f>
        <v>11.386144</v>
      </c>
      <c r="AJ91" s="15" t="n">
        <f aca="false">LOOKUP(Speedhi,'4'!$B$1:$BJ$1,'4'!$B87:$BJ87)</f>
        <v>11.565</v>
      </c>
      <c r="AK91" s="16" t="n">
        <f aca="false">LOOKUP(Speedlo,'5'!$B$1:$BJ$1,'5'!$B87:$BJ87)</f>
        <v>19.8071433333333</v>
      </c>
      <c r="AL91" s="16" t="n">
        <f aca="false">Xlo*AK91+Xhi*AM91</f>
        <v>19.7007146666666</v>
      </c>
      <c r="AM91" s="16" t="n">
        <f aca="false">LOOKUP(Speedhi,'5'!$B$1:$BJ$1,'5'!$B87:$BJ87)</f>
        <v>19.275</v>
      </c>
    </row>
    <row r="92" customFormat="false" ht="14.1" hidden="false" customHeight="true" outlineLevel="0" collapsed="false">
      <c r="A92" s="61" t="n">
        <f aca="false">A91+1</f>
        <v>121</v>
      </c>
      <c r="B92" s="53" t="n">
        <f aca="false">IF(X92&lt;=0,0,X92*Factor)</f>
        <v>24.2626677333334</v>
      </c>
      <c r="C92" s="54" t="n">
        <f aca="false">ROUND($B92*COS(PI()*(D92-Best)/180),4)</f>
        <v>-9.089</v>
      </c>
      <c r="D92" s="55" t="n">
        <f aca="false">MOD(Wind+$A92+360,360)</f>
        <v>38</v>
      </c>
      <c r="E92" s="62" t="n">
        <f aca="false">ROUND($B92*COS(PI()*(F92-Best)/180),4)</f>
        <v>-15.5957</v>
      </c>
      <c r="F92" s="63" t="n">
        <f aca="false">MOD(Wind-$A92+360,360)</f>
        <v>156</v>
      </c>
      <c r="G92" s="58" t="n">
        <f aca="false">SQRT($J92^2+$K92^2)</f>
        <v>23.8642217084638</v>
      </c>
      <c r="H92" s="64" t="n">
        <f aca="false">IF($J92&lt;&gt;0,MOD(ATAN($K92/$J92)*180/PI(),180),0)</f>
        <v>60.3690466846485</v>
      </c>
      <c r="I92" s="60" t="str">
        <f aca="false">IF(B92=0,"anchor",W92)</f>
        <v>Genoa</v>
      </c>
      <c r="J92" s="0" t="n">
        <f aca="false">$B92+Speed*COS(PI()*$A92/180)</f>
        <v>11.7987463205101</v>
      </c>
      <c r="K92" s="0" t="n">
        <f aca="false">Speed*SIN(PI()*$A92/180)</f>
        <v>20.7434486769911</v>
      </c>
      <c r="U92" s="0"/>
      <c r="W92" s="1" t="str">
        <f aca="false">IF(X92=Z92,polar_type5!$D$3,IF(X92=AC92,polar_type5!$E$3,IF(X92=AF92,polar_type5!$F$3,IF(X92=AI92,polar_type5!$G$3,polar_type5!$H$3))))</f>
        <v>Genoa</v>
      </c>
      <c r="X92" s="0" t="n">
        <f aca="false">MAX(Z92,AC92,AF92,AI92,AL92)</f>
        <v>24.2626677333334</v>
      </c>
      <c r="Y92" s="12" t="n">
        <f aca="false">LOOKUP(Speedlo,'1'!$B$1:$BJ$1,'1'!$B88:$BJ88)</f>
        <v>15.518972</v>
      </c>
      <c r="Z92" s="12" t="n">
        <f aca="false">Xlo*Y92+Xhi*AA92</f>
        <v>15.6429376</v>
      </c>
      <c r="AA92" s="12" t="n">
        <f aca="false">LOOKUP(Speedhi,'1'!$B$1:$BJ$1,'1'!$B88:$BJ88)</f>
        <v>16.1388</v>
      </c>
      <c r="AB92" s="13" t="n">
        <f aca="false">LOOKUP(Speedlo,'2'!$B$1:$BJ$1,'2'!$B88:$BJ88)</f>
        <v>22.5712853333333</v>
      </c>
      <c r="AC92" s="13" t="n">
        <f aca="false">Xlo*AB92+Xhi*AD92</f>
        <v>22.6681082666666</v>
      </c>
      <c r="AD92" s="13" t="n">
        <f aca="false">LOOKUP(Speedhi,'2'!$B$1:$BJ$1,'2'!$B88:$BJ88)</f>
        <v>23.0554</v>
      </c>
      <c r="AE92" s="14" t="n">
        <f aca="false">LOOKUP(Speedlo,'3'!$B$1:$BJ$1,'3'!$B88:$BJ88)</f>
        <v>23.9240846666667</v>
      </c>
      <c r="AF92" s="14" t="n">
        <f aca="false">Xlo*AE92+Xhi*AG92</f>
        <v>24.2626677333334</v>
      </c>
      <c r="AG92" s="14" t="n">
        <f aca="false">LOOKUP(Speedhi,'3'!$B$1:$BJ$1,'3'!$B88:$BJ88)</f>
        <v>25.617</v>
      </c>
      <c r="AH92" s="15" t="n">
        <f aca="false">LOOKUP(Speedlo,'4'!$B$1:$BJ$1,'4'!$B88:$BJ88)</f>
        <v>11.2855726666667</v>
      </c>
      <c r="AI92" s="15" t="n">
        <f aca="false">Xlo*AH92+Xhi*AJ92</f>
        <v>11.3339781333334</v>
      </c>
      <c r="AJ92" s="15" t="n">
        <f aca="false">LOOKUP(Speedhi,'4'!$B$1:$BJ$1,'4'!$B88:$BJ88)</f>
        <v>11.5276</v>
      </c>
      <c r="AK92" s="16" t="n">
        <f aca="false">LOOKUP(Speedlo,'5'!$B$1:$BJ$1,'5'!$B88:$BJ88)</f>
        <v>19.7414006666667</v>
      </c>
      <c r="AL92" s="16" t="n">
        <f aca="false">Xlo*AK92+Xhi*AM92</f>
        <v>19.6356805333334</v>
      </c>
      <c r="AM92" s="16" t="n">
        <f aca="false">LOOKUP(Speedhi,'5'!$B$1:$BJ$1,'5'!$B88:$BJ88)</f>
        <v>19.2128</v>
      </c>
    </row>
    <row r="93" customFormat="false" ht="14.1" hidden="false" customHeight="true" outlineLevel="0" collapsed="false">
      <c r="A93" s="61" t="n">
        <f aca="false">A92+1</f>
        <v>122</v>
      </c>
      <c r="B93" s="53" t="n">
        <f aca="false">IF(X93&lt;=0,0,X93*Factor)</f>
        <v>24.1624794666666</v>
      </c>
      <c r="C93" s="54" t="n">
        <f aca="false">ROUND($B93*COS(PI()*(D93-Best)/180),4)</f>
        <v>-9.441</v>
      </c>
      <c r="D93" s="55" t="n">
        <f aca="false">MOD(Wind+$A93+360,360)</f>
        <v>39</v>
      </c>
      <c r="E93" s="62" t="n">
        <f aca="false">ROUND($B93*COS(PI()*(F93-Best)/180),4)</f>
        <v>-15.852</v>
      </c>
      <c r="F93" s="63" t="n">
        <f aca="false">MOD(Wind-$A93+360,360)</f>
        <v>155</v>
      </c>
      <c r="G93" s="58" t="n">
        <f aca="false">SQRT($J93^2+$K93^2)</f>
        <v>23.44661826941</v>
      </c>
      <c r="H93" s="64" t="n">
        <f aca="false">IF($J93&lt;&gt;0,MOD(ATAN($K93/$J93)*180/PI(),180),0)</f>
        <v>61.080191959037</v>
      </c>
      <c r="I93" s="60" t="str">
        <f aca="false">IF(B93=0,"anchor",W93)</f>
        <v>Genoa</v>
      </c>
      <c r="J93" s="0" t="n">
        <f aca="false">$B93+Speed*COS(PI()*$A93/180)</f>
        <v>11.338433272223</v>
      </c>
      <c r="K93" s="0" t="n">
        <f aca="false">Speed*SIN(PI()*$A93/180)</f>
        <v>20.5227639269855</v>
      </c>
      <c r="U93" s="0"/>
      <c r="W93" s="1" t="str">
        <f aca="false">IF(X93=Z93,polar_type5!$D$3,IF(X93=AC93,polar_type5!$E$3,IF(X93=AF93,polar_type5!$F$3,IF(X93=AI93,polar_type5!$G$3,polar_type5!$H$3))))</f>
        <v>Genoa</v>
      </c>
      <c r="X93" s="0" t="n">
        <f aca="false">MAX(Z93,AC93,AF93,AI93,AL93)</f>
        <v>24.1624794666666</v>
      </c>
      <c r="Y93" s="12" t="n">
        <f aca="false">LOOKUP(Speedlo,'1'!$B$1:$BJ$1,'1'!$B89:$BJ89)</f>
        <v>15.4456573333333</v>
      </c>
      <c r="Z93" s="12" t="n">
        <f aca="false">Xlo*Y93+Xhi*AA93</f>
        <v>15.5738458666666</v>
      </c>
      <c r="AA93" s="12" t="n">
        <f aca="false">LOOKUP(Speedhi,'1'!$B$1:$BJ$1,'1'!$B89:$BJ89)</f>
        <v>16.0866</v>
      </c>
      <c r="AB93" s="13" t="n">
        <f aca="false">LOOKUP(Speedlo,'2'!$B$1:$BJ$1,'2'!$B89:$BJ89)</f>
        <v>22.459714</v>
      </c>
      <c r="AC93" s="13" t="n">
        <f aca="false">Xlo*AB93+Xhi*AD93</f>
        <v>22.5639312</v>
      </c>
      <c r="AD93" s="13" t="n">
        <f aca="false">LOOKUP(Speedhi,'2'!$B$1:$BJ$1,'2'!$B89:$BJ89)</f>
        <v>22.9808</v>
      </c>
      <c r="AE93" s="14" t="n">
        <f aca="false">LOOKUP(Speedlo,'3'!$B$1:$BJ$1,'3'!$B89:$BJ89)</f>
        <v>23.8195993333333</v>
      </c>
      <c r="AF93" s="14" t="n">
        <f aca="false">Xlo*AE93+Xhi*AG93</f>
        <v>24.1624794666666</v>
      </c>
      <c r="AG93" s="14" t="n">
        <f aca="false">LOOKUP(Speedhi,'3'!$B$1:$BJ$1,'3'!$B89:$BJ89)</f>
        <v>25.534</v>
      </c>
      <c r="AH93" s="15" t="n">
        <f aca="false">LOOKUP(Speedlo,'4'!$B$1:$BJ$1,'4'!$B89:$BJ89)</f>
        <v>11.2297153333333</v>
      </c>
      <c r="AI93" s="15" t="n">
        <f aca="false">Xlo*AH93+Xhi*AJ93</f>
        <v>11.2818122666666</v>
      </c>
      <c r="AJ93" s="15" t="n">
        <f aca="false">LOOKUP(Speedhi,'4'!$B$1:$BJ$1,'4'!$B89:$BJ89)</f>
        <v>11.4902</v>
      </c>
      <c r="AK93" s="16" t="n">
        <f aca="false">LOOKUP(Speedlo,'5'!$B$1:$BJ$1,'5'!$B89:$BJ89)</f>
        <v>19.675658</v>
      </c>
      <c r="AL93" s="16" t="n">
        <f aca="false">Xlo*AK93+Xhi*AM93</f>
        <v>19.5706464</v>
      </c>
      <c r="AM93" s="16" t="n">
        <f aca="false">LOOKUP(Speedhi,'5'!$B$1:$BJ$1,'5'!$B89:$BJ89)</f>
        <v>19.1506</v>
      </c>
    </row>
    <row r="94" customFormat="false" ht="14.1" hidden="false" customHeight="true" outlineLevel="0" collapsed="false">
      <c r="A94" s="61" t="n">
        <f aca="false">A93+1</f>
        <v>123</v>
      </c>
      <c r="B94" s="53" t="n">
        <f aca="false">IF(X94&lt;=0,0,X94*Factor)</f>
        <v>24.0622912</v>
      </c>
      <c r="C94" s="54" t="n">
        <f aca="false">ROUND($B94*COS(PI()*(D94-Best)/180),4)</f>
        <v>-9.787</v>
      </c>
      <c r="D94" s="55" t="n">
        <f aca="false">MOD(Wind+$A94+360,360)</f>
        <v>40</v>
      </c>
      <c r="E94" s="62" t="n">
        <f aca="false">ROUND($B94*COS(PI()*(F94-Best)/180),4)</f>
        <v>-16.1008</v>
      </c>
      <c r="F94" s="63" t="n">
        <f aca="false">MOD(Wind-$A94+360,360)</f>
        <v>154</v>
      </c>
      <c r="G94" s="58" t="n">
        <f aca="false">SQRT($J94^2+$K94^2)</f>
        <v>23.0290930285528</v>
      </c>
      <c r="H94" s="64" t="n">
        <f aca="false">IF($J94&lt;&gt;0,MOD(ATAN($K94/$J94)*180/PI(),180),0)</f>
        <v>61.8010980869016</v>
      </c>
      <c r="I94" s="60" t="str">
        <f aca="false">IF(B94=0,"anchor",W94)</f>
        <v>Genoa</v>
      </c>
      <c r="J94" s="0" t="n">
        <f aca="false">$B94+Speed*COS(PI()*$A94/180)</f>
        <v>10.8820265526363</v>
      </c>
      <c r="K94" s="0" t="n">
        <f aca="false">Speed*SIN(PI()*$A94/180)</f>
        <v>20.2958277442793</v>
      </c>
      <c r="U94" s="0"/>
      <c r="W94" s="1" t="str">
        <f aca="false">IF(X94=Z94,polar_type5!$D$3,IF(X94=AC94,polar_type5!$E$3,IF(X94=AF94,polar_type5!$F$3,IF(X94=AI94,polar_type5!$G$3,polar_type5!$H$3))))</f>
        <v>Genoa</v>
      </c>
      <c r="X94" s="0" t="n">
        <f aca="false">MAX(Z94,AC94,AF94,AI94,AL94)</f>
        <v>24.0622912</v>
      </c>
      <c r="Y94" s="12" t="n">
        <f aca="false">LOOKUP(Speedlo,'1'!$B$1:$BJ$1,'1'!$B90:$BJ90)</f>
        <v>15.3723426666667</v>
      </c>
      <c r="Z94" s="12" t="n">
        <f aca="false">Xlo*Y94+Xhi*AA94</f>
        <v>15.5047541333334</v>
      </c>
      <c r="AA94" s="12" t="n">
        <f aca="false">LOOKUP(Speedhi,'1'!$B$1:$BJ$1,'1'!$B90:$BJ90)</f>
        <v>16.0344</v>
      </c>
      <c r="AB94" s="13" t="n">
        <f aca="false">LOOKUP(Speedlo,'2'!$B$1:$BJ$1,'2'!$B90:$BJ90)</f>
        <v>22.3481426666667</v>
      </c>
      <c r="AC94" s="13" t="n">
        <f aca="false">Xlo*AB94+Xhi*AD94</f>
        <v>22.4597541333334</v>
      </c>
      <c r="AD94" s="13" t="n">
        <f aca="false">LOOKUP(Speedhi,'2'!$B$1:$BJ$1,'2'!$B90:$BJ90)</f>
        <v>22.9062</v>
      </c>
      <c r="AE94" s="14" t="n">
        <f aca="false">LOOKUP(Speedlo,'3'!$B$1:$BJ$1,'3'!$B90:$BJ90)</f>
        <v>23.715114</v>
      </c>
      <c r="AF94" s="14" t="n">
        <f aca="false">Xlo*AE94+Xhi*AG94</f>
        <v>24.0622912</v>
      </c>
      <c r="AG94" s="14" t="n">
        <f aca="false">LOOKUP(Speedhi,'3'!$B$1:$BJ$1,'3'!$B90:$BJ90)</f>
        <v>25.451</v>
      </c>
      <c r="AH94" s="15" t="n">
        <f aca="false">LOOKUP(Speedlo,'4'!$B$1:$BJ$1,'4'!$B90:$BJ90)</f>
        <v>11.173858</v>
      </c>
      <c r="AI94" s="15" t="n">
        <f aca="false">Xlo*AH94+Xhi*AJ94</f>
        <v>11.2296464</v>
      </c>
      <c r="AJ94" s="15" t="n">
        <f aca="false">LOOKUP(Speedhi,'4'!$B$1:$BJ$1,'4'!$B90:$BJ90)</f>
        <v>11.4528</v>
      </c>
      <c r="AK94" s="16" t="n">
        <f aca="false">LOOKUP(Speedlo,'5'!$B$1:$BJ$1,'5'!$B90:$BJ90)</f>
        <v>19.6099153333333</v>
      </c>
      <c r="AL94" s="16" t="n">
        <f aca="false">Xlo*AK94+Xhi*AM94</f>
        <v>19.5056122666666</v>
      </c>
      <c r="AM94" s="16" t="n">
        <f aca="false">LOOKUP(Speedhi,'5'!$B$1:$BJ$1,'5'!$B90:$BJ90)</f>
        <v>19.0884</v>
      </c>
    </row>
    <row r="95" customFormat="false" ht="14.1" hidden="false" customHeight="true" outlineLevel="0" collapsed="false">
      <c r="A95" s="61" t="n">
        <f aca="false">A94+1</f>
        <v>124</v>
      </c>
      <c r="B95" s="53" t="n">
        <f aca="false">IF(X95&lt;=0,0,X95*Factor)</f>
        <v>23.9621029333334</v>
      </c>
      <c r="C95" s="54" t="n">
        <f aca="false">ROUND($B95*COS(PI()*(D95-Best)/180),4)</f>
        <v>-10.1268</v>
      </c>
      <c r="D95" s="55" t="n">
        <f aca="false">MOD(Wind+$A95+360,360)</f>
        <v>41</v>
      </c>
      <c r="E95" s="62" t="n">
        <f aca="false">ROUND($B95*COS(PI()*(F95-Best)/180),4)</f>
        <v>-16.3421</v>
      </c>
      <c r="F95" s="63" t="n">
        <f aca="false">MOD(Wind-$A95+360,360)</f>
        <v>153</v>
      </c>
      <c r="G95" s="58" t="n">
        <f aca="false">SQRT($J95^2+$K95^2)</f>
        <v>22.6117133809</v>
      </c>
      <c r="H95" s="64" t="n">
        <f aca="false">IF($J95&lt;&gt;0,MOD(ATAN($K95/$J95)*180/PI(),180),0)</f>
        <v>62.5322545968589</v>
      </c>
      <c r="I95" s="60" t="str">
        <f aca="false">IF(B95=0,"anchor",W95)</f>
        <v>Genoa</v>
      </c>
      <c r="J95" s="0" t="n">
        <f aca="false">$B95+Speed*COS(PI()*$A95/180)</f>
        <v>10.4296346693413</v>
      </c>
      <c r="K95" s="0" t="n">
        <f aca="false">Speed*SIN(PI()*$A95/180)</f>
        <v>20.062709255832</v>
      </c>
      <c r="U95" s="0"/>
      <c r="W95" s="1" t="str">
        <f aca="false">IF(X95=Z95,polar_type5!$D$3,IF(X95=AC95,polar_type5!$E$3,IF(X95=AF95,polar_type5!$F$3,IF(X95=AI95,polar_type5!$G$3,polar_type5!$H$3))))</f>
        <v>Genoa</v>
      </c>
      <c r="X95" s="0" t="n">
        <f aca="false">MAX(Z95,AC95,AF95,AI95,AL95)</f>
        <v>23.9621029333334</v>
      </c>
      <c r="Y95" s="12" t="n">
        <f aca="false">LOOKUP(Speedlo,'1'!$B$1:$BJ$1,'1'!$B91:$BJ91)</f>
        <v>15.299028</v>
      </c>
      <c r="Z95" s="12" t="n">
        <f aca="false">Xlo*Y95+Xhi*AA95</f>
        <v>15.4356624</v>
      </c>
      <c r="AA95" s="12" t="n">
        <f aca="false">LOOKUP(Speedhi,'1'!$B$1:$BJ$1,'1'!$B91:$BJ91)</f>
        <v>15.9822</v>
      </c>
      <c r="AB95" s="13" t="n">
        <f aca="false">LOOKUP(Speedlo,'2'!$B$1:$BJ$1,'2'!$B91:$BJ91)</f>
        <v>22.2365713333333</v>
      </c>
      <c r="AC95" s="13" t="n">
        <f aca="false">Xlo*AB95+Xhi*AD95</f>
        <v>22.3555770666666</v>
      </c>
      <c r="AD95" s="13" t="n">
        <f aca="false">LOOKUP(Speedhi,'2'!$B$1:$BJ$1,'2'!$B91:$BJ91)</f>
        <v>22.8316</v>
      </c>
      <c r="AE95" s="14" t="n">
        <f aca="false">LOOKUP(Speedlo,'3'!$B$1:$BJ$1,'3'!$B91:$BJ91)</f>
        <v>23.6106286666667</v>
      </c>
      <c r="AF95" s="14" t="n">
        <f aca="false">Xlo*AE95+Xhi*AG95</f>
        <v>23.9621029333334</v>
      </c>
      <c r="AG95" s="14" t="n">
        <f aca="false">LOOKUP(Speedhi,'3'!$B$1:$BJ$1,'3'!$B91:$BJ91)</f>
        <v>25.368</v>
      </c>
      <c r="AH95" s="15" t="n">
        <f aca="false">LOOKUP(Speedlo,'4'!$B$1:$BJ$1,'4'!$B91:$BJ91)</f>
        <v>11.1180006666667</v>
      </c>
      <c r="AI95" s="15" t="n">
        <f aca="false">Xlo*AH95+Xhi*AJ95</f>
        <v>11.1774805333334</v>
      </c>
      <c r="AJ95" s="15" t="n">
        <f aca="false">LOOKUP(Speedhi,'4'!$B$1:$BJ$1,'4'!$B91:$BJ91)</f>
        <v>11.4154</v>
      </c>
      <c r="AK95" s="16" t="n">
        <f aca="false">LOOKUP(Speedlo,'5'!$B$1:$BJ$1,'5'!$B91:$BJ91)</f>
        <v>19.5441726666667</v>
      </c>
      <c r="AL95" s="16" t="n">
        <f aca="false">Xlo*AK95+Xhi*AM95</f>
        <v>19.4405781333334</v>
      </c>
      <c r="AM95" s="16" t="n">
        <f aca="false">LOOKUP(Speedhi,'5'!$B$1:$BJ$1,'5'!$B91:$BJ91)</f>
        <v>19.0262</v>
      </c>
    </row>
    <row r="96" customFormat="false" ht="14.1" hidden="false" customHeight="true" outlineLevel="0" collapsed="false">
      <c r="A96" s="61" t="n">
        <f aca="false">A95+1</f>
        <v>125</v>
      </c>
      <c r="B96" s="53" t="n">
        <f aca="false">IF(X96&lt;=0,0,X96*Factor)</f>
        <v>23.8619146666666</v>
      </c>
      <c r="C96" s="54" t="n">
        <f aca="false">ROUND($B96*COS(PI()*(D96-Best)/180),4)</f>
        <v>-10.4604</v>
      </c>
      <c r="D96" s="55" t="n">
        <f aca="false">MOD(Wind+$A96+360,360)</f>
        <v>42</v>
      </c>
      <c r="E96" s="62" t="n">
        <f aca="false">ROUND($B96*COS(PI()*(F96-Best)/180),4)</f>
        <v>-16.5759</v>
      </c>
      <c r="F96" s="63" t="n">
        <f aca="false">MOD(Wind-$A96+360,360)</f>
        <v>152</v>
      </c>
      <c r="G96" s="58" t="n">
        <f aca="false">SQRT($J96^2+$K96^2)</f>
        <v>22.1945485147759</v>
      </c>
      <c r="H96" s="64" t="n">
        <f aca="false">IF($J96&lt;&gt;0,MOD(ATAN($K96/$J96)*180/PI(),180),0)</f>
        <v>63.2741850625497</v>
      </c>
      <c r="I96" s="60" t="str">
        <f aca="false">IF(B96=0,"anchor",W96)</f>
        <v>Genoa</v>
      </c>
      <c r="J96" s="0" t="n">
        <f aca="false">$B96+Speed*COS(PI()*$A96/180)</f>
        <v>9.98136490697129</v>
      </c>
      <c r="K96" s="0" t="n">
        <f aca="false">Speed*SIN(PI()*$A96/180)</f>
        <v>19.8234794717936</v>
      </c>
      <c r="U96" s="0"/>
      <c r="W96" s="1" t="str">
        <f aca="false">IF(X96=Z96,polar_type5!$D$3,IF(X96=AC96,polar_type5!$E$3,IF(X96=AF96,polar_type5!$F$3,IF(X96=AI96,polar_type5!$G$3,polar_type5!$H$3))))</f>
        <v>Genoa</v>
      </c>
      <c r="X96" s="0" t="n">
        <f aca="false">MAX(Z96,AC96,AF96,AI96,AL96)</f>
        <v>23.8619146666666</v>
      </c>
      <c r="Y96" s="12" t="n">
        <f aca="false">LOOKUP(Speedlo,'1'!$B$1:$BJ$1,'1'!$B92:$BJ92)</f>
        <v>15.2257133333333</v>
      </c>
      <c r="Z96" s="12" t="n">
        <f aca="false">Xlo*Y96+Xhi*AA96</f>
        <v>15.3665706666666</v>
      </c>
      <c r="AA96" s="12" t="n">
        <f aca="false">LOOKUP(Speedhi,'1'!$B$1:$BJ$1,'1'!$B92:$BJ92)</f>
        <v>15.93</v>
      </c>
      <c r="AB96" s="13" t="n">
        <f aca="false">LOOKUP(Speedlo,'2'!$B$1:$BJ$1,'2'!$B92:$BJ92)</f>
        <v>22.125</v>
      </c>
      <c r="AC96" s="13" t="n">
        <f aca="false">Xlo*AB96+Xhi*AD96</f>
        <v>22.2514</v>
      </c>
      <c r="AD96" s="13" t="n">
        <f aca="false">LOOKUP(Speedhi,'2'!$B$1:$BJ$1,'2'!$B92:$BJ92)</f>
        <v>22.757</v>
      </c>
      <c r="AE96" s="14" t="n">
        <f aca="false">LOOKUP(Speedlo,'3'!$B$1:$BJ$1,'3'!$B92:$BJ92)</f>
        <v>23.5061433333333</v>
      </c>
      <c r="AF96" s="14" t="n">
        <f aca="false">Xlo*AE96+Xhi*AG96</f>
        <v>23.8619146666666</v>
      </c>
      <c r="AG96" s="14" t="n">
        <f aca="false">LOOKUP(Speedhi,'3'!$B$1:$BJ$1,'3'!$B92:$BJ92)</f>
        <v>25.285</v>
      </c>
      <c r="AH96" s="15" t="n">
        <f aca="false">LOOKUP(Speedlo,'4'!$B$1:$BJ$1,'4'!$B92:$BJ92)</f>
        <v>11.0621433333333</v>
      </c>
      <c r="AI96" s="15" t="n">
        <f aca="false">Xlo*AH96+Xhi*AJ96</f>
        <v>11.1253146666666</v>
      </c>
      <c r="AJ96" s="15" t="n">
        <f aca="false">LOOKUP(Speedhi,'4'!$B$1:$BJ$1,'4'!$B92:$BJ92)</f>
        <v>11.378</v>
      </c>
      <c r="AK96" s="16" t="n">
        <f aca="false">LOOKUP(Speedlo,'5'!$B$1:$BJ$1,'5'!$B92:$BJ92)</f>
        <v>19.47843</v>
      </c>
      <c r="AL96" s="16" t="n">
        <f aca="false">Xlo*AK96+Xhi*AM96</f>
        <v>19.375544</v>
      </c>
      <c r="AM96" s="16" t="n">
        <f aca="false">LOOKUP(Speedhi,'5'!$B$1:$BJ$1,'5'!$B92:$BJ92)</f>
        <v>18.964</v>
      </c>
    </row>
    <row r="97" customFormat="false" ht="14.1" hidden="false" customHeight="true" outlineLevel="0" collapsed="false">
      <c r="A97" s="61" t="n">
        <f aca="false">A96+1</f>
        <v>126</v>
      </c>
      <c r="B97" s="53" t="n">
        <f aca="false">IF(X97&lt;=0,0,X97*Factor)</f>
        <v>23.7617488</v>
      </c>
      <c r="C97" s="54" t="n">
        <f aca="false">ROUND($B97*COS(PI()*(D97-Best)/180),4)</f>
        <v>-10.7876</v>
      </c>
      <c r="D97" s="55" t="n">
        <f aca="false">MOD(Wind+$A97+360,360)</f>
        <v>43</v>
      </c>
      <c r="E97" s="62" t="n">
        <f aca="false">ROUND($B97*COS(PI()*(F97-Best)/180),4)</f>
        <v>-16.8021</v>
      </c>
      <c r="F97" s="63" t="n">
        <f aca="false">MOD(Wind-$A97+360,360)</f>
        <v>151</v>
      </c>
      <c r="G97" s="58" t="n">
        <f aca="false">SQRT($J97^2+$K97^2)</f>
        <v>21.7776793802666</v>
      </c>
      <c r="H97" s="64" t="n">
        <f aca="false">IF($J97&lt;&gt;0,MOD(ATAN($K97/$J97)*180/PI(),180),0)</f>
        <v>64.0273970269583</v>
      </c>
      <c r="I97" s="60" t="str">
        <f aca="false">IF(B97=0,"anchor",W97)</f>
        <v>Genoa</v>
      </c>
      <c r="J97" s="0" t="n">
        <f aca="false">$B97+Speed*COS(PI()*$A97/180)</f>
        <v>9.53734569452215</v>
      </c>
      <c r="K97" s="0" t="n">
        <f aca="false">Speed*SIN(PI()*$A97/180)</f>
        <v>19.5782112638737</v>
      </c>
      <c r="U97" s="0"/>
      <c r="W97" s="1" t="str">
        <f aca="false">IF(X97=Z97,polar_type5!$D$3,IF(X97=AC97,polar_type5!$E$3,IF(X97=AF97,polar_type5!$F$3,IF(X97=AI97,polar_type5!$G$3,polar_type5!$H$3))))</f>
        <v>Genoa</v>
      </c>
      <c r="X97" s="0" t="n">
        <f aca="false">MAX(Z97,AC97,AF97,AI97,AL97)</f>
        <v>23.7617488</v>
      </c>
      <c r="Y97" s="12" t="n">
        <f aca="false">LOOKUP(Speedlo,'1'!$B$1:$BJ$1,'1'!$B93:$BJ93)</f>
        <v>15.152228</v>
      </c>
      <c r="Z97" s="12" t="n">
        <f aca="false">Xlo*Y97+Xhi*AA97</f>
        <v>15.2973024</v>
      </c>
      <c r="AA97" s="12" t="n">
        <f aca="false">LOOKUP(Speedhi,'1'!$B$1:$BJ$1,'1'!$B93:$BJ93)</f>
        <v>15.8776</v>
      </c>
      <c r="AB97" s="13" t="n">
        <f aca="false">LOOKUP(Speedlo,'2'!$B$1:$BJ$1,'2'!$B93:$BJ93)</f>
        <v>22.013286</v>
      </c>
      <c r="AC97" s="13" t="n">
        <f aca="false">Xlo*AB97+Xhi*AD97</f>
        <v>22.1470688</v>
      </c>
      <c r="AD97" s="13" t="n">
        <f aca="false">LOOKUP(Speedhi,'2'!$B$1:$BJ$1,'2'!$B93:$BJ93)</f>
        <v>22.6822</v>
      </c>
      <c r="AE97" s="14" t="n">
        <f aca="false">LOOKUP(Speedlo,'3'!$B$1:$BJ$1,'3'!$B93:$BJ93)</f>
        <v>23.401686</v>
      </c>
      <c r="AF97" s="14" t="n">
        <f aca="false">Xlo*AE97+Xhi*AG97</f>
        <v>23.7617488</v>
      </c>
      <c r="AG97" s="14" t="n">
        <f aca="false">LOOKUP(Speedhi,'3'!$B$1:$BJ$1,'3'!$B93:$BJ93)</f>
        <v>25.202</v>
      </c>
      <c r="AH97" s="15" t="n">
        <f aca="false">LOOKUP(Speedlo,'4'!$B$1:$BJ$1,'4'!$B93:$BJ93)</f>
        <v>11.0064286666667</v>
      </c>
      <c r="AI97" s="15" t="n">
        <f aca="false">Xlo*AH97+Xhi*AJ97</f>
        <v>11.0733029333334</v>
      </c>
      <c r="AJ97" s="15" t="n">
        <f aca="false">LOOKUP(Speedhi,'4'!$B$1:$BJ$1,'4'!$B93:$BJ93)</f>
        <v>11.3408</v>
      </c>
      <c r="AK97" s="16" t="n">
        <f aca="false">LOOKUP(Speedlo,'5'!$B$1:$BJ$1,'5'!$B93:$BJ93)</f>
        <v>19.4126866666667</v>
      </c>
      <c r="AL97" s="16" t="n">
        <f aca="false">Xlo*AK97+Xhi*AM97</f>
        <v>19.3105093333334</v>
      </c>
      <c r="AM97" s="16" t="n">
        <f aca="false">LOOKUP(Speedhi,'5'!$B$1:$BJ$1,'5'!$B93:$BJ93)</f>
        <v>18.9018</v>
      </c>
    </row>
    <row r="98" customFormat="false" ht="14.1" hidden="false" customHeight="true" outlineLevel="0" collapsed="false">
      <c r="A98" s="61" t="n">
        <f aca="false">A97+1</f>
        <v>127</v>
      </c>
      <c r="B98" s="53" t="n">
        <f aca="false">IF(X98&lt;=0,0,X98*Factor)</f>
        <v>23.6615829333334</v>
      </c>
      <c r="C98" s="54" t="n">
        <f aca="false">ROUND($B98*COS(PI()*(D98-Best)/180),4)</f>
        <v>-11.1084</v>
      </c>
      <c r="D98" s="55" t="n">
        <f aca="false">MOD(Wind+$A98+360,360)</f>
        <v>44</v>
      </c>
      <c r="E98" s="62" t="n">
        <f aca="false">ROUND($B98*COS(PI()*(F98-Best)/180),4)</f>
        <v>-17.0207</v>
      </c>
      <c r="F98" s="63" t="n">
        <f aca="false">MOD(Wind-$A98+360,360)</f>
        <v>150</v>
      </c>
      <c r="G98" s="58" t="n">
        <f aca="false">SQRT($J98^2+$K98^2)</f>
        <v>21.3611688958832</v>
      </c>
      <c r="H98" s="64" t="n">
        <f aca="false">IF($J98&lt;&gt;0,MOD(ATAN($K98/$J98)*180/PI(),180),0)</f>
        <v>64.7925413827201</v>
      </c>
      <c r="I98" s="60" t="str">
        <f aca="false">IF(B98=0,"anchor",W98)</f>
        <v>Genoa</v>
      </c>
      <c r="J98" s="0" t="n">
        <f aca="false">$B98+Speed*COS(PI()*$A98/180)</f>
        <v>9.09765937305383</v>
      </c>
      <c r="K98" s="0" t="n">
        <f aca="false">Speed*SIN(PI()*$A98/180)</f>
        <v>19.3269793431445</v>
      </c>
      <c r="U98" s="0"/>
      <c r="W98" s="1" t="str">
        <f aca="false">IF(X98=Z98,polar_type5!$D$3,IF(X98=AC98,polar_type5!$E$3,IF(X98=AF98,polar_type5!$F$3,IF(X98=AI98,polar_type5!$G$3,polar_type5!$H$3))))</f>
        <v>Genoa</v>
      </c>
      <c r="X98" s="0" t="n">
        <f aca="false">MAX(Z98,AC98,AF98,AI98,AL98)</f>
        <v>23.6615829333334</v>
      </c>
      <c r="Y98" s="12" t="n">
        <f aca="false">LOOKUP(Speedlo,'1'!$B$1:$BJ$1,'1'!$B94:$BJ94)</f>
        <v>15.0787426666667</v>
      </c>
      <c r="Z98" s="12" t="n">
        <f aca="false">Xlo*Y98+Xhi*AA98</f>
        <v>15.2280341333334</v>
      </c>
      <c r="AA98" s="12" t="n">
        <f aca="false">LOOKUP(Speedhi,'1'!$B$1:$BJ$1,'1'!$B94:$BJ94)</f>
        <v>15.8252</v>
      </c>
      <c r="AB98" s="13" t="n">
        <f aca="false">LOOKUP(Speedlo,'2'!$B$1:$BJ$1,'2'!$B94:$BJ94)</f>
        <v>21.901572</v>
      </c>
      <c r="AC98" s="13" t="n">
        <f aca="false">Xlo*AB98+Xhi*AD98</f>
        <v>22.0427376</v>
      </c>
      <c r="AD98" s="13" t="n">
        <f aca="false">LOOKUP(Speedhi,'2'!$B$1:$BJ$1,'2'!$B94:$BJ94)</f>
        <v>22.6074</v>
      </c>
      <c r="AE98" s="14" t="n">
        <f aca="false">LOOKUP(Speedlo,'3'!$B$1:$BJ$1,'3'!$B94:$BJ94)</f>
        <v>23.2972286666667</v>
      </c>
      <c r="AF98" s="14" t="n">
        <f aca="false">Xlo*AE98+Xhi*AG98</f>
        <v>23.6615829333334</v>
      </c>
      <c r="AG98" s="14" t="n">
        <f aca="false">LOOKUP(Speedhi,'3'!$B$1:$BJ$1,'3'!$B94:$BJ94)</f>
        <v>25.119</v>
      </c>
      <c r="AH98" s="15" t="n">
        <f aca="false">LOOKUP(Speedlo,'4'!$B$1:$BJ$1,'4'!$B94:$BJ94)</f>
        <v>10.950714</v>
      </c>
      <c r="AI98" s="15" t="n">
        <f aca="false">Xlo*AH98+Xhi*AJ98</f>
        <v>11.0212912</v>
      </c>
      <c r="AJ98" s="15" t="n">
        <f aca="false">LOOKUP(Speedhi,'4'!$B$1:$BJ$1,'4'!$B94:$BJ94)</f>
        <v>11.3036</v>
      </c>
      <c r="AK98" s="16" t="n">
        <f aca="false">LOOKUP(Speedlo,'5'!$B$1:$BJ$1,'5'!$B94:$BJ94)</f>
        <v>19.3469433333333</v>
      </c>
      <c r="AL98" s="16" t="n">
        <f aca="false">Xlo*AK98+Xhi*AM98</f>
        <v>19.2454746666666</v>
      </c>
      <c r="AM98" s="16" t="n">
        <f aca="false">LOOKUP(Speedhi,'5'!$B$1:$BJ$1,'5'!$B94:$BJ94)</f>
        <v>18.8396</v>
      </c>
    </row>
    <row r="99" customFormat="false" ht="14.1" hidden="false" customHeight="true" outlineLevel="0" collapsed="false">
      <c r="A99" s="61" t="n">
        <f aca="false">A98+1</f>
        <v>128</v>
      </c>
      <c r="B99" s="53" t="n">
        <f aca="false">IF(X99&lt;=0,0,X99*Factor)</f>
        <v>23.5614170666666</v>
      </c>
      <c r="C99" s="54" t="n">
        <f aca="false">ROUND($B99*COS(PI()*(D99-Best)/180),4)</f>
        <v>-11.4228</v>
      </c>
      <c r="D99" s="55" t="n">
        <f aca="false">MOD(Wind+$A99+360,360)</f>
        <v>45</v>
      </c>
      <c r="E99" s="62" t="n">
        <f aca="false">ROUND($B99*COS(PI()*(F99-Best)/180),4)</f>
        <v>-17.2317</v>
      </c>
      <c r="F99" s="63" t="n">
        <f aca="false">MOD(Wind-$A99+360,360)</f>
        <v>149</v>
      </c>
      <c r="G99" s="58" t="n">
        <f aca="false">SQRT($J99^2+$K99^2)</f>
        <v>20.9450926342019</v>
      </c>
      <c r="H99" s="64" t="n">
        <f aca="false">IF($J99&lt;&gt;0,MOD(ATAN($K99/$J99)*180/PI(),180),0)</f>
        <v>65.5702623194413</v>
      </c>
      <c r="I99" s="60" t="str">
        <f aca="false">IF(B99=0,"anchor",W99)</f>
        <v>Genoa</v>
      </c>
      <c r="J99" s="0" t="n">
        <f aca="false">$B99+Speed*COS(PI()*$A99/180)</f>
        <v>8.66240936378567</v>
      </c>
      <c r="K99" s="0" t="n">
        <f aca="false">Speed*SIN(PI()*$A99/180)</f>
        <v>19.0698602372827</v>
      </c>
      <c r="U99" s="0"/>
      <c r="W99" s="1" t="str">
        <f aca="false">IF(X99=Z99,polar_type5!$D$3,IF(X99=AC99,polar_type5!$E$3,IF(X99=AF99,polar_type5!$F$3,IF(X99=AI99,polar_type5!$G$3,polar_type5!$H$3))))</f>
        <v>Genoa</v>
      </c>
      <c r="X99" s="0" t="n">
        <f aca="false">MAX(Z99,AC99,AF99,AI99,AL99)</f>
        <v>23.5614170666666</v>
      </c>
      <c r="Y99" s="12" t="n">
        <f aca="false">LOOKUP(Speedlo,'1'!$B$1:$BJ$1,'1'!$B95:$BJ95)</f>
        <v>15.0052573333333</v>
      </c>
      <c r="Z99" s="12" t="n">
        <f aca="false">Xlo*Y99+Xhi*AA99</f>
        <v>15.1587658666666</v>
      </c>
      <c r="AA99" s="12" t="n">
        <f aca="false">LOOKUP(Speedhi,'1'!$B$1:$BJ$1,'1'!$B95:$BJ95)</f>
        <v>15.7728</v>
      </c>
      <c r="AB99" s="13" t="n">
        <f aca="false">LOOKUP(Speedlo,'2'!$B$1:$BJ$1,'2'!$B95:$BJ95)</f>
        <v>21.789858</v>
      </c>
      <c r="AC99" s="13" t="n">
        <f aca="false">Xlo*AB99+Xhi*AD99</f>
        <v>21.9384064</v>
      </c>
      <c r="AD99" s="13" t="n">
        <f aca="false">LOOKUP(Speedhi,'2'!$B$1:$BJ$1,'2'!$B95:$BJ95)</f>
        <v>22.5326</v>
      </c>
      <c r="AE99" s="14" t="n">
        <f aca="false">LOOKUP(Speedlo,'3'!$B$1:$BJ$1,'3'!$B95:$BJ95)</f>
        <v>23.1927713333333</v>
      </c>
      <c r="AF99" s="14" t="n">
        <f aca="false">Xlo*AE99+Xhi*AG99</f>
        <v>23.5614170666666</v>
      </c>
      <c r="AG99" s="14" t="n">
        <f aca="false">LOOKUP(Speedhi,'3'!$B$1:$BJ$1,'3'!$B95:$BJ95)</f>
        <v>25.036</v>
      </c>
      <c r="AH99" s="15" t="n">
        <f aca="false">LOOKUP(Speedlo,'4'!$B$1:$BJ$1,'4'!$B95:$BJ95)</f>
        <v>10.8949993333333</v>
      </c>
      <c r="AI99" s="15" t="n">
        <f aca="false">Xlo*AH99+Xhi*AJ99</f>
        <v>10.9692794666666</v>
      </c>
      <c r="AJ99" s="15" t="n">
        <f aca="false">LOOKUP(Speedhi,'4'!$B$1:$BJ$1,'4'!$B95:$BJ95)</f>
        <v>11.2664</v>
      </c>
      <c r="AK99" s="16" t="n">
        <f aca="false">LOOKUP(Speedlo,'5'!$B$1:$BJ$1,'5'!$B95:$BJ95)</f>
        <v>19.2812</v>
      </c>
      <c r="AL99" s="16" t="n">
        <f aca="false">Xlo*AK99+Xhi*AM99</f>
        <v>19.18044</v>
      </c>
      <c r="AM99" s="16" t="n">
        <f aca="false">LOOKUP(Speedhi,'5'!$B$1:$BJ$1,'5'!$B95:$BJ95)</f>
        <v>18.7774</v>
      </c>
    </row>
    <row r="100" customFormat="false" ht="14.1" hidden="false" customHeight="true" outlineLevel="0" collapsed="false">
      <c r="A100" s="61" t="n">
        <f aca="false">A99+1</f>
        <v>129</v>
      </c>
      <c r="B100" s="53" t="n">
        <f aca="false">IF(X100&lt;=0,0,X100*Factor)</f>
        <v>23.4612512</v>
      </c>
      <c r="C100" s="54" t="n">
        <f aca="false">ROUND($B100*COS(PI()*(D100-Best)/180),4)</f>
        <v>-11.7306</v>
      </c>
      <c r="D100" s="55" t="n">
        <f aca="false">MOD(Wind+$A100+360,360)</f>
        <v>46</v>
      </c>
      <c r="E100" s="62" t="n">
        <f aca="false">ROUND($B100*COS(PI()*(F100-Best)/180),4)</f>
        <v>-17.4351</v>
      </c>
      <c r="F100" s="63" t="n">
        <f aca="false">MOD(Wind-$A100+360,360)</f>
        <v>148</v>
      </c>
      <c r="G100" s="58" t="n">
        <f aca="false">SQRT($J100^2+$K100^2)</f>
        <v>20.5295287070089</v>
      </c>
      <c r="H100" s="64" t="n">
        <f aca="false">IF($J100&lt;&gt;0,MOD(ATAN($K100/$J100)*180/PI(),180),0)</f>
        <v>66.3612515646342</v>
      </c>
      <c r="I100" s="60" t="str">
        <f aca="false">IF(B100=0,"anchor",W100)</f>
        <v>Genoa</v>
      </c>
      <c r="J100" s="0" t="n">
        <f aca="false">$B100+Speed*COS(PI()*$A100/180)</f>
        <v>8.23169773659394</v>
      </c>
      <c r="K100" s="0" t="n">
        <f aca="false">Speed*SIN(PI()*$A100/180)</f>
        <v>18.8069322672587</v>
      </c>
      <c r="U100" s="0"/>
      <c r="W100" s="1" t="str">
        <f aca="false">IF(X100=Z100,polar_type5!$D$3,IF(X100=AC100,polar_type5!$E$3,IF(X100=AF100,polar_type5!$F$3,IF(X100=AI100,polar_type5!$G$3,polar_type5!$H$3))))</f>
        <v>Genoa</v>
      </c>
      <c r="X100" s="0" t="n">
        <f aca="false">MAX(Z100,AC100,AF100,AI100,AL100)</f>
        <v>23.4612512</v>
      </c>
      <c r="Y100" s="12" t="n">
        <f aca="false">LOOKUP(Speedlo,'1'!$B$1:$BJ$1,'1'!$B96:$BJ96)</f>
        <v>14.931772</v>
      </c>
      <c r="Z100" s="12" t="n">
        <f aca="false">Xlo*Y100+Xhi*AA100</f>
        <v>15.0894976</v>
      </c>
      <c r="AA100" s="12" t="n">
        <f aca="false">LOOKUP(Speedhi,'1'!$B$1:$BJ$1,'1'!$B96:$BJ96)</f>
        <v>15.7204</v>
      </c>
      <c r="AB100" s="13" t="n">
        <f aca="false">LOOKUP(Speedlo,'2'!$B$1:$BJ$1,'2'!$B96:$BJ96)</f>
        <v>21.678144</v>
      </c>
      <c r="AC100" s="13" t="n">
        <f aca="false">Xlo*AB100+Xhi*AD100</f>
        <v>21.8340752</v>
      </c>
      <c r="AD100" s="13" t="n">
        <f aca="false">LOOKUP(Speedhi,'2'!$B$1:$BJ$1,'2'!$B96:$BJ96)</f>
        <v>22.4578</v>
      </c>
      <c r="AE100" s="14" t="n">
        <f aca="false">LOOKUP(Speedlo,'3'!$B$1:$BJ$1,'3'!$B96:$BJ96)</f>
        <v>23.088314</v>
      </c>
      <c r="AF100" s="14" t="n">
        <f aca="false">Xlo*AE100+Xhi*AG100</f>
        <v>23.4612512</v>
      </c>
      <c r="AG100" s="14" t="n">
        <f aca="false">LOOKUP(Speedhi,'3'!$B$1:$BJ$1,'3'!$B96:$BJ96)</f>
        <v>24.953</v>
      </c>
      <c r="AH100" s="15" t="n">
        <f aca="false">LOOKUP(Speedlo,'4'!$B$1:$BJ$1,'4'!$B96:$BJ96)</f>
        <v>10.8392846666667</v>
      </c>
      <c r="AI100" s="15" t="n">
        <f aca="false">Xlo*AH100+Xhi*AJ100</f>
        <v>10.9172677333334</v>
      </c>
      <c r="AJ100" s="15" t="n">
        <f aca="false">LOOKUP(Speedhi,'4'!$B$1:$BJ$1,'4'!$B96:$BJ96)</f>
        <v>11.2292</v>
      </c>
      <c r="AK100" s="16" t="n">
        <f aca="false">LOOKUP(Speedlo,'5'!$B$1:$BJ$1,'5'!$B96:$BJ96)</f>
        <v>19.2154566666667</v>
      </c>
      <c r="AL100" s="16" t="n">
        <f aca="false">Xlo*AK100+Xhi*AM100</f>
        <v>19.1154053333334</v>
      </c>
      <c r="AM100" s="16" t="n">
        <f aca="false">LOOKUP(Speedhi,'5'!$B$1:$BJ$1,'5'!$B96:$BJ96)</f>
        <v>18.7152</v>
      </c>
    </row>
    <row r="101" customFormat="false" ht="14.1" hidden="false" customHeight="true" outlineLevel="0" collapsed="false">
      <c r="A101" s="61" t="n">
        <f aca="false">A100+1</f>
        <v>130</v>
      </c>
      <c r="B101" s="53" t="n">
        <f aca="false">IF(X101&lt;=0,0,X101*Factor)</f>
        <v>23.3610853333334</v>
      </c>
      <c r="C101" s="54" t="n">
        <f aca="false">ROUND($B101*COS(PI()*(D101-Best)/180),4)</f>
        <v>-12.0318</v>
      </c>
      <c r="D101" s="55" t="n">
        <f aca="false">MOD(Wind+$A101+360,360)</f>
        <v>47</v>
      </c>
      <c r="E101" s="62" t="n">
        <f aca="false">ROUND($B101*COS(PI()*(F101-Best)/180),4)</f>
        <v>-17.6308</v>
      </c>
      <c r="F101" s="63" t="n">
        <f aca="false">MOD(Wind-$A101+360,360)</f>
        <v>147</v>
      </c>
      <c r="G101" s="58" t="n">
        <f aca="false">SQRT($J101^2+$K101^2)</f>
        <v>20.1145580070308</v>
      </c>
      <c r="H101" s="64" t="n">
        <f aca="false">IF($J101&lt;&gt;0,MOD(ATAN($K101/$J101)*180/PI(),180),0)</f>
        <v>67.1662526654217</v>
      </c>
      <c r="I101" s="60" t="str">
        <f aca="false">IF(B101=0,"anchor",W101)</f>
        <v>Genoa</v>
      </c>
      <c r="J101" s="0" t="n">
        <f aca="false">$B101+Speed*COS(PI()*$A101/180)</f>
        <v>7.80562517891915</v>
      </c>
      <c r="K101" s="0" t="n">
        <f aca="false">Speed*SIN(PI()*$A101/180)</f>
        <v>18.5382755234793</v>
      </c>
      <c r="U101" s="0"/>
      <c r="W101" s="1" t="str">
        <f aca="false">IF(X101=Z101,polar_type5!$D$3,IF(X101=AC101,polar_type5!$E$3,IF(X101=AF101,polar_type5!$F$3,IF(X101=AI101,polar_type5!$G$3,polar_type5!$H$3))))</f>
        <v>Genoa</v>
      </c>
      <c r="X101" s="0" t="n">
        <f aca="false">MAX(Z101,AC101,AF101,AI101,AL101)</f>
        <v>23.3610853333334</v>
      </c>
      <c r="Y101" s="12" t="n">
        <f aca="false">LOOKUP(Speedlo,'1'!$B$1:$BJ$1,'1'!$B97:$BJ97)</f>
        <v>14.8582866666667</v>
      </c>
      <c r="Z101" s="12" t="n">
        <f aca="false">Xlo*Y101+Xhi*AA101</f>
        <v>15.0202293333334</v>
      </c>
      <c r="AA101" s="12" t="n">
        <f aca="false">LOOKUP(Speedhi,'1'!$B$1:$BJ$1,'1'!$B97:$BJ97)</f>
        <v>15.668</v>
      </c>
      <c r="AB101" s="13" t="n">
        <f aca="false">LOOKUP(Speedlo,'2'!$B$1:$BJ$1,'2'!$B97:$BJ97)</f>
        <v>21.56643</v>
      </c>
      <c r="AC101" s="13" t="n">
        <f aca="false">Xlo*AB101+Xhi*AD101</f>
        <v>21.729744</v>
      </c>
      <c r="AD101" s="13" t="n">
        <f aca="false">LOOKUP(Speedhi,'2'!$B$1:$BJ$1,'2'!$B97:$BJ97)</f>
        <v>22.383</v>
      </c>
      <c r="AE101" s="14" t="n">
        <f aca="false">LOOKUP(Speedlo,'3'!$B$1:$BJ$1,'3'!$B97:$BJ97)</f>
        <v>22.9838566666667</v>
      </c>
      <c r="AF101" s="14" t="n">
        <f aca="false">Xlo*AE101+Xhi*AG101</f>
        <v>23.3610853333334</v>
      </c>
      <c r="AG101" s="14" t="n">
        <f aca="false">LOOKUP(Speedhi,'3'!$B$1:$BJ$1,'3'!$B97:$BJ97)</f>
        <v>24.87</v>
      </c>
      <c r="AH101" s="15" t="n">
        <f aca="false">LOOKUP(Speedlo,'4'!$B$1:$BJ$1,'4'!$B97:$BJ97)</f>
        <v>10.78357</v>
      </c>
      <c r="AI101" s="15" t="n">
        <f aca="false">Xlo*AH101+Xhi*AJ101</f>
        <v>10.865256</v>
      </c>
      <c r="AJ101" s="15" t="n">
        <f aca="false">LOOKUP(Speedhi,'4'!$B$1:$BJ$1,'4'!$B97:$BJ97)</f>
        <v>11.192</v>
      </c>
      <c r="AK101" s="16" t="n">
        <f aca="false">LOOKUP(Speedlo,'5'!$B$1:$BJ$1,'5'!$B97:$BJ97)</f>
        <v>19.1497133333333</v>
      </c>
      <c r="AL101" s="16" t="n">
        <f aca="false">Xlo*AK101+Xhi*AM101</f>
        <v>19.0503706666666</v>
      </c>
      <c r="AM101" s="16" t="n">
        <f aca="false">LOOKUP(Speedhi,'5'!$B$1:$BJ$1,'5'!$B97:$BJ97)</f>
        <v>18.653</v>
      </c>
    </row>
    <row r="102" customFormat="false" ht="14.1" hidden="false" customHeight="true" outlineLevel="0" collapsed="false">
      <c r="A102" s="61" t="n">
        <f aca="false">A101+1</f>
        <v>131</v>
      </c>
      <c r="B102" s="53" t="n">
        <f aca="false">IF(X102&lt;=0,0,X102*Factor)</f>
        <v>23.1324682666666</v>
      </c>
      <c r="C102" s="54" t="n">
        <f aca="false">ROUND($B102*COS(PI()*(D102-Best)/180),4)</f>
        <v>-12.2583</v>
      </c>
      <c r="D102" s="55" t="n">
        <f aca="false">MOD(Wind+$A102+360,360)</f>
        <v>48</v>
      </c>
      <c r="E102" s="62" t="n">
        <f aca="false">ROUND($B102*COS(PI()*(F102-Best)/180),4)</f>
        <v>-17.7205</v>
      </c>
      <c r="F102" s="63" t="n">
        <f aca="false">MOD(Wind-$A102+360,360)</f>
        <v>146</v>
      </c>
      <c r="G102" s="58" t="n">
        <f aca="false">SQRT($J102^2+$K102^2)</f>
        <v>19.6524776585519</v>
      </c>
      <c r="H102" s="64" t="n">
        <f aca="false">IF($J102&lt;&gt;0,MOD(ATAN($K102/$J102)*180/PI(),180),0)</f>
        <v>68.3332574043015</v>
      </c>
      <c r="I102" s="60" t="str">
        <f aca="false">IF(B102=0,"anchor",W102)</f>
        <v>Genoa</v>
      </c>
      <c r="J102" s="0" t="n">
        <f aca="false">$B102+Speed*COS(PI()*$A102/180)</f>
        <v>7.25583976509632</v>
      </c>
      <c r="K102" s="0" t="n">
        <f aca="false">Speed*SIN(PI()*$A102/180)</f>
        <v>18.2639718413911</v>
      </c>
      <c r="U102" s="0"/>
      <c r="W102" s="1" t="str">
        <f aca="false">IF(X102=Z102,polar_type5!$D$3,IF(X102=AC102,polar_type5!$E$3,IF(X102=AF102,polar_type5!$F$3,IF(X102=AI102,polar_type5!$G$3,polar_type5!$H$3))))</f>
        <v>Genoa</v>
      </c>
      <c r="X102" s="0" t="n">
        <f aca="false">MAX(Z102,AC102,AF102,AI102,AL102)</f>
        <v>23.1324682666666</v>
      </c>
      <c r="Y102" s="12" t="n">
        <f aca="false">LOOKUP(Speedlo,'1'!$B$1:$BJ$1,'1'!$B98:$BJ98)</f>
        <v>14.7066293333333</v>
      </c>
      <c r="Z102" s="12" t="n">
        <f aca="false">Xlo*Y102+Xhi*AA102</f>
        <v>14.8701834666666</v>
      </c>
      <c r="AA102" s="12" t="n">
        <f aca="false">LOOKUP(Speedhi,'1'!$B$1:$BJ$1,'1'!$B98:$BJ98)</f>
        <v>15.5244</v>
      </c>
      <c r="AB102" s="13" t="n">
        <f aca="false">LOOKUP(Speedlo,'2'!$B$1:$BJ$1,'2'!$B98:$BJ98)</f>
        <v>21.3429153333333</v>
      </c>
      <c r="AC102" s="13" t="n">
        <f aca="false">Xlo*AB102+Xhi*AD102</f>
        <v>21.5098922666666</v>
      </c>
      <c r="AD102" s="13" t="n">
        <f aca="false">LOOKUP(Speedhi,'2'!$B$1:$BJ$1,'2'!$B98:$BJ98)</f>
        <v>22.1778</v>
      </c>
      <c r="AE102" s="14" t="n">
        <f aca="false">LOOKUP(Speedlo,'3'!$B$1:$BJ$1,'3'!$B98:$BJ98)</f>
        <v>22.7550853333333</v>
      </c>
      <c r="AF102" s="14" t="n">
        <f aca="false">Xlo*AE102+Xhi*AG102</f>
        <v>23.1324682666666</v>
      </c>
      <c r="AG102" s="14" t="n">
        <f aca="false">LOOKUP(Speedhi,'3'!$B$1:$BJ$1,'3'!$B98:$BJ98)</f>
        <v>24.642</v>
      </c>
      <c r="AH102" s="15" t="n">
        <f aca="false">LOOKUP(Speedlo,'4'!$B$1:$BJ$1,'4'!$B98:$BJ98)</f>
        <v>10.6718273333333</v>
      </c>
      <c r="AI102" s="15" t="n">
        <f aca="false">Xlo*AH102+Xhi*AJ102</f>
        <v>10.7553418666666</v>
      </c>
      <c r="AJ102" s="15" t="n">
        <f aca="false">LOOKUP(Speedhi,'4'!$B$1:$BJ$1,'4'!$B98:$BJ98)</f>
        <v>11.0894</v>
      </c>
      <c r="AK102" s="16" t="n">
        <f aca="false">LOOKUP(Speedlo,'5'!$B$1:$BJ$1,'5'!$B98:$BJ98)</f>
        <v>18.9708566666667</v>
      </c>
      <c r="AL102" s="16" t="n">
        <f aca="false">Xlo*AK102+Xhi*AM102</f>
        <v>18.8730853333334</v>
      </c>
      <c r="AM102" s="16" t="n">
        <f aca="false">LOOKUP(Speedhi,'5'!$B$1:$BJ$1,'5'!$B98:$BJ98)</f>
        <v>18.482</v>
      </c>
    </row>
    <row r="103" customFormat="false" ht="14.1" hidden="false" customHeight="true" outlineLevel="0" collapsed="false">
      <c r="A103" s="61" t="n">
        <f aca="false">A102+1</f>
        <v>132</v>
      </c>
      <c r="B103" s="53" t="n">
        <f aca="false">IF(X103&lt;=0,0,X103*Factor)</f>
        <v>22.9038512</v>
      </c>
      <c r="C103" s="54" t="n">
        <f aca="false">ROUND($B103*COS(PI()*(D103-Best)/180),4)</f>
        <v>-12.4743</v>
      </c>
      <c r="D103" s="55" t="n">
        <f aca="false">MOD(Wind+$A103+360,360)</f>
        <v>49</v>
      </c>
      <c r="E103" s="62" t="n">
        <f aca="false">ROUND($B103*COS(PI()*(F103-Best)/180),4)</f>
        <v>-17.7996</v>
      </c>
      <c r="F103" s="63" t="n">
        <f aca="false">MOD(Wind-$A103+360,360)</f>
        <v>145</v>
      </c>
      <c r="G103" s="58" t="n">
        <f aca="false">SQRT($J103^2+$K103^2)</f>
        <v>19.1954181060883</v>
      </c>
      <c r="H103" s="64" t="n">
        <f aca="false">IF($J103&lt;&gt;0,MOD(ATAN($K103/$J103)*180/PI(),180),0)</f>
        <v>69.5365996035321</v>
      </c>
      <c r="I103" s="60" t="str">
        <f aca="false">IF(B103=0,"anchor",W103)</f>
        <v>Genoa</v>
      </c>
      <c r="J103" s="0" t="n">
        <f aca="false">$B103+Speed*COS(PI()*$A103/180)</f>
        <v>6.71089052611563</v>
      </c>
      <c r="K103" s="0" t="n">
        <f aca="false">Speed*SIN(PI()*$A103/180)</f>
        <v>17.9841047765529</v>
      </c>
      <c r="U103" s="0"/>
      <c r="W103" s="1" t="str">
        <f aca="false">IF(X103=Z103,polar_type5!$D$3,IF(X103=AC103,polar_type5!$E$3,IF(X103=AF103,polar_type5!$F$3,IF(X103=AI103,polar_type5!$G$3,polar_type5!$H$3))))</f>
        <v>Genoa</v>
      </c>
      <c r="X103" s="0" t="n">
        <f aca="false">MAX(Z103,AC103,AF103,AI103,AL103)</f>
        <v>22.9038512</v>
      </c>
      <c r="Y103" s="12" t="n">
        <f aca="false">LOOKUP(Speedlo,'1'!$B$1:$BJ$1,'1'!$B99:$BJ99)</f>
        <v>14.554972</v>
      </c>
      <c r="Z103" s="12" t="n">
        <f aca="false">Xlo*Y103+Xhi*AA103</f>
        <v>14.7201376</v>
      </c>
      <c r="AA103" s="12" t="n">
        <f aca="false">LOOKUP(Speedhi,'1'!$B$1:$BJ$1,'1'!$B99:$BJ99)</f>
        <v>15.3808</v>
      </c>
      <c r="AB103" s="13" t="n">
        <f aca="false">LOOKUP(Speedlo,'2'!$B$1:$BJ$1,'2'!$B99:$BJ99)</f>
        <v>21.1194006666667</v>
      </c>
      <c r="AC103" s="13" t="n">
        <f aca="false">Xlo*AB103+Xhi*AD103</f>
        <v>21.2900405333334</v>
      </c>
      <c r="AD103" s="13" t="n">
        <f aca="false">LOOKUP(Speedhi,'2'!$B$1:$BJ$1,'2'!$B99:$BJ99)</f>
        <v>21.9726</v>
      </c>
      <c r="AE103" s="14" t="n">
        <f aca="false">LOOKUP(Speedlo,'3'!$B$1:$BJ$1,'3'!$B99:$BJ99)</f>
        <v>22.526314</v>
      </c>
      <c r="AF103" s="14" t="n">
        <f aca="false">Xlo*AE103+Xhi*AG103</f>
        <v>22.9038512</v>
      </c>
      <c r="AG103" s="14" t="n">
        <f aca="false">LOOKUP(Speedhi,'3'!$B$1:$BJ$1,'3'!$B99:$BJ99)</f>
        <v>24.414</v>
      </c>
      <c r="AH103" s="15" t="n">
        <f aca="false">LOOKUP(Speedlo,'4'!$B$1:$BJ$1,'4'!$B99:$BJ99)</f>
        <v>10.5600846666667</v>
      </c>
      <c r="AI103" s="15" t="n">
        <f aca="false">Xlo*AH103+Xhi*AJ103</f>
        <v>10.6454277333334</v>
      </c>
      <c r="AJ103" s="15" t="n">
        <f aca="false">LOOKUP(Speedhi,'4'!$B$1:$BJ$1,'4'!$B99:$BJ99)</f>
        <v>10.9868</v>
      </c>
      <c r="AK103" s="16" t="n">
        <f aca="false">LOOKUP(Speedlo,'5'!$B$1:$BJ$1,'5'!$B99:$BJ99)</f>
        <v>18.792</v>
      </c>
      <c r="AL103" s="16" t="n">
        <f aca="false">Xlo*AK103+Xhi*AM103</f>
        <v>18.6958</v>
      </c>
      <c r="AM103" s="16" t="n">
        <f aca="false">LOOKUP(Speedhi,'5'!$B$1:$BJ$1,'5'!$B99:$BJ99)</f>
        <v>18.311</v>
      </c>
    </row>
    <row r="104" customFormat="false" ht="14.1" hidden="false" customHeight="true" outlineLevel="0" collapsed="false">
      <c r="A104" s="61" t="n">
        <f aca="false">A103+1</f>
        <v>133</v>
      </c>
      <c r="B104" s="53" t="n">
        <f aca="false">IF(X104&lt;=0,0,X104*Factor)</f>
        <v>22.6752341333334</v>
      </c>
      <c r="C104" s="54" t="n">
        <f aca="false">ROUND($B104*COS(PI()*(D104-Best)/180),4)</f>
        <v>-12.6798</v>
      </c>
      <c r="D104" s="55" t="n">
        <f aca="false">MOD(Wind+$A104+360,360)</f>
        <v>50</v>
      </c>
      <c r="E104" s="62" t="n">
        <f aca="false">ROUND($B104*COS(PI()*(F104-Best)/180),4)</f>
        <v>-17.8683</v>
      </c>
      <c r="F104" s="63" t="n">
        <f aca="false">MOD(Wind-$A104+360,360)</f>
        <v>144</v>
      </c>
      <c r="G104" s="58" t="n">
        <f aca="false">SQRT($J104^2+$K104^2)</f>
        <v>18.74368625276</v>
      </c>
      <c r="H104" s="64" t="n">
        <f aca="false">IF($J104&lt;&gt;0,MOD(ATAN($K104/$J104)*180/PI(),180),0)</f>
        <v>70.7783098186415</v>
      </c>
      <c r="I104" s="60" t="str">
        <f aca="false">IF(B104=0,"anchor",W104)</f>
        <v>Genoa</v>
      </c>
      <c r="J104" s="0" t="n">
        <f aca="false">$B104+Speed*COS(PI()*$A104/180)</f>
        <v>6.17087381982094</v>
      </c>
      <c r="K104" s="0" t="n">
        <f aca="false">Speed*SIN(PI()*$A104/180)</f>
        <v>17.6987595791839</v>
      </c>
      <c r="U104" s="0"/>
      <c r="W104" s="1" t="str">
        <f aca="false">IF(X104=Z104,polar_type5!$D$3,IF(X104=AC104,polar_type5!$E$3,IF(X104=AF104,polar_type5!$F$3,IF(X104=AI104,polar_type5!$G$3,polar_type5!$H$3))))</f>
        <v>Genoa</v>
      </c>
      <c r="X104" s="0" t="n">
        <f aca="false">MAX(Z104,AC104,AF104,AI104,AL104)</f>
        <v>22.6752341333334</v>
      </c>
      <c r="Y104" s="12" t="n">
        <f aca="false">LOOKUP(Speedlo,'1'!$B$1:$BJ$1,'1'!$B100:$BJ100)</f>
        <v>14.4033146666667</v>
      </c>
      <c r="Z104" s="12" t="n">
        <f aca="false">Xlo*Y104+Xhi*AA104</f>
        <v>14.5700917333334</v>
      </c>
      <c r="AA104" s="12" t="n">
        <f aca="false">LOOKUP(Speedhi,'1'!$B$1:$BJ$1,'1'!$B100:$BJ100)</f>
        <v>15.2372</v>
      </c>
      <c r="AB104" s="13" t="n">
        <f aca="false">LOOKUP(Speedlo,'2'!$B$1:$BJ$1,'2'!$B100:$BJ100)</f>
        <v>20.895886</v>
      </c>
      <c r="AC104" s="13" t="n">
        <f aca="false">Xlo*AB104+Xhi*AD104</f>
        <v>21.0701888</v>
      </c>
      <c r="AD104" s="13" t="n">
        <f aca="false">LOOKUP(Speedhi,'2'!$B$1:$BJ$1,'2'!$B100:$BJ100)</f>
        <v>21.7674</v>
      </c>
      <c r="AE104" s="14" t="n">
        <f aca="false">LOOKUP(Speedlo,'3'!$B$1:$BJ$1,'3'!$B100:$BJ100)</f>
        <v>22.2975426666667</v>
      </c>
      <c r="AF104" s="14" t="n">
        <f aca="false">Xlo*AE104+Xhi*AG104</f>
        <v>22.6752341333334</v>
      </c>
      <c r="AG104" s="14" t="n">
        <f aca="false">LOOKUP(Speedhi,'3'!$B$1:$BJ$1,'3'!$B100:$BJ100)</f>
        <v>24.186</v>
      </c>
      <c r="AH104" s="15" t="n">
        <f aca="false">LOOKUP(Speedlo,'4'!$B$1:$BJ$1,'4'!$B100:$BJ100)</f>
        <v>10.448342</v>
      </c>
      <c r="AI104" s="15" t="n">
        <f aca="false">Xlo*AH104+Xhi*AJ104</f>
        <v>10.5355136</v>
      </c>
      <c r="AJ104" s="15" t="n">
        <f aca="false">LOOKUP(Speedhi,'4'!$B$1:$BJ$1,'4'!$B100:$BJ100)</f>
        <v>10.8842</v>
      </c>
      <c r="AK104" s="16" t="n">
        <f aca="false">LOOKUP(Speedlo,'5'!$B$1:$BJ$1,'5'!$B100:$BJ100)</f>
        <v>18.6131433333333</v>
      </c>
      <c r="AL104" s="16" t="n">
        <f aca="false">Xlo*AK104+Xhi*AM104</f>
        <v>18.5185146666666</v>
      </c>
      <c r="AM104" s="16" t="n">
        <f aca="false">LOOKUP(Speedhi,'5'!$B$1:$BJ$1,'5'!$B100:$BJ100)</f>
        <v>18.14</v>
      </c>
    </row>
    <row r="105" customFormat="false" ht="14.1" hidden="false" customHeight="true" outlineLevel="0" collapsed="false">
      <c r="A105" s="61" t="n">
        <f aca="false">A104+1</f>
        <v>134</v>
      </c>
      <c r="B105" s="53" t="n">
        <f aca="false">IF(X105&lt;=0,0,X105*Factor)</f>
        <v>22.4466170666666</v>
      </c>
      <c r="C105" s="54" t="n">
        <f aca="false">ROUND($B105*COS(PI()*(D105-Best)/180),4)</f>
        <v>-12.8749</v>
      </c>
      <c r="D105" s="55" t="n">
        <f aca="false">MOD(Wind+$A105+360,360)</f>
        <v>51</v>
      </c>
      <c r="E105" s="62" t="n">
        <f aca="false">ROUND($B105*COS(PI()*(F105-Best)/180),4)</f>
        <v>-17.9267</v>
      </c>
      <c r="F105" s="63" t="n">
        <f aca="false">MOD(Wind-$A105+360,360)</f>
        <v>143</v>
      </c>
      <c r="G105" s="58" t="n">
        <f aca="false">SQRT($J105^2+$K105^2)</f>
        <v>18.297608169904</v>
      </c>
      <c r="H105" s="64" t="n">
        <f aca="false">IF($J105&lt;&gt;0,MOD(ATAN($K105/$J105)*180/PI(),180),0)</f>
        <v>72.0605295394414</v>
      </c>
      <c r="I105" s="60" t="str">
        <f aca="false">IF(B105=0,"anchor",W105)</f>
        <v>Genoa</v>
      </c>
      <c r="J105" s="0" t="n">
        <f aca="false">$B105+Speed*COS(PI()*$A105/180)</f>
        <v>5.63588450155887</v>
      </c>
      <c r="K105" s="0" t="n">
        <f aca="false">Speed*SIN(PI()*$A105/180)</f>
        <v>17.4080231681954</v>
      </c>
      <c r="U105" s="0"/>
      <c r="W105" s="1" t="str">
        <f aca="false">IF(X105=Z105,polar_type5!$D$3,IF(X105=AC105,polar_type5!$E$3,IF(X105=AF105,polar_type5!$F$3,IF(X105=AI105,polar_type5!$G$3,polar_type5!$H$3))))</f>
        <v>Genoa</v>
      </c>
      <c r="X105" s="0" t="n">
        <f aca="false">MAX(Z105,AC105,AF105,AI105,AL105)</f>
        <v>22.4466170666666</v>
      </c>
      <c r="Y105" s="12" t="n">
        <f aca="false">LOOKUP(Speedlo,'1'!$B$1:$BJ$1,'1'!$B101:$BJ101)</f>
        <v>14.2516573333333</v>
      </c>
      <c r="Z105" s="12" t="n">
        <f aca="false">Xlo*Y105+Xhi*AA105</f>
        <v>14.4200458666666</v>
      </c>
      <c r="AA105" s="12" t="n">
        <f aca="false">LOOKUP(Speedhi,'1'!$B$1:$BJ$1,'1'!$B101:$BJ101)</f>
        <v>15.0936</v>
      </c>
      <c r="AB105" s="13" t="n">
        <f aca="false">LOOKUP(Speedlo,'2'!$B$1:$BJ$1,'2'!$B101:$BJ101)</f>
        <v>20.6723713333333</v>
      </c>
      <c r="AC105" s="13" t="n">
        <f aca="false">Xlo*AB105+Xhi*AD105</f>
        <v>20.8503370666666</v>
      </c>
      <c r="AD105" s="13" t="n">
        <f aca="false">LOOKUP(Speedhi,'2'!$B$1:$BJ$1,'2'!$B101:$BJ101)</f>
        <v>21.5622</v>
      </c>
      <c r="AE105" s="14" t="n">
        <f aca="false">LOOKUP(Speedlo,'3'!$B$1:$BJ$1,'3'!$B101:$BJ101)</f>
        <v>22.0687713333333</v>
      </c>
      <c r="AF105" s="14" t="n">
        <f aca="false">Xlo*AE105+Xhi*AG105</f>
        <v>22.4466170666666</v>
      </c>
      <c r="AG105" s="14" t="n">
        <f aca="false">LOOKUP(Speedhi,'3'!$B$1:$BJ$1,'3'!$B101:$BJ101)</f>
        <v>23.958</v>
      </c>
      <c r="AH105" s="15" t="n">
        <f aca="false">LOOKUP(Speedlo,'4'!$B$1:$BJ$1,'4'!$B101:$BJ101)</f>
        <v>10.3365993333333</v>
      </c>
      <c r="AI105" s="15" t="n">
        <f aca="false">Xlo*AH105+Xhi*AJ105</f>
        <v>10.4255994666666</v>
      </c>
      <c r="AJ105" s="15" t="n">
        <f aca="false">LOOKUP(Speedhi,'4'!$B$1:$BJ$1,'4'!$B101:$BJ101)</f>
        <v>10.7816</v>
      </c>
      <c r="AK105" s="16" t="n">
        <f aca="false">LOOKUP(Speedlo,'5'!$B$1:$BJ$1,'5'!$B101:$BJ101)</f>
        <v>18.4342866666667</v>
      </c>
      <c r="AL105" s="16" t="n">
        <f aca="false">Xlo*AK105+Xhi*AM105</f>
        <v>18.3412293333334</v>
      </c>
      <c r="AM105" s="16" t="n">
        <f aca="false">LOOKUP(Speedhi,'5'!$B$1:$BJ$1,'5'!$B101:$BJ101)</f>
        <v>17.969</v>
      </c>
    </row>
    <row r="106" customFormat="false" ht="14.1" hidden="false" customHeight="true" outlineLevel="0" collapsed="false">
      <c r="A106" s="61" t="n">
        <f aca="false">A105+1</f>
        <v>135</v>
      </c>
      <c r="B106" s="53" t="n">
        <f aca="false">IF(X106&lt;=0,0,X106*Factor)</f>
        <v>22.218</v>
      </c>
      <c r="C106" s="54" t="n">
        <f aca="false">ROUND($B106*COS(PI()*(D106-Best)/180),4)</f>
        <v>-13.0594</v>
      </c>
      <c r="D106" s="55" t="n">
        <f aca="false">MOD(Wind+$A106+360,360)</f>
        <v>52</v>
      </c>
      <c r="E106" s="62" t="n">
        <f aca="false">ROUND($B106*COS(PI()*(F106-Best)/180),4)</f>
        <v>-17.9747</v>
      </c>
      <c r="F106" s="63" t="n">
        <f aca="false">MOD(Wind-$A106+360,360)</f>
        <v>142</v>
      </c>
      <c r="G106" s="58" t="n">
        <f aca="false">SQRT($J106^2+$K106^2)</f>
        <v>17.8575305774038</v>
      </c>
      <c r="H106" s="64" t="n">
        <f aca="false">IF($J106&lt;&gt;0,MOD(ATAN($K106/$J106)*180/PI(),180),0)</f>
        <v>73.3855120577708</v>
      </c>
      <c r="I106" s="60" t="str">
        <f aca="false">IF(B106=0,"anchor",W106)</f>
        <v>Genoa</v>
      </c>
      <c r="J106" s="0" t="n">
        <f aca="false">$B106+Speed*COS(PI()*$A106/180)</f>
        <v>5.10601589528555</v>
      </c>
      <c r="K106" s="0" t="n">
        <f aca="false">Speed*SIN(PI()*$A106/180)</f>
        <v>17.1119841047145</v>
      </c>
      <c r="U106" s="0"/>
      <c r="W106" s="1" t="str">
        <f aca="false">IF(X106=Z106,polar_type5!$D$3,IF(X106=AC106,polar_type5!$E$3,IF(X106=AF106,polar_type5!$F$3,IF(X106=AI106,polar_type5!$G$3,polar_type5!$H$3))))</f>
        <v>Genoa</v>
      </c>
      <c r="X106" s="0" t="n">
        <f aca="false">MAX(Z106,AC106,AF106,AI106,AL106)</f>
        <v>22.218</v>
      </c>
      <c r="Y106" s="12" t="n">
        <f aca="false">LOOKUP(Speedlo,'1'!$B$1:$BJ$1,'1'!$B102:$BJ102)</f>
        <v>14.1</v>
      </c>
      <c r="Z106" s="12" t="n">
        <f aca="false">Xlo*Y106+Xhi*AA106</f>
        <v>14.27</v>
      </c>
      <c r="AA106" s="12" t="n">
        <f aca="false">LOOKUP(Speedhi,'1'!$B$1:$BJ$1,'1'!$B102:$BJ102)</f>
        <v>14.95</v>
      </c>
      <c r="AB106" s="13" t="n">
        <f aca="false">LOOKUP(Speedlo,'2'!$B$1:$BJ$1,'2'!$B102:$BJ102)</f>
        <v>20.4488566666667</v>
      </c>
      <c r="AC106" s="13" t="n">
        <f aca="false">Xlo*AB106+Xhi*AD106</f>
        <v>20.6304853333334</v>
      </c>
      <c r="AD106" s="13" t="n">
        <f aca="false">LOOKUP(Speedhi,'2'!$B$1:$BJ$1,'2'!$B102:$BJ102)</f>
        <v>21.357</v>
      </c>
      <c r="AE106" s="14" t="n">
        <f aca="false">LOOKUP(Speedlo,'3'!$B$1:$BJ$1,'3'!$B102:$BJ102)</f>
        <v>21.84</v>
      </c>
      <c r="AF106" s="14" t="n">
        <f aca="false">Xlo*AE106+Xhi*AG106</f>
        <v>22.218</v>
      </c>
      <c r="AG106" s="14" t="n">
        <f aca="false">LOOKUP(Speedhi,'3'!$B$1:$BJ$1,'3'!$B102:$BJ102)</f>
        <v>23.73</v>
      </c>
      <c r="AH106" s="15" t="n">
        <f aca="false">LOOKUP(Speedlo,'4'!$B$1:$BJ$1,'4'!$B102:$BJ102)</f>
        <v>10.2248566666667</v>
      </c>
      <c r="AI106" s="15" t="n">
        <f aca="false">Xlo*AH106+Xhi*AJ106</f>
        <v>10.3156853333334</v>
      </c>
      <c r="AJ106" s="15" t="n">
        <f aca="false">LOOKUP(Speedhi,'4'!$B$1:$BJ$1,'4'!$B102:$BJ102)</f>
        <v>10.679</v>
      </c>
      <c r="AK106" s="16" t="n">
        <f aca="false">LOOKUP(Speedlo,'5'!$B$1:$BJ$1,'5'!$B102:$BJ102)</f>
        <v>18.25543</v>
      </c>
      <c r="AL106" s="16" t="n">
        <f aca="false">Xlo*AK106+Xhi*AM106</f>
        <v>18.163944</v>
      </c>
      <c r="AM106" s="16" t="n">
        <f aca="false">LOOKUP(Speedhi,'5'!$B$1:$BJ$1,'5'!$B102:$BJ102)</f>
        <v>17.798</v>
      </c>
    </row>
    <row r="107" customFormat="false" ht="14.1" hidden="false" customHeight="true" outlineLevel="0" collapsed="false">
      <c r="A107" s="61" t="n">
        <f aca="false">A106+1</f>
        <v>136</v>
      </c>
      <c r="B107" s="53" t="n">
        <f aca="false">IF(X107&lt;=0,0,X107*Factor)</f>
        <v>22.0531541333334</v>
      </c>
      <c r="C107" s="54" t="n">
        <f aca="false">ROUND($B107*COS(PI()*(D107-Best)/180),4)</f>
        <v>-13.2719</v>
      </c>
      <c r="D107" s="55" t="n">
        <f aca="false">MOD(Wind+$A107+360,360)</f>
        <v>53</v>
      </c>
      <c r="E107" s="62" t="n">
        <f aca="false">ROUND($B107*COS(PI()*(F107-Best)/180),4)</f>
        <v>-18.0649</v>
      </c>
      <c r="F107" s="63" t="n">
        <f aca="false">MOD(Wind-$A107+360,360)</f>
        <v>141</v>
      </c>
      <c r="G107" s="58" t="n">
        <f aca="false">SQRT($J107^2+$K107^2)</f>
        <v>17.4406986975539</v>
      </c>
      <c r="H107" s="64" t="n">
        <f aca="false">IF($J107&lt;&gt;0,MOD(ATAN($K107/$J107)*180/PI(),180),0)</f>
        <v>74.5534932461331</v>
      </c>
      <c r="I107" s="60" t="str">
        <f aca="false">IF(B107=0,"anchor",W107)</f>
        <v>Genoa</v>
      </c>
      <c r="J107" s="0" t="n">
        <f aca="false">$B107+Speed*COS(PI()*$A107/180)</f>
        <v>4.64513096513804</v>
      </c>
      <c r="K107" s="0" t="n">
        <f aca="false">Speed*SIN(PI()*$A107/180)</f>
        <v>16.8107325651077</v>
      </c>
      <c r="U107" s="0"/>
      <c r="W107" s="1" t="str">
        <f aca="false">IF(X107=Z107,polar_type5!$D$3,IF(X107=AC107,polar_type5!$E$3,IF(X107=AF107,polar_type5!$F$3,IF(X107=AI107,polar_type5!$G$3,polar_type5!$H$3))))</f>
        <v>Genoa</v>
      </c>
      <c r="X107" s="0" t="n">
        <f aca="false">MAX(Z107,AC107,AF107,AI107,AL107)</f>
        <v>22.0531541333334</v>
      </c>
      <c r="Y107" s="12" t="n">
        <f aca="false">LOOKUP(Speedlo,'1'!$B$1:$BJ$1,'1'!$B103:$BJ103)</f>
        <v>13.9872573333333</v>
      </c>
      <c r="Z107" s="12" t="n">
        <f aca="false">Xlo*Y107+Xhi*AA107</f>
        <v>14.1601658666666</v>
      </c>
      <c r="AA107" s="12" t="n">
        <f aca="false">LOOKUP(Speedhi,'1'!$B$1:$BJ$1,'1'!$B103:$BJ103)</f>
        <v>14.8518</v>
      </c>
      <c r="AB107" s="13" t="n">
        <f aca="false">LOOKUP(Speedlo,'2'!$B$1:$BJ$1,'2'!$B103:$BJ103)</f>
        <v>20.2808853333333</v>
      </c>
      <c r="AC107" s="13" t="n">
        <f aca="false">Xlo*AB107+Xhi*AD107</f>
        <v>20.4680282666666</v>
      </c>
      <c r="AD107" s="13" t="n">
        <f aca="false">LOOKUP(Speedhi,'2'!$B$1:$BJ$1,'2'!$B103:$BJ103)</f>
        <v>21.2166</v>
      </c>
      <c r="AE107" s="14" t="n">
        <f aca="false">LOOKUP(Speedlo,'3'!$B$1:$BJ$1,'3'!$B103:$BJ103)</f>
        <v>21.6729426666667</v>
      </c>
      <c r="AF107" s="14" t="n">
        <f aca="false">Xlo*AE107+Xhi*AG107</f>
        <v>22.0531541333334</v>
      </c>
      <c r="AG107" s="14" t="n">
        <f aca="false">LOOKUP(Speedhi,'3'!$B$1:$BJ$1,'3'!$B103:$BJ103)</f>
        <v>23.574</v>
      </c>
      <c r="AH107" s="15" t="n">
        <f aca="false">LOOKUP(Speedlo,'4'!$B$1:$BJ$1,'4'!$B103:$BJ103)</f>
        <v>10.1408853333333</v>
      </c>
      <c r="AI107" s="15" t="n">
        <f aca="false">Xlo*AH107+Xhi*AJ107</f>
        <v>10.2344682666666</v>
      </c>
      <c r="AJ107" s="15" t="n">
        <f aca="false">LOOKUP(Speedhi,'4'!$B$1:$BJ$1,'4'!$B103:$BJ103)</f>
        <v>10.6088</v>
      </c>
      <c r="AK107" s="16" t="n">
        <f aca="false">LOOKUP(Speedlo,'5'!$B$1:$BJ$1,'5'!$B103:$BJ103)</f>
        <v>18.117144</v>
      </c>
      <c r="AL107" s="16" t="n">
        <f aca="false">Xlo*AK107+Xhi*AM107</f>
        <v>18.0299152</v>
      </c>
      <c r="AM107" s="16" t="n">
        <f aca="false">LOOKUP(Speedhi,'5'!$B$1:$BJ$1,'5'!$B103:$BJ103)</f>
        <v>17.681</v>
      </c>
    </row>
    <row r="108" customFormat="false" ht="14.1" hidden="false" customHeight="true" outlineLevel="0" collapsed="false">
      <c r="A108" s="61" t="n">
        <f aca="false">A107+1</f>
        <v>137</v>
      </c>
      <c r="B108" s="53" t="n">
        <f aca="false">IF(X108&lt;=0,0,X108*Factor)</f>
        <v>21.8883082666666</v>
      </c>
      <c r="C108" s="54" t="n">
        <f aca="false">ROUND($B108*COS(PI()*(D108-Best)/180),4)</f>
        <v>-13.4758</v>
      </c>
      <c r="D108" s="55" t="n">
        <f aca="false">MOD(Wind+$A108+360,360)</f>
        <v>54</v>
      </c>
      <c r="E108" s="62" t="n">
        <f aca="false">ROUND($B108*COS(PI()*(F108-Best)/180),4)</f>
        <v>-18.1462</v>
      </c>
      <c r="F108" s="63" t="n">
        <f aca="false">MOD(Wind-$A108+360,360)</f>
        <v>140</v>
      </c>
      <c r="G108" s="58" t="n">
        <f aca="false">SQRT($J108^2+$K108^2)</f>
        <v>17.0278074796209</v>
      </c>
      <c r="H108" s="64" t="n">
        <f aca="false">IF($J108&lt;&gt;0,MOD(ATAN($K108/$J108)*180/PI(),180),0)</f>
        <v>75.756603675311</v>
      </c>
      <c r="I108" s="60" t="str">
        <f aca="false">IF(B108=0,"anchor",W108)</f>
        <v>Genoa</v>
      </c>
      <c r="J108" s="0" t="n">
        <f aca="false">$B108+Speed*COS(PI()*$A108/180)</f>
        <v>4.18954868748267</v>
      </c>
      <c r="K108" s="0" t="n">
        <f aca="false">Speed*SIN(PI()*$A108/180)</f>
        <v>16.5043603135125</v>
      </c>
      <c r="U108" s="0"/>
      <c r="W108" s="1" t="str">
        <f aca="false">IF(X108=Z108,polar_type5!$D$3,IF(X108=AC108,polar_type5!$E$3,IF(X108=AF108,polar_type5!$F$3,IF(X108=AI108,polar_type5!$G$3,polar_type5!$H$3))))</f>
        <v>Genoa</v>
      </c>
      <c r="X108" s="0" t="n">
        <f aca="false">MAX(Z108,AC108,AF108,AI108,AL108)</f>
        <v>21.8883082666666</v>
      </c>
      <c r="Y108" s="12" t="n">
        <f aca="false">LOOKUP(Speedlo,'1'!$B$1:$BJ$1,'1'!$B104:$BJ104)</f>
        <v>13.8745146666667</v>
      </c>
      <c r="Z108" s="12" t="n">
        <f aca="false">Xlo*Y108+Xhi*AA108</f>
        <v>14.0503317333334</v>
      </c>
      <c r="AA108" s="12" t="n">
        <f aca="false">LOOKUP(Speedhi,'1'!$B$1:$BJ$1,'1'!$B104:$BJ104)</f>
        <v>14.7536</v>
      </c>
      <c r="AB108" s="13" t="n">
        <f aca="false">LOOKUP(Speedlo,'2'!$B$1:$BJ$1,'2'!$B104:$BJ104)</f>
        <v>20.112914</v>
      </c>
      <c r="AC108" s="13" t="n">
        <f aca="false">Xlo*AB108+Xhi*AD108</f>
        <v>20.3055712</v>
      </c>
      <c r="AD108" s="13" t="n">
        <f aca="false">LOOKUP(Speedhi,'2'!$B$1:$BJ$1,'2'!$B104:$BJ104)</f>
        <v>21.0762</v>
      </c>
      <c r="AE108" s="14" t="n">
        <f aca="false">LOOKUP(Speedlo,'3'!$B$1:$BJ$1,'3'!$B104:$BJ104)</f>
        <v>21.5058853333333</v>
      </c>
      <c r="AF108" s="14" t="n">
        <f aca="false">Xlo*AE108+Xhi*AG108</f>
        <v>21.8883082666666</v>
      </c>
      <c r="AG108" s="14" t="n">
        <f aca="false">LOOKUP(Speedhi,'3'!$B$1:$BJ$1,'3'!$B104:$BJ104)</f>
        <v>23.418</v>
      </c>
      <c r="AH108" s="15" t="n">
        <f aca="false">LOOKUP(Speedlo,'4'!$B$1:$BJ$1,'4'!$B104:$BJ104)</f>
        <v>10.056914</v>
      </c>
      <c r="AI108" s="15" t="n">
        <f aca="false">Xlo*AH108+Xhi*AJ108</f>
        <v>10.1532512</v>
      </c>
      <c r="AJ108" s="15" t="n">
        <f aca="false">LOOKUP(Speedhi,'4'!$B$1:$BJ$1,'4'!$B104:$BJ104)</f>
        <v>10.5386</v>
      </c>
      <c r="AK108" s="16" t="n">
        <f aca="false">LOOKUP(Speedlo,'5'!$B$1:$BJ$1,'5'!$B104:$BJ104)</f>
        <v>17.978858</v>
      </c>
      <c r="AL108" s="16" t="n">
        <f aca="false">Xlo*AK108+Xhi*AM108</f>
        <v>17.8958864</v>
      </c>
      <c r="AM108" s="16" t="n">
        <f aca="false">LOOKUP(Speedhi,'5'!$B$1:$BJ$1,'5'!$B104:$BJ104)</f>
        <v>17.564</v>
      </c>
    </row>
    <row r="109" customFormat="false" ht="14.1" hidden="false" customHeight="true" outlineLevel="0" collapsed="false">
      <c r="A109" s="61" t="n">
        <f aca="false">A108+1</f>
        <v>138</v>
      </c>
      <c r="B109" s="53" t="n">
        <f aca="false">IF(X109&lt;=0,0,X109*Factor)</f>
        <v>21.7234624</v>
      </c>
      <c r="C109" s="54" t="n">
        <f aca="false">ROUND($B109*COS(PI()*(D109-Best)/180),4)</f>
        <v>-13.671</v>
      </c>
      <c r="D109" s="55" t="n">
        <f aca="false">MOD(Wind+$A109+360,360)</f>
        <v>55</v>
      </c>
      <c r="E109" s="62" t="n">
        <f aca="false">ROUND($B109*COS(PI()*(F109-Best)/180),4)</f>
        <v>-18.2188</v>
      </c>
      <c r="F109" s="63" t="n">
        <f aca="false">MOD(Wind-$A109+360,360)</f>
        <v>139</v>
      </c>
      <c r="G109" s="58" t="n">
        <f aca="false">SQRT($J109^2+$K109^2)</f>
        <v>16.6191086049162</v>
      </c>
      <c r="H109" s="64" t="n">
        <f aca="false">IF($J109&lt;&gt;0,MOD(ATAN($K109/$J109)*180/PI(),180),0)</f>
        <v>76.9969159520882</v>
      </c>
      <c r="I109" s="60" t="str">
        <f aca="false">IF(B109=0,"anchor",W109)</f>
        <v>Genoa</v>
      </c>
      <c r="J109" s="0" t="n">
        <f aca="false">$B109+Speed*COS(PI()*$A109/180)</f>
        <v>3.73935762344706</v>
      </c>
      <c r="K109" s="0" t="n">
        <f aca="false">Speed*SIN(PI()*$A109/180)</f>
        <v>16.1929606738844</v>
      </c>
      <c r="U109" s="0"/>
      <c r="W109" s="1" t="str">
        <f aca="false">IF(X109=Z109,polar_type5!$D$3,IF(X109=AC109,polar_type5!$E$3,IF(X109=AF109,polar_type5!$F$3,IF(X109=AI109,polar_type5!$G$3,polar_type5!$H$3))))</f>
        <v>Genoa</v>
      </c>
      <c r="X109" s="0" t="n">
        <f aca="false">MAX(Z109,AC109,AF109,AI109,AL109)</f>
        <v>21.7234624</v>
      </c>
      <c r="Y109" s="12" t="n">
        <f aca="false">LOOKUP(Speedlo,'1'!$B$1:$BJ$1,'1'!$B105:$BJ105)</f>
        <v>13.761772</v>
      </c>
      <c r="Z109" s="12" t="n">
        <f aca="false">Xlo*Y109+Xhi*AA109</f>
        <v>13.9404976</v>
      </c>
      <c r="AA109" s="12" t="n">
        <f aca="false">LOOKUP(Speedhi,'1'!$B$1:$BJ$1,'1'!$B105:$BJ105)</f>
        <v>14.6554</v>
      </c>
      <c r="AB109" s="13" t="n">
        <f aca="false">LOOKUP(Speedlo,'2'!$B$1:$BJ$1,'2'!$B105:$BJ105)</f>
        <v>19.9449426666667</v>
      </c>
      <c r="AC109" s="13" t="n">
        <f aca="false">Xlo*AB109+Xhi*AD109</f>
        <v>20.1431141333334</v>
      </c>
      <c r="AD109" s="13" t="n">
        <f aca="false">LOOKUP(Speedhi,'2'!$B$1:$BJ$1,'2'!$B105:$BJ105)</f>
        <v>20.9358</v>
      </c>
      <c r="AE109" s="14" t="n">
        <f aca="false">LOOKUP(Speedlo,'3'!$B$1:$BJ$1,'3'!$B105:$BJ105)</f>
        <v>21.338828</v>
      </c>
      <c r="AF109" s="14" t="n">
        <f aca="false">Xlo*AE109+Xhi*AG109</f>
        <v>21.7234624</v>
      </c>
      <c r="AG109" s="14" t="n">
        <f aca="false">LOOKUP(Speedhi,'3'!$B$1:$BJ$1,'3'!$B105:$BJ105)</f>
        <v>23.262</v>
      </c>
      <c r="AH109" s="15" t="n">
        <f aca="false">LOOKUP(Speedlo,'4'!$B$1:$BJ$1,'4'!$B105:$BJ105)</f>
        <v>9.97294266666667</v>
      </c>
      <c r="AI109" s="15" t="n">
        <f aca="false">Xlo*AH109+Xhi*AJ109</f>
        <v>10.0720341333333</v>
      </c>
      <c r="AJ109" s="15" t="n">
        <f aca="false">LOOKUP(Speedhi,'4'!$B$1:$BJ$1,'4'!$B105:$BJ105)</f>
        <v>10.4684</v>
      </c>
      <c r="AK109" s="16" t="n">
        <f aca="false">LOOKUP(Speedlo,'5'!$B$1:$BJ$1,'5'!$B105:$BJ105)</f>
        <v>17.840572</v>
      </c>
      <c r="AL109" s="16" t="n">
        <f aca="false">Xlo*AK109+Xhi*AM109</f>
        <v>17.7618576</v>
      </c>
      <c r="AM109" s="16" t="n">
        <f aca="false">LOOKUP(Speedhi,'5'!$B$1:$BJ$1,'5'!$B105:$BJ105)</f>
        <v>17.447</v>
      </c>
    </row>
    <row r="110" customFormat="false" ht="14.1" hidden="false" customHeight="true" outlineLevel="0" collapsed="false">
      <c r="A110" s="61" t="n">
        <f aca="false">A109+1</f>
        <v>139</v>
      </c>
      <c r="B110" s="53" t="n">
        <f aca="false">IF(X110&lt;=0,0,X110*Factor)</f>
        <v>21.5586165333334</v>
      </c>
      <c r="C110" s="54" t="n">
        <f aca="false">ROUND($B110*COS(PI()*(D110-Best)/180),4)</f>
        <v>-13.8576</v>
      </c>
      <c r="D110" s="55" t="n">
        <f aca="false">MOD(Wind+$A110+360,360)</f>
        <v>56</v>
      </c>
      <c r="E110" s="62" t="n">
        <f aca="false">ROUND($B110*COS(PI()*(F110-Best)/180),4)</f>
        <v>-18.2827</v>
      </c>
      <c r="F110" s="63" t="n">
        <f aca="false">MOD(Wind-$A110+360,360)</f>
        <v>138</v>
      </c>
      <c r="G110" s="58" t="n">
        <f aca="false">SQRT($J110^2+$K110^2)</f>
        <v>16.2148702191235</v>
      </c>
      <c r="H110" s="64" t="n">
        <f aca="false">IF($J110&lt;&gt;0,MOD(ATAN($K110/$J110)*180/PI(),180),0)</f>
        <v>78.2766338689747</v>
      </c>
      <c r="I110" s="60" t="str">
        <f aca="false">IF(B110=0,"anchor",W110)</f>
        <v>Genoa</v>
      </c>
      <c r="J110" s="0" t="n">
        <f aca="false">$B110+Speed*COS(PI()*$A110/180)</f>
        <v>3.29464469194232</v>
      </c>
      <c r="K110" s="0" t="n">
        <f aca="false">Speed*SIN(PI()*$A110/180)</f>
        <v>15.8766285015703</v>
      </c>
      <c r="U110" s="0"/>
      <c r="W110" s="1" t="str">
        <f aca="false">IF(X110=Z110,polar_type5!$D$3,IF(X110=AC110,polar_type5!$E$3,IF(X110=AF110,polar_type5!$F$3,IF(X110=AI110,polar_type5!$G$3,polar_type5!$H$3))))</f>
        <v>Genoa</v>
      </c>
      <c r="X110" s="0" t="n">
        <f aca="false">MAX(Z110,AC110,AF110,AI110,AL110)</f>
        <v>21.5586165333334</v>
      </c>
      <c r="Y110" s="12" t="n">
        <f aca="false">LOOKUP(Speedlo,'1'!$B$1:$BJ$1,'1'!$B106:$BJ106)</f>
        <v>13.6490293333333</v>
      </c>
      <c r="Z110" s="12" t="n">
        <f aca="false">Xlo*Y110+Xhi*AA110</f>
        <v>13.8306634666666</v>
      </c>
      <c r="AA110" s="12" t="n">
        <f aca="false">LOOKUP(Speedhi,'1'!$B$1:$BJ$1,'1'!$B106:$BJ106)</f>
        <v>14.5572</v>
      </c>
      <c r="AB110" s="13" t="n">
        <f aca="false">LOOKUP(Speedlo,'2'!$B$1:$BJ$1,'2'!$B106:$BJ106)</f>
        <v>19.7769713333333</v>
      </c>
      <c r="AC110" s="13" t="n">
        <f aca="false">Xlo*AB110+Xhi*AD110</f>
        <v>19.9806570666666</v>
      </c>
      <c r="AD110" s="13" t="n">
        <f aca="false">LOOKUP(Speedhi,'2'!$B$1:$BJ$1,'2'!$B106:$BJ106)</f>
        <v>20.7954</v>
      </c>
      <c r="AE110" s="14" t="n">
        <f aca="false">LOOKUP(Speedlo,'3'!$B$1:$BJ$1,'3'!$B106:$BJ106)</f>
        <v>21.1717706666667</v>
      </c>
      <c r="AF110" s="14" t="n">
        <f aca="false">Xlo*AE110+Xhi*AG110</f>
        <v>21.5586165333334</v>
      </c>
      <c r="AG110" s="14" t="n">
        <f aca="false">LOOKUP(Speedhi,'3'!$B$1:$BJ$1,'3'!$B106:$BJ106)</f>
        <v>23.106</v>
      </c>
      <c r="AH110" s="15" t="n">
        <f aca="false">LOOKUP(Speedlo,'4'!$B$1:$BJ$1,'4'!$B106:$BJ106)</f>
        <v>9.88897133333334</v>
      </c>
      <c r="AI110" s="15" t="n">
        <f aca="false">Xlo*AH110+Xhi*AJ110</f>
        <v>9.99081706666667</v>
      </c>
      <c r="AJ110" s="15" t="n">
        <f aca="false">LOOKUP(Speedhi,'4'!$B$1:$BJ$1,'4'!$B106:$BJ106)</f>
        <v>10.3982</v>
      </c>
      <c r="AK110" s="16" t="n">
        <f aca="false">LOOKUP(Speedlo,'5'!$B$1:$BJ$1,'5'!$B106:$BJ106)</f>
        <v>17.702286</v>
      </c>
      <c r="AL110" s="16" t="n">
        <f aca="false">Xlo*AK110+Xhi*AM110</f>
        <v>17.6278288</v>
      </c>
      <c r="AM110" s="16" t="n">
        <f aca="false">LOOKUP(Speedhi,'5'!$B$1:$BJ$1,'5'!$B106:$BJ106)</f>
        <v>17.33</v>
      </c>
    </row>
    <row r="111" customFormat="false" ht="14.1" hidden="false" customHeight="true" outlineLevel="0" collapsed="false">
      <c r="A111" s="61" t="n">
        <f aca="false">A110+1</f>
        <v>140</v>
      </c>
      <c r="B111" s="53" t="n">
        <f aca="false">IF(X111&lt;=0,0,X111*Factor)</f>
        <v>21.3937706666666</v>
      </c>
      <c r="C111" s="54" t="n">
        <f aca="false">ROUND($B111*COS(PI()*(D111-Best)/180),4)</f>
        <v>-14.0356</v>
      </c>
      <c r="D111" s="55" t="n">
        <f aca="false">MOD(Wind+$A111+360,360)</f>
        <v>57</v>
      </c>
      <c r="E111" s="62" t="n">
        <f aca="false">ROUND($B111*COS(PI()*(F111-Best)/180),4)</f>
        <v>-18.338</v>
      </c>
      <c r="F111" s="63" t="n">
        <f aca="false">MOD(Wind-$A111+360,360)</f>
        <v>137</v>
      </c>
      <c r="G111" s="58" t="n">
        <f aca="false">SQRT($J111^2+$K111^2)</f>
        <v>15.8153783744916</v>
      </c>
      <c r="H111" s="64" t="n">
        <f aca="false">IF($J111&lt;&gt;0,MOD(ATAN($K111/$J111)*180/PI(),180),0)</f>
        <v>79.598097358901</v>
      </c>
      <c r="I111" s="60" t="str">
        <f aca="false">IF(B111=0,"anchor",W111)</f>
        <v>Genoa</v>
      </c>
      <c r="J111" s="0" t="n">
        <f aca="false">$B111+Speed*COS(PI()*$A111/180)</f>
        <v>2.85549514318734</v>
      </c>
      <c r="K111" s="0" t="n">
        <f aca="false">Speed*SIN(PI()*$A111/180)</f>
        <v>15.5554601544143</v>
      </c>
      <c r="U111" s="0"/>
      <c r="W111" s="1" t="str">
        <f aca="false">IF(X111=Z111,polar_type5!$D$3,IF(X111=AC111,polar_type5!$E$3,IF(X111=AF111,polar_type5!$F$3,IF(X111=AI111,polar_type5!$G$3,polar_type5!$H$3))))</f>
        <v>Genoa</v>
      </c>
      <c r="X111" s="0" t="n">
        <f aca="false">MAX(Z111,AC111,AF111,AI111,AL111)</f>
        <v>21.3937706666666</v>
      </c>
      <c r="Y111" s="12" t="n">
        <f aca="false">LOOKUP(Speedlo,'1'!$B$1:$BJ$1,'1'!$B107:$BJ107)</f>
        <v>13.5362866666667</v>
      </c>
      <c r="Z111" s="12" t="n">
        <f aca="false">Xlo*Y111+Xhi*AA111</f>
        <v>13.7208293333334</v>
      </c>
      <c r="AA111" s="12" t="n">
        <f aca="false">LOOKUP(Speedhi,'1'!$B$1:$BJ$1,'1'!$B107:$BJ107)</f>
        <v>14.459</v>
      </c>
      <c r="AB111" s="13" t="n">
        <f aca="false">LOOKUP(Speedlo,'2'!$B$1:$BJ$1,'2'!$B107:$BJ107)</f>
        <v>19.609</v>
      </c>
      <c r="AC111" s="13" t="n">
        <f aca="false">Xlo*AB111+Xhi*AD111</f>
        <v>19.8182</v>
      </c>
      <c r="AD111" s="13" t="n">
        <f aca="false">LOOKUP(Speedhi,'2'!$B$1:$BJ$1,'2'!$B107:$BJ107)</f>
        <v>20.655</v>
      </c>
      <c r="AE111" s="14" t="n">
        <f aca="false">LOOKUP(Speedlo,'3'!$B$1:$BJ$1,'3'!$B107:$BJ107)</f>
        <v>21.0047133333333</v>
      </c>
      <c r="AF111" s="14" t="n">
        <f aca="false">Xlo*AE111+Xhi*AG111</f>
        <v>21.3937706666666</v>
      </c>
      <c r="AG111" s="14" t="n">
        <f aca="false">LOOKUP(Speedhi,'3'!$B$1:$BJ$1,'3'!$B107:$BJ107)</f>
        <v>22.95</v>
      </c>
      <c r="AH111" s="15" t="n">
        <f aca="false">LOOKUP(Speedlo,'4'!$B$1:$BJ$1,'4'!$B107:$BJ107)</f>
        <v>9.805</v>
      </c>
      <c r="AI111" s="15" t="n">
        <f aca="false">Xlo*AH111+Xhi*AJ111</f>
        <v>9.9096</v>
      </c>
      <c r="AJ111" s="15" t="n">
        <f aca="false">LOOKUP(Speedhi,'4'!$B$1:$BJ$1,'4'!$B107:$BJ107)</f>
        <v>10.328</v>
      </c>
      <c r="AK111" s="16" t="n">
        <f aca="false">LOOKUP(Speedlo,'5'!$B$1:$BJ$1,'5'!$B107:$BJ107)</f>
        <v>17.564</v>
      </c>
      <c r="AL111" s="16" t="n">
        <f aca="false">Xlo*AK111+Xhi*AM111</f>
        <v>17.4938</v>
      </c>
      <c r="AM111" s="16" t="n">
        <f aca="false">LOOKUP(Speedhi,'5'!$B$1:$BJ$1,'5'!$B107:$BJ107)</f>
        <v>17.213</v>
      </c>
    </row>
    <row r="112" customFormat="false" ht="14.1" hidden="false" customHeight="true" outlineLevel="0" collapsed="false">
      <c r="A112" s="61" t="n">
        <f aca="false">A111+1</f>
        <v>141</v>
      </c>
      <c r="B112" s="53" t="n">
        <f aca="false">IF(X112&lt;=0,0,X112*Factor)</f>
        <v>21.2076906666666</v>
      </c>
      <c r="C112" s="54" t="n">
        <f aca="false">ROUND($B112*COS(PI()*(D112-Best)/180),4)</f>
        <v>-14.1907</v>
      </c>
      <c r="D112" s="55" t="n">
        <f aca="false">MOD(Wind+$A112+360,360)</f>
        <v>58</v>
      </c>
      <c r="E112" s="62" t="n">
        <f aca="false">ROUND($B112*COS(PI()*(F112-Best)/180),4)</f>
        <v>-18.3664</v>
      </c>
      <c r="F112" s="63" t="n">
        <f aca="false">MOD(Wind-$A112+360,360)</f>
        <v>136</v>
      </c>
      <c r="G112" s="58" t="n">
        <f aca="false">SQRT($J112^2+$K112^2)</f>
        <v>15.4176178311396</v>
      </c>
      <c r="H112" s="64" t="n">
        <f aca="false">IF($J112&lt;&gt;0,MOD(ATAN($K112/$J112)*180/PI(),180),0)</f>
        <v>81.0417185532926</v>
      </c>
      <c r="I112" s="60" t="str">
        <f aca="false">IF(B112=0,"anchor",W112)</f>
        <v>Genoa</v>
      </c>
      <c r="J112" s="0" t="n">
        <f aca="false">$B112+Speed*COS(PI()*$A112/180)</f>
        <v>2.40075839940791</v>
      </c>
      <c r="K112" s="0" t="n">
        <f aca="false">Speed*SIN(PI()*$A112/180)</f>
        <v>15.2295534634061</v>
      </c>
      <c r="U112" s="0"/>
      <c r="W112" s="1" t="str">
        <f aca="false">IF(X112=Z112,polar_type5!$D$3,IF(X112=AC112,polar_type5!$E$3,IF(X112=AF112,polar_type5!$F$3,IF(X112=AI112,polar_type5!$G$3,polar_type5!$H$3))))</f>
        <v>Genoa</v>
      </c>
      <c r="X112" s="0" t="n">
        <f aca="false">MAX(Z112,AC112,AF112,AI112,AL112)</f>
        <v>21.2076906666666</v>
      </c>
      <c r="Y112" s="12" t="n">
        <f aca="false">LOOKUP(Speedlo,'1'!$B$1:$BJ$1,'1'!$B108:$BJ108)</f>
        <v>13.4105153333333</v>
      </c>
      <c r="Z112" s="12" t="n">
        <f aca="false">Xlo*Y112+Xhi*AA112</f>
        <v>13.5975322666666</v>
      </c>
      <c r="AA112" s="12" t="n">
        <f aca="false">LOOKUP(Speedhi,'1'!$B$1:$BJ$1,'1'!$B108:$BJ108)</f>
        <v>14.3456</v>
      </c>
      <c r="AB112" s="13" t="n">
        <f aca="false">LOOKUP(Speedlo,'2'!$B$1:$BJ$1,'2'!$B108:$BJ108)</f>
        <v>19.4225426666667</v>
      </c>
      <c r="AC112" s="13" t="n">
        <f aca="false">Xlo*AB112+Xhi*AD112</f>
        <v>19.6366341333334</v>
      </c>
      <c r="AD112" s="13" t="n">
        <f aca="false">LOOKUP(Speedhi,'2'!$B$1:$BJ$1,'2'!$B108:$BJ108)</f>
        <v>20.493</v>
      </c>
      <c r="AE112" s="14" t="n">
        <f aca="false">LOOKUP(Speedlo,'3'!$B$1:$BJ$1,'3'!$B108:$BJ108)</f>
        <v>20.8171133333333</v>
      </c>
      <c r="AF112" s="14" t="n">
        <f aca="false">Xlo*AE112+Xhi*AG112</f>
        <v>21.2076906666666</v>
      </c>
      <c r="AG112" s="14" t="n">
        <f aca="false">LOOKUP(Speedhi,'3'!$B$1:$BJ$1,'3'!$B108:$BJ108)</f>
        <v>22.77</v>
      </c>
      <c r="AH112" s="15" t="n">
        <f aca="false">LOOKUP(Speedlo,'4'!$B$1:$BJ$1,'4'!$B108:$BJ108)</f>
        <v>9.71174266666667</v>
      </c>
      <c r="AI112" s="15" t="n">
        <f aca="false">Xlo*AH112+Xhi*AJ112</f>
        <v>9.81879413333334</v>
      </c>
      <c r="AJ112" s="15" t="n">
        <f aca="false">LOOKUP(Speedhi,'4'!$B$1:$BJ$1,'4'!$B108:$BJ108)</f>
        <v>10.247</v>
      </c>
      <c r="AK112" s="16" t="n">
        <f aca="false">LOOKUP(Speedlo,'5'!$B$1:$BJ$1,'5'!$B108:$BJ108)</f>
        <v>17.4128573333333</v>
      </c>
      <c r="AL112" s="16" t="n">
        <f aca="false">Xlo*AK112+Xhi*AM112</f>
        <v>17.3458858666666</v>
      </c>
      <c r="AM112" s="16" t="n">
        <f aca="false">LOOKUP(Speedhi,'5'!$B$1:$BJ$1,'5'!$B108:$BJ108)</f>
        <v>17.078</v>
      </c>
    </row>
    <row r="113" customFormat="false" ht="14.1" hidden="false" customHeight="true" outlineLevel="0" collapsed="false">
      <c r="A113" s="61" t="n">
        <f aca="false">A112+1</f>
        <v>142</v>
      </c>
      <c r="B113" s="53" t="n">
        <f aca="false">IF(X113&lt;=0,0,X113*Factor)</f>
        <v>21.0216106666666</v>
      </c>
      <c r="C113" s="54" t="n">
        <f aca="false">ROUND($B113*COS(PI()*(D113-Best)/180),4)</f>
        <v>-14.3367</v>
      </c>
      <c r="D113" s="55" t="n">
        <f aca="false">MOD(Wind+$A113+360,360)</f>
        <v>59</v>
      </c>
      <c r="E113" s="62" t="n">
        <f aca="false">ROUND($B113*COS(PI()*(F113-Best)/180),4)</f>
        <v>-18.3859</v>
      </c>
      <c r="F113" s="63" t="n">
        <f aca="false">MOD(Wind-$A113+360,360)</f>
        <v>135</v>
      </c>
      <c r="G113" s="58" t="n">
        <f aca="false">SQRT($J113^2+$K113^2)</f>
        <v>15.0263022819689</v>
      </c>
      <c r="H113" s="64" t="n">
        <f aca="false">IF($J113&lt;&gt;0,MOD(ATAN($K113/$J113)*180/PI(),180),0)</f>
        <v>82.536825544081</v>
      </c>
      <c r="I113" s="60" t="str">
        <f aca="false">IF(B113=0,"anchor",W113)</f>
        <v>Genoa</v>
      </c>
      <c r="J113" s="0" t="n">
        <f aca="false">$B113+Speed*COS(PI()*$A113/180)</f>
        <v>1.95175042938393</v>
      </c>
      <c r="K113" s="0" t="n">
        <f aca="false">Speed*SIN(PI()*$A113/180)</f>
        <v>14.8990077028809</v>
      </c>
      <c r="U113" s="0"/>
      <c r="W113" s="1" t="str">
        <f aca="false">IF(X113=Z113,polar_type5!$D$3,IF(X113=AC113,polar_type5!$E$3,IF(X113=AF113,polar_type5!$F$3,IF(X113=AI113,polar_type5!$G$3,polar_type5!$H$3))))</f>
        <v>Genoa</v>
      </c>
      <c r="X113" s="0" t="n">
        <f aca="false">MAX(Z113,AC113,AF113,AI113,AL113)</f>
        <v>21.0216106666666</v>
      </c>
      <c r="Y113" s="12" t="n">
        <f aca="false">LOOKUP(Speedlo,'1'!$B$1:$BJ$1,'1'!$B109:$BJ109)</f>
        <v>13.284744</v>
      </c>
      <c r="Z113" s="12" t="n">
        <f aca="false">Xlo*Y113+Xhi*AA113</f>
        <v>13.4742352</v>
      </c>
      <c r="AA113" s="12" t="n">
        <f aca="false">LOOKUP(Speedhi,'1'!$B$1:$BJ$1,'1'!$B109:$BJ109)</f>
        <v>14.2322</v>
      </c>
      <c r="AB113" s="13" t="n">
        <f aca="false">LOOKUP(Speedlo,'2'!$B$1:$BJ$1,'2'!$B109:$BJ109)</f>
        <v>19.2360853333333</v>
      </c>
      <c r="AC113" s="13" t="n">
        <f aca="false">Xlo*AB113+Xhi*AD113</f>
        <v>19.4550682666666</v>
      </c>
      <c r="AD113" s="13" t="n">
        <f aca="false">LOOKUP(Speedhi,'2'!$B$1:$BJ$1,'2'!$B109:$BJ109)</f>
        <v>20.331</v>
      </c>
      <c r="AE113" s="14" t="n">
        <f aca="false">LOOKUP(Speedlo,'3'!$B$1:$BJ$1,'3'!$B109:$BJ109)</f>
        <v>20.6295133333333</v>
      </c>
      <c r="AF113" s="14" t="n">
        <f aca="false">Xlo*AE113+Xhi*AG113</f>
        <v>21.0216106666666</v>
      </c>
      <c r="AG113" s="14" t="n">
        <f aca="false">LOOKUP(Speedhi,'3'!$B$1:$BJ$1,'3'!$B109:$BJ109)</f>
        <v>22.59</v>
      </c>
      <c r="AH113" s="15" t="n">
        <f aca="false">LOOKUP(Speedlo,'4'!$B$1:$BJ$1,'4'!$B109:$BJ109)</f>
        <v>9.61848533333333</v>
      </c>
      <c r="AI113" s="15" t="n">
        <f aca="false">Xlo*AH113+Xhi*AJ113</f>
        <v>9.72798826666666</v>
      </c>
      <c r="AJ113" s="15" t="n">
        <f aca="false">LOOKUP(Speedhi,'4'!$B$1:$BJ$1,'4'!$B109:$BJ109)</f>
        <v>10.166</v>
      </c>
      <c r="AK113" s="16" t="n">
        <f aca="false">LOOKUP(Speedlo,'5'!$B$1:$BJ$1,'5'!$B109:$BJ109)</f>
        <v>17.2617146666667</v>
      </c>
      <c r="AL113" s="16" t="n">
        <f aca="false">Xlo*AK113+Xhi*AM113</f>
        <v>17.1979717333334</v>
      </c>
      <c r="AM113" s="16" t="n">
        <f aca="false">LOOKUP(Speedhi,'5'!$B$1:$BJ$1,'5'!$B109:$BJ109)</f>
        <v>16.943</v>
      </c>
    </row>
    <row r="114" customFormat="false" ht="14.1" hidden="false" customHeight="true" outlineLevel="0" collapsed="false">
      <c r="A114" s="61" t="n">
        <f aca="false">A113+1</f>
        <v>143</v>
      </c>
      <c r="B114" s="53" t="n">
        <f aca="false">IF(X114&lt;=0,0,X114*Factor)</f>
        <v>20.8355306666666</v>
      </c>
      <c r="C114" s="54" t="n">
        <f aca="false">ROUND($B114*COS(PI()*(D114-Best)/180),4)</f>
        <v>-14.4736</v>
      </c>
      <c r="D114" s="55" t="n">
        <f aca="false">MOD(Wind+$A114+360,360)</f>
        <v>60</v>
      </c>
      <c r="E114" s="62" t="n">
        <f aca="false">ROUND($B114*COS(PI()*(F114-Best)/180),4)</f>
        <v>-18.3967</v>
      </c>
      <c r="F114" s="63" t="n">
        <f aca="false">MOD(Wind-$A114+360,360)</f>
        <v>134</v>
      </c>
      <c r="G114" s="58" t="n">
        <f aca="false">SQRT($J114^2+$K114^2)</f>
        <v>14.6418440288567</v>
      </c>
      <c r="H114" s="64" t="n">
        <f aca="false">IF($J114&lt;&gt;0,MOD(ATAN($K114/$J114)*180/PI(),180),0)</f>
        <v>84.0863133435795</v>
      </c>
      <c r="I114" s="60" t="str">
        <f aca="false">IF(B114=0,"anchor",W114)</f>
        <v>Genoa</v>
      </c>
      <c r="J114" s="0" t="n">
        <f aca="false">$B114+Speed*COS(PI()*$A114/180)</f>
        <v>1.50855132352211</v>
      </c>
      <c r="K114" s="0" t="n">
        <f aca="false">Speed*SIN(PI()*$A114/180)</f>
        <v>14.5639235602796</v>
      </c>
      <c r="U114" s="0"/>
      <c r="W114" s="1" t="str">
        <f aca="false">IF(X114=Z114,polar_type5!$D$3,IF(X114=AC114,polar_type5!$E$3,IF(X114=AF114,polar_type5!$F$3,IF(X114=AI114,polar_type5!$G$3,polar_type5!$H$3))))</f>
        <v>Genoa</v>
      </c>
      <c r="X114" s="0" t="n">
        <f aca="false">MAX(Z114,AC114,AF114,AI114,AL114)</f>
        <v>20.8355306666666</v>
      </c>
      <c r="Y114" s="12" t="n">
        <f aca="false">LOOKUP(Speedlo,'1'!$B$1:$BJ$1,'1'!$B110:$BJ110)</f>
        <v>13.1589726666667</v>
      </c>
      <c r="Z114" s="12" t="n">
        <f aca="false">Xlo*Y114+Xhi*AA114</f>
        <v>13.3509381333334</v>
      </c>
      <c r="AA114" s="12" t="n">
        <f aca="false">LOOKUP(Speedhi,'1'!$B$1:$BJ$1,'1'!$B110:$BJ110)</f>
        <v>14.1188</v>
      </c>
      <c r="AB114" s="13" t="n">
        <f aca="false">LOOKUP(Speedlo,'2'!$B$1:$BJ$1,'2'!$B110:$BJ110)</f>
        <v>19.049628</v>
      </c>
      <c r="AC114" s="13" t="n">
        <f aca="false">Xlo*AB114+Xhi*AD114</f>
        <v>19.2735024</v>
      </c>
      <c r="AD114" s="13" t="n">
        <f aca="false">LOOKUP(Speedhi,'2'!$B$1:$BJ$1,'2'!$B110:$BJ110)</f>
        <v>20.169</v>
      </c>
      <c r="AE114" s="14" t="n">
        <f aca="false">LOOKUP(Speedlo,'3'!$B$1:$BJ$1,'3'!$B110:$BJ110)</f>
        <v>20.4419133333333</v>
      </c>
      <c r="AF114" s="14" t="n">
        <f aca="false">Xlo*AE114+Xhi*AG114</f>
        <v>20.8355306666666</v>
      </c>
      <c r="AG114" s="14" t="n">
        <f aca="false">LOOKUP(Speedhi,'3'!$B$1:$BJ$1,'3'!$B110:$BJ110)</f>
        <v>22.41</v>
      </c>
      <c r="AH114" s="15" t="n">
        <f aca="false">LOOKUP(Speedlo,'4'!$B$1:$BJ$1,'4'!$B110:$BJ110)</f>
        <v>9.525228</v>
      </c>
      <c r="AI114" s="15" t="n">
        <f aca="false">Xlo*AH114+Xhi*AJ114</f>
        <v>9.6371824</v>
      </c>
      <c r="AJ114" s="15" t="n">
        <f aca="false">LOOKUP(Speedhi,'4'!$B$1:$BJ$1,'4'!$B110:$BJ110)</f>
        <v>10.085</v>
      </c>
      <c r="AK114" s="16" t="n">
        <f aca="false">LOOKUP(Speedlo,'5'!$B$1:$BJ$1,'5'!$B110:$BJ110)</f>
        <v>17.110572</v>
      </c>
      <c r="AL114" s="16" t="n">
        <f aca="false">Xlo*AK114+Xhi*AM114</f>
        <v>17.0500576</v>
      </c>
      <c r="AM114" s="16" t="n">
        <f aca="false">LOOKUP(Speedhi,'5'!$B$1:$BJ$1,'5'!$B110:$BJ110)</f>
        <v>16.808</v>
      </c>
    </row>
    <row r="115" customFormat="false" ht="14.1" hidden="false" customHeight="true" outlineLevel="0" collapsed="false">
      <c r="A115" s="61" t="n">
        <f aca="false">A114+1</f>
        <v>144</v>
      </c>
      <c r="B115" s="53" t="n">
        <f aca="false">IF(X115&lt;=0,0,X115*Factor)</f>
        <v>20.6494506666666</v>
      </c>
      <c r="C115" s="54" t="n">
        <f aca="false">ROUND($B115*COS(PI()*(D115-Best)/180),4)</f>
        <v>-14.6014</v>
      </c>
      <c r="D115" s="55" t="n">
        <f aca="false">MOD(Wind+$A115+360,360)</f>
        <v>61</v>
      </c>
      <c r="E115" s="62" t="n">
        <f aca="false">ROUND($B115*COS(PI()*(F115-Best)/180),4)</f>
        <v>-18.3988</v>
      </c>
      <c r="F115" s="63" t="n">
        <f aca="false">MOD(Wind-$A115+360,360)</f>
        <v>133</v>
      </c>
      <c r="G115" s="58" t="n">
        <f aca="false">SQRT($J115^2+$K115^2)</f>
        <v>14.2646835774659</v>
      </c>
      <c r="H115" s="64" t="n">
        <f aca="false">IF($J115&lt;&gt;0,MOD(ATAN($K115/$J115)*180/PI(),180),0)</f>
        <v>85.6931863215093</v>
      </c>
      <c r="I115" s="60" t="str">
        <f aca="false">IF(B115=0,"anchor",W115)</f>
        <v>Genoa</v>
      </c>
      <c r="J115" s="0" t="n">
        <f aca="false">$B115+Speed*COS(PI()*$A115/180)</f>
        <v>1.07123940279287</v>
      </c>
      <c r="K115" s="0" t="n">
        <f aca="false">Speed*SIN(PI()*$A115/180)</f>
        <v>14.2244031054779</v>
      </c>
      <c r="U115" s="0"/>
      <c r="W115" s="1" t="str">
        <f aca="false">IF(X115=Z115,polar_type5!$D$3,IF(X115=AC115,polar_type5!$E$3,IF(X115=AF115,polar_type5!$F$3,IF(X115=AI115,polar_type5!$G$3,polar_type5!$H$3))))</f>
        <v>Genoa</v>
      </c>
      <c r="X115" s="0" t="n">
        <f aca="false">MAX(Z115,AC115,AF115,AI115,AL115)</f>
        <v>20.6494506666666</v>
      </c>
      <c r="Y115" s="12" t="n">
        <f aca="false">LOOKUP(Speedlo,'1'!$B$1:$BJ$1,'1'!$B111:$BJ111)</f>
        <v>13.0332013333333</v>
      </c>
      <c r="Z115" s="12" t="n">
        <f aca="false">Xlo*Y115+Xhi*AA115</f>
        <v>13.2276410666666</v>
      </c>
      <c r="AA115" s="12" t="n">
        <f aca="false">LOOKUP(Speedhi,'1'!$B$1:$BJ$1,'1'!$B111:$BJ111)</f>
        <v>14.0054</v>
      </c>
      <c r="AB115" s="13" t="n">
        <f aca="false">LOOKUP(Speedlo,'2'!$B$1:$BJ$1,'2'!$B111:$BJ111)</f>
        <v>18.8631706666667</v>
      </c>
      <c r="AC115" s="13" t="n">
        <f aca="false">Xlo*AB115+Xhi*AD115</f>
        <v>19.0919365333334</v>
      </c>
      <c r="AD115" s="13" t="n">
        <f aca="false">LOOKUP(Speedhi,'2'!$B$1:$BJ$1,'2'!$B111:$BJ111)</f>
        <v>20.007</v>
      </c>
      <c r="AE115" s="14" t="n">
        <f aca="false">LOOKUP(Speedlo,'3'!$B$1:$BJ$1,'3'!$B111:$BJ111)</f>
        <v>20.2543133333333</v>
      </c>
      <c r="AF115" s="14" t="n">
        <f aca="false">Xlo*AE115+Xhi*AG115</f>
        <v>20.6494506666666</v>
      </c>
      <c r="AG115" s="14" t="n">
        <f aca="false">LOOKUP(Speedhi,'3'!$B$1:$BJ$1,'3'!$B111:$BJ111)</f>
        <v>22.23</v>
      </c>
      <c r="AH115" s="15" t="n">
        <f aca="false">LOOKUP(Speedlo,'4'!$B$1:$BJ$1,'4'!$B111:$BJ111)</f>
        <v>9.43197066666667</v>
      </c>
      <c r="AI115" s="15" t="n">
        <f aca="false">Xlo*AH115+Xhi*AJ115</f>
        <v>9.54637653333334</v>
      </c>
      <c r="AJ115" s="15" t="n">
        <f aca="false">LOOKUP(Speedhi,'4'!$B$1:$BJ$1,'4'!$B111:$BJ111)</f>
        <v>10.004</v>
      </c>
      <c r="AK115" s="16" t="n">
        <f aca="false">LOOKUP(Speedlo,'5'!$B$1:$BJ$1,'5'!$B111:$BJ111)</f>
        <v>16.9594293333333</v>
      </c>
      <c r="AL115" s="16" t="n">
        <f aca="false">Xlo*AK115+Xhi*AM115</f>
        <v>16.9021434666666</v>
      </c>
      <c r="AM115" s="16" t="n">
        <f aca="false">LOOKUP(Speedhi,'5'!$B$1:$BJ$1,'5'!$B111:$BJ111)</f>
        <v>16.673</v>
      </c>
    </row>
    <row r="116" customFormat="false" ht="14.1" hidden="false" customHeight="true" outlineLevel="0" collapsed="false">
      <c r="A116" s="61" t="n">
        <f aca="false">A115+1</f>
        <v>145</v>
      </c>
      <c r="B116" s="53" t="n">
        <f aca="false">IF(X116&lt;=0,0,X116*Factor)</f>
        <v>20.4633706666666</v>
      </c>
      <c r="C116" s="54" t="n">
        <f aca="false">ROUND($B116*COS(PI()*(D116-Best)/180),4)</f>
        <v>-14.7201</v>
      </c>
      <c r="D116" s="55" t="n">
        <f aca="false">MOD(Wind+$A116+360,360)</f>
        <v>62</v>
      </c>
      <c r="E116" s="62" t="n">
        <f aca="false">ROUND($B116*COS(PI()*(F116-Best)/180),4)</f>
        <v>-18.3924</v>
      </c>
      <c r="F116" s="63" t="n">
        <f aca="false">MOD(Wind-$A116+360,360)</f>
        <v>132</v>
      </c>
      <c r="G116" s="58" t="n">
        <f aca="false">SQRT($J116^2+$K116^2)</f>
        <v>13.8952913741545</v>
      </c>
      <c r="H116" s="64" t="n">
        <f aca="false">IF($J116&lt;&gt;0,MOD(ATAN($K116/$J116)*180/PI(),180),0)</f>
        <v>87.3605421649395</v>
      </c>
      <c r="I116" s="60" t="str">
        <f aca="false">IF(B116=0,"anchor",W116)</f>
        <v>Genoa</v>
      </c>
      <c r="J116" s="0" t="n">
        <f aca="false">$B116+Speed*COS(PI()*$A116/180)</f>
        <v>0.639891194873002</v>
      </c>
      <c r="K116" s="0" t="n">
        <f aca="false">Speed*SIN(PI()*$A116/180)</f>
        <v>13.8805497596953</v>
      </c>
      <c r="U116" s="0"/>
      <c r="W116" s="1" t="str">
        <f aca="false">IF(X116=Z116,polar_type5!$D$3,IF(X116=AC116,polar_type5!$E$3,IF(X116=AF116,polar_type5!$F$3,IF(X116=AI116,polar_type5!$G$3,polar_type5!$H$3))))</f>
        <v>Genoa</v>
      </c>
      <c r="X116" s="0" t="n">
        <f aca="false">MAX(Z116,AC116,AF116,AI116,AL116)</f>
        <v>20.4633706666666</v>
      </c>
      <c r="Y116" s="12" t="n">
        <f aca="false">LOOKUP(Speedlo,'1'!$B$1:$BJ$1,'1'!$B112:$BJ112)</f>
        <v>12.90743</v>
      </c>
      <c r="Z116" s="12" t="n">
        <f aca="false">Xlo*Y116+Xhi*AA116</f>
        <v>13.104344</v>
      </c>
      <c r="AA116" s="12" t="n">
        <f aca="false">LOOKUP(Speedhi,'1'!$B$1:$BJ$1,'1'!$B112:$BJ112)</f>
        <v>13.892</v>
      </c>
      <c r="AB116" s="13" t="n">
        <f aca="false">LOOKUP(Speedlo,'2'!$B$1:$BJ$1,'2'!$B112:$BJ112)</f>
        <v>18.6767133333333</v>
      </c>
      <c r="AC116" s="13" t="n">
        <f aca="false">Xlo*AB116+Xhi*AD116</f>
        <v>18.9103706666666</v>
      </c>
      <c r="AD116" s="13" t="n">
        <f aca="false">LOOKUP(Speedhi,'2'!$B$1:$BJ$1,'2'!$B112:$BJ112)</f>
        <v>19.845</v>
      </c>
      <c r="AE116" s="14" t="n">
        <f aca="false">LOOKUP(Speedlo,'3'!$B$1:$BJ$1,'3'!$B112:$BJ112)</f>
        <v>20.0667133333333</v>
      </c>
      <c r="AF116" s="14" t="n">
        <f aca="false">Xlo*AE116+Xhi*AG116</f>
        <v>20.4633706666666</v>
      </c>
      <c r="AG116" s="14" t="n">
        <f aca="false">LOOKUP(Speedhi,'3'!$B$1:$BJ$1,'3'!$B112:$BJ112)</f>
        <v>22.05</v>
      </c>
      <c r="AH116" s="15" t="n">
        <f aca="false">LOOKUP(Speedlo,'4'!$B$1:$BJ$1,'4'!$B112:$BJ112)</f>
        <v>9.33871333333333</v>
      </c>
      <c r="AI116" s="15" t="n">
        <f aca="false">Xlo*AH116+Xhi*AJ116</f>
        <v>9.45557066666666</v>
      </c>
      <c r="AJ116" s="15" t="n">
        <f aca="false">LOOKUP(Speedhi,'4'!$B$1:$BJ$1,'4'!$B112:$BJ112)</f>
        <v>9.923</v>
      </c>
      <c r="AK116" s="16" t="n">
        <f aca="false">LOOKUP(Speedlo,'5'!$B$1:$BJ$1,'5'!$B112:$BJ112)</f>
        <v>16.8082866666667</v>
      </c>
      <c r="AL116" s="16" t="n">
        <f aca="false">Xlo*AK116+Xhi*AM116</f>
        <v>16.7542293333334</v>
      </c>
      <c r="AM116" s="16" t="n">
        <f aca="false">LOOKUP(Speedhi,'5'!$B$1:$BJ$1,'5'!$B112:$BJ112)</f>
        <v>16.538</v>
      </c>
    </row>
    <row r="117" customFormat="false" ht="14.1" hidden="false" customHeight="true" outlineLevel="0" collapsed="false">
      <c r="A117" s="61" t="n">
        <f aca="false">A116+1</f>
        <v>146</v>
      </c>
      <c r="B117" s="53" t="n">
        <f aca="false">IF(X117&lt;=0,0,X117*Factor)</f>
        <v>20.0292677333334</v>
      </c>
      <c r="C117" s="54" t="n">
        <f aca="false">ROUND($B117*COS(PI()*(D117-Best)/180),4)</f>
        <v>-14.6485</v>
      </c>
      <c r="D117" s="55" t="n">
        <f aca="false">MOD(Wind+$A117+360,360)</f>
        <v>63</v>
      </c>
      <c r="E117" s="62" t="n">
        <f aca="false">ROUND($B117*COS(PI()*(F117-Best)/180),4)</f>
        <v>-18.1527</v>
      </c>
      <c r="F117" s="63" t="n">
        <f aca="false">MOD(Wind-$A117+360,360)</f>
        <v>131</v>
      </c>
      <c r="G117" s="58" t="n">
        <f aca="false">SQRT($J117^2+$K117^2)</f>
        <v>13.5325095843816</v>
      </c>
      <c r="H117" s="64" t="n">
        <f aca="false">IF($J117&lt;&gt;0,MOD(ATAN($K117/$J117)*180/PI(),180),0)</f>
        <v>90.1415894101454</v>
      </c>
      <c r="I117" s="60" t="str">
        <f aca="false">IF(B117=0,"anchor",W117)</f>
        <v>Genoa</v>
      </c>
      <c r="J117" s="0" t="n">
        <f aca="false">$B117+Speed*COS(PI()*$A117/180)</f>
        <v>-0.0334415224986095</v>
      </c>
      <c r="K117" s="0" t="n">
        <f aca="false">Speed*SIN(PI()*$A117/180)</f>
        <v>13.5324682639921</v>
      </c>
      <c r="U117" s="0"/>
      <c r="W117" s="1" t="str">
        <f aca="false">IF(X117=Z117,polar_type5!$D$3,IF(X117=AC117,polar_type5!$E$3,IF(X117=AF117,polar_type5!$F$3,IF(X117=AI117,polar_type5!$G$3,polar_type5!$H$3))))</f>
        <v>Genoa</v>
      </c>
      <c r="X117" s="0" t="n">
        <f aca="false">MAX(Z117,AC117,AF117,AI117,AL117)</f>
        <v>20.0292677333334</v>
      </c>
      <c r="Y117" s="12" t="n">
        <f aca="false">LOOKUP(Speedlo,'1'!$B$1:$BJ$1,'1'!$B113:$BJ113)</f>
        <v>12.630458</v>
      </c>
      <c r="Z117" s="12" t="n">
        <f aca="false">Xlo*Y117+Xhi*AA117</f>
        <v>12.8248064</v>
      </c>
      <c r="AA117" s="12" t="n">
        <f aca="false">LOOKUP(Speedhi,'1'!$B$1:$BJ$1,'1'!$B113:$BJ113)</f>
        <v>13.6022</v>
      </c>
      <c r="AB117" s="13" t="n">
        <f aca="false">LOOKUP(Speedlo,'2'!$B$1:$BJ$1,'2'!$B113:$BJ113)</f>
        <v>18.274228</v>
      </c>
      <c r="AC117" s="13" t="n">
        <f aca="false">Xlo*AB117+Xhi*AD117</f>
        <v>18.5055824</v>
      </c>
      <c r="AD117" s="13" t="n">
        <f aca="false">LOOKUP(Speedhi,'2'!$B$1:$BJ$1,'2'!$B113:$BJ113)</f>
        <v>19.431</v>
      </c>
      <c r="AE117" s="14" t="n">
        <f aca="false">LOOKUP(Speedlo,'3'!$B$1:$BJ$1,'3'!$B113:$BJ113)</f>
        <v>19.6390846666667</v>
      </c>
      <c r="AF117" s="14" t="n">
        <f aca="false">Xlo*AE117+Xhi*AG117</f>
        <v>20.0292677333334</v>
      </c>
      <c r="AG117" s="14" t="n">
        <f aca="false">LOOKUP(Speedhi,'3'!$B$1:$BJ$1,'3'!$B113:$BJ113)</f>
        <v>21.59</v>
      </c>
      <c r="AH117" s="15" t="n">
        <f aca="false">LOOKUP(Speedlo,'4'!$B$1:$BJ$1,'4'!$B113:$BJ113)</f>
        <v>9.13748466666667</v>
      </c>
      <c r="AI117" s="15" t="n">
        <f aca="false">Xlo*AH117+Xhi*AJ117</f>
        <v>9.25318773333333</v>
      </c>
      <c r="AJ117" s="15" t="n">
        <f aca="false">LOOKUP(Speedhi,'4'!$B$1:$BJ$1,'4'!$B113:$BJ113)</f>
        <v>9.716</v>
      </c>
      <c r="AK117" s="16" t="n">
        <f aca="false">LOOKUP(Speedlo,'5'!$B$1:$BJ$1,'5'!$B113:$BJ113)</f>
        <v>16.4477153333333</v>
      </c>
      <c r="AL117" s="16" t="n">
        <f aca="false">Xlo*AK117+Xhi*AM117</f>
        <v>16.3967722666666</v>
      </c>
      <c r="AM117" s="16" t="n">
        <f aca="false">LOOKUP(Speedhi,'5'!$B$1:$BJ$1,'5'!$B113:$BJ113)</f>
        <v>16.193</v>
      </c>
    </row>
    <row r="118" customFormat="false" ht="14.1" hidden="false" customHeight="true" outlineLevel="0" collapsed="false">
      <c r="A118" s="61" t="n">
        <f aca="false">A117+1</f>
        <v>147</v>
      </c>
      <c r="B118" s="53" t="n">
        <f aca="false">IF(X118&lt;=0,0,X118*Factor)</f>
        <v>19.5951648</v>
      </c>
      <c r="C118" s="54" t="n">
        <f aca="false">ROUND($B118*COS(PI()*(D118-Best)/180),4)</f>
        <v>-14.562</v>
      </c>
      <c r="D118" s="55" t="n">
        <f aca="false">MOD(Wind+$A118+360,360)</f>
        <v>64</v>
      </c>
      <c r="E118" s="62" t="n">
        <f aca="false">ROUND($B118*COS(PI()*(F118-Best)/180),4)</f>
        <v>-17.9011</v>
      </c>
      <c r="F118" s="63" t="n">
        <f aca="false">MOD(Wind-$A118+360,360)</f>
        <v>130</v>
      </c>
      <c r="G118" s="58" t="n">
        <f aca="false">SQRT($J118^2+$K118^2)</f>
        <v>13.198875131466</v>
      </c>
      <c r="H118" s="64" t="n">
        <f aca="false">IF($J118&lt;&gt;0,MOD(ATAN($K118/$J118)*180/PI(),180),0)</f>
        <v>93.042979651793</v>
      </c>
      <c r="I118" s="60" t="str">
        <f aca="false">IF(B118=0,"anchor",W118)</f>
        <v>Genoa</v>
      </c>
      <c r="J118" s="0" t="n">
        <f aca="false">$B118+Speed*COS(PI()*$A118/180)</f>
        <v>-0.700662944279266</v>
      </c>
      <c r="K118" s="0" t="n">
        <f aca="false">Speed*SIN(PI()*$A118/180)</f>
        <v>13.1802646473637</v>
      </c>
      <c r="U118" s="0"/>
      <c r="W118" s="1" t="str">
        <f aca="false">IF(X118=Z118,polar_type5!$D$3,IF(X118=AC118,polar_type5!$E$3,IF(X118=AF118,polar_type5!$F$3,IF(X118=AI118,polar_type5!$G$3,polar_type5!$H$3))))</f>
        <v>Genoa</v>
      </c>
      <c r="X118" s="0" t="n">
        <f aca="false">MAX(Z118,AC118,AF118,AI118,AL118)</f>
        <v>19.5951648</v>
      </c>
      <c r="Y118" s="12" t="n">
        <f aca="false">LOOKUP(Speedlo,'1'!$B$1:$BJ$1,'1'!$B114:$BJ114)</f>
        <v>12.353486</v>
      </c>
      <c r="Z118" s="12" t="n">
        <f aca="false">Xlo*Y118+Xhi*AA118</f>
        <v>12.5452688</v>
      </c>
      <c r="AA118" s="12" t="n">
        <f aca="false">LOOKUP(Speedhi,'1'!$B$1:$BJ$1,'1'!$B114:$BJ114)</f>
        <v>13.3124</v>
      </c>
      <c r="AB118" s="13" t="n">
        <f aca="false">LOOKUP(Speedlo,'2'!$B$1:$BJ$1,'2'!$B114:$BJ114)</f>
        <v>17.8717426666667</v>
      </c>
      <c r="AC118" s="13" t="n">
        <f aca="false">Xlo*AB118+Xhi*AD118</f>
        <v>18.1007941333334</v>
      </c>
      <c r="AD118" s="13" t="n">
        <f aca="false">LOOKUP(Speedhi,'2'!$B$1:$BJ$1,'2'!$B114:$BJ114)</f>
        <v>19.017</v>
      </c>
      <c r="AE118" s="14" t="n">
        <f aca="false">LOOKUP(Speedlo,'3'!$B$1:$BJ$1,'3'!$B114:$BJ114)</f>
        <v>19.211456</v>
      </c>
      <c r="AF118" s="14" t="n">
        <f aca="false">Xlo*AE118+Xhi*AG118</f>
        <v>19.5951648</v>
      </c>
      <c r="AG118" s="14" t="n">
        <f aca="false">LOOKUP(Speedhi,'3'!$B$1:$BJ$1,'3'!$B114:$BJ114)</f>
        <v>21.13</v>
      </c>
      <c r="AH118" s="15" t="n">
        <f aca="false">LOOKUP(Speedlo,'4'!$B$1:$BJ$1,'4'!$B114:$BJ114)</f>
        <v>8.936256</v>
      </c>
      <c r="AI118" s="15" t="n">
        <f aca="false">Xlo*AH118+Xhi*AJ118</f>
        <v>9.0508048</v>
      </c>
      <c r="AJ118" s="15" t="n">
        <f aca="false">LOOKUP(Speedhi,'4'!$B$1:$BJ$1,'4'!$B114:$BJ114)</f>
        <v>9.509</v>
      </c>
      <c r="AK118" s="16" t="n">
        <f aca="false">LOOKUP(Speedlo,'5'!$B$1:$BJ$1,'5'!$B114:$BJ114)</f>
        <v>16.087144</v>
      </c>
      <c r="AL118" s="16" t="n">
        <f aca="false">Xlo*AK118+Xhi*AM118</f>
        <v>16.0393152</v>
      </c>
      <c r="AM118" s="16" t="n">
        <f aca="false">LOOKUP(Speedhi,'5'!$B$1:$BJ$1,'5'!$B114:$BJ114)</f>
        <v>15.848</v>
      </c>
    </row>
    <row r="119" customFormat="false" ht="14.1" hidden="false" customHeight="true" outlineLevel="0" collapsed="false">
      <c r="A119" s="61" t="n">
        <f aca="false">A118+1</f>
        <v>148</v>
      </c>
      <c r="B119" s="53" t="n">
        <f aca="false">IF(X119&lt;=0,0,X119*Factor)</f>
        <v>19.1610618666666</v>
      </c>
      <c r="C119" s="54" t="n">
        <f aca="false">ROUND($B119*COS(PI()*(D119-Best)/180),4)</f>
        <v>-14.461</v>
      </c>
      <c r="D119" s="55" t="n">
        <f aca="false">MOD(Wind+$A119+360,360)</f>
        <v>65</v>
      </c>
      <c r="E119" s="62" t="n">
        <f aca="false">ROUND($B119*COS(PI()*(F119-Best)/180),4)</f>
        <v>-17.6379</v>
      </c>
      <c r="F119" s="63" t="n">
        <f aca="false">MOD(Wind-$A119+360,360)</f>
        <v>129</v>
      </c>
      <c r="G119" s="58" t="n">
        <f aca="false">SQRT($J119^2+$K119^2)</f>
        <v>12.8961386972342</v>
      </c>
      <c r="H119" s="64" t="n">
        <f aca="false">IF($J119&lt;&gt;0,MOD(ATAN($K119/$J119)*180/PI(),180),0)</f>
        <v>96.0611545674114</v>
      </c>
      <c r="I119" s="60" t="str">
        <f aca="false">IF(B119=0,"anchor",W119)</f>
        <v>Genoa</v>
      </c>
      <c r="J119" s="0" t="n">
        <f aca="false">$B119+Speed*COS(PI()*$A119/180)</f>
        <v>-1.36170206031891</v>
      </c>
      <c r="K119" s="0" t="n">
        <f aca="false">Speed*SIN(PI()*$A119/180)</f>
        <v>12.8240461944436</v>
      </c>
      <c r="U119" s="0"/>
      <c r="W119" s="1" t="str">
        <f aca="false">IF(X119=Z119,polar_type5!$D$3,IF(X119=AC119,polar_type5!$E$3,IF(X119=AF119,polar_type5!$F$3,IF(X119=AI119,polar_type5!$G$3,polar_type5!$H$3))))</f>
        <v>Genoa</v>
      </c>
      <c r="X119" s="0" t="n">
        <f aca="false">MAX(Z119,AC119,AF119,AI119,AL119)</f>
        <v>19.1610618666666</v>
      </c>
      <c r="Y119" s="12" t="n">
        <f aca="false">LOOKUP(Speedlo,'1'!$B$1:$BJ$1,'1'!$B115:$BJ115)</f>
        <v>12.076514</v>
      </c>
      <c r="Z119" s="12" t="n">
        <f aca="false">Xlo*Y119+Xhi*AA119</f>
        <v>12.2657312</v>
      </c>
      <c r="AA119" s="12" t="n">
        <f aca="false">LOOKUP(Speedhi,'1'!$B$1:$BJ$1,'1'!$B115:$BJ115)</f>
        <v>13.0226</v>
      </c>
      <c r="AB119" s="13" t="n">
        <f aca="false">LOOKUP(Speedlo,'2'!$B$1:$BJ$1,'2'!$B115:$BJ115)</f>
        <v>17.4692573333333</v>
      </c>
      <c r="AC119" s="13" t="n">
        <f aca="false">Xlo*AB119+Xhi*AD119</f>
        <v>17.6960058666666</v>
      </c>
      <c r="AD119" s="13" t="n">
        <f aca="false">LOOKUP(Speedhi,'2'!$B$1:$BJ$1,'2'!$B115:$BJ115)</f>
        <v>18.603</v>
      </c>
      <c r="AE119" s="14" t="n">
        <f aca="false">LOOKUP(Speedlo,'3'!$B$1:$BJ$1,'3'!$B115:$BJ115)</f>
        <v>18.7838273333333</v>
      </c>
      <c r="AF119" s="14" t="n">
        <f aca="false">Xlo*AE119+Xhi*AG119</f>
        <v>19.1610618666666</v>
      </c>
      <c r="AG119" s="14" t="n">
        <f aca="false">LOOKUP(Speedhi,'3'!$B$1:$BJ$1,'3'!$B115:$BJ115)</f>
        <v>20.67</v>
      </c>
      <c r="AH119" s="15" t="n">
        <f aca="false">LOOKUP(Speedlo,'4'!$B$1:$BJ$1,'4'!$B115:$BJ115)</f>
        <v>8.73502733333333</v>
      </c>
      <c r="AI119" s="15" t="n">
        <f aca="false">Xlo*AH119+Xhi*AJ119</f>
        <v>8.84842186666666</v>
      </c>
      <c r="AJ119" s="15" t="n">
        <f aca="false">LOOKUP(Speedhi,'4'!$B$1:$BJ$1,'4'!$B115:$BJ115)</f>
        <v>9.302</v>
      </c>
      <c r="AK119" s="16" t="n">
        <f aca="false">LOOKUP(Speedlo,'5'!$B$1:$BJ$1,'5'!$B115:$BJ115)</f>
        <v>15.7265726666667</v>
      </c>
      <c r="AL119" s="16" t="n">
        <f aca="false">Xlo*AK119+Xhi*AM119</f>
        <v>15.6818581333334</v>
      </c>
      <c r="AM119" s="16" t="n">
        <f aca="false">LOOKUP(Speedhi,'5'!$B$1:$BJ$1,'5'!$B115:$BJ115)</f>
        <v>15.503</v>
      </c>
    </row>
    <row r="120" customFormat="false" ht="14.1" hidden="false" customHeight="true" outlineLevel="0" collapsed="false">
      <c r="A120" s="61" t="n">
        <f aca="false">A119+1</f>
        <v>149</v>
      </c>
      <c r="B120" s="53" t="n">
        <f aca="false">IF(X120&lt;=0,0,X120*Factor)</f>
        <v>18.7269589333334</v>
      </c>
      <c r="C120" s="54" t="n">
        <f aca="false">ROUND($B120*COS(PI()*(D120-Best)/180),4)</f>
        <v>-14.3457</v>
      </c>
      <c r="D120" s="55" t="n">
        <f aca="false">MOD(Wind+$A120+360,360)</f>
        <v>66</v>
      </c>
      <c r="E120" s="62" t="n">
        <f aca="false">ROUND($B120*COS(PI()*(F120-Best)/180),4)</f>
        <v>-17.3633</v>
      </c>
      <c r="F120" s="63" t="n">
        <f aca="false">MOD(Wind-$A120+360,360)</f>
        <v>128</v>
      </c>
      <c r="G120" s="58" t="n">
        <f aca="false">SQRT($J120^2+$K120^2)</f>
        <v>12.6259877978443</v>
      </c>
      <c r="H120" s="64" t="n">
        <f aca="false">IF($J120&lt;&gt;0,MOD(ATAN($K120/$J120)*180/PI(),180),0)</f>
        <v>99.1900328813708</v>
      </c>
      <c r="I120" s="60" t="str">
        <f aca="false">IF(B120=0,"anchor",W120)</f>
        <v>Genoa</v>
      </c>
      <c r="J120" s="0" t="n">
        <f aca="false">$B120+Speed*COS(PI()*$A120/180)</f>
        <v>-2.01648974365771</v>
      </c>
      <c r="K120" s="0" t="n">
        <f aca="false">Speed*SIN(PI()*$A120/180)</f>
        <v>12.4639214128233</v>
      </c>
      <c r="U120" s="0"/>
      <c r="W120" s="1" t="str">
        <f aca="false">IF(X120=Z120,polar_type5!$D$3,IF(X120=AC120,polar_type5!$E$3,IF(X120=AF120,polar_type5!$F$3,IF(X120=AI120,polar_type5!$G$3,polar_type5!$H$3))))</f>
        <v>Genoa</v>
      </c>
      <c r="X120" s="0" t="n">
        <f aca="false">MAX(Z120,AC120,AF120,AI120,AL120)</f>
        <v>18.7269589333334</v>
      </c>
      <c r="Y120" s="12" t="n">
        <f aca="false">LOOKUP(Speedlo,'1'!$B$1:$BJ$1,'1'!$B116:$BJ116)</f>
        <v>11.799542</v>
      </c>
      <c r="Z120" s="12" t="n">
        <f aca="false">Xlo*Y120+Xhi*AA120</f>
        <v>11.9861936</v>
      </c>
      <c r="AA120" s="12" t="n">
        <f aca="false">LOOKUP(Speedhi,'1'!$B$1:$BJ$1,'1'!$B116:$BJ116)</f>
        <v>12.7328</v>
      </c>
      <c r="AB120" s="13" t="n">
        <f aca="false">LOOKUP(Speedlo,'2'!$B$1:$BJ$1,'2'!$B116:$BJ116)</f>
        <v>17.066772</v>
      </c>
      <c r="AC120" s="13" t="n">
        <f aca="false">Xlo*AB120+Xhi*AD120</f>
        <v>17.2912176</v>
      </c>
      <c r="AD120" s="13" t="n">
        <f aca="false">LOOKUP(Speedhi,'2'!$B$1:$BJ$1,'2'!$B116:$BJ116)</f>
        <v>18.189</v>
      </c>
      <c r="AE120" s="14" t="n">
        <f aca="false">LOOKUP(Speedlo,'3'!$B$1:$BJ$1,'3'!$B116:$BJ116)</f>
        <v>18.3561986666667</v>
      </c>
      <c r="AF120" s="14" t="n">
        <f aca="false">Xlo*AE120+Xhi*AG120</f>
        <v>18.7269589333334</v>
      </c>
      <c r="AG120" s="14" t="n">
        <f aca="false">LOOKUP(Speedhi,'3'!$B$1:$BJ$1,'3'!$B116:$BJ116)</f>
        <v>20.21</v>
      </c>
      <c r="AH120" s="15" t="n">
        <f aca="false">LOOKUP(Speedlo,'4'!$B$1:$BJ$1,'4'!$B116:$BJ116)</f>
        <v>8.53379866666666</v>
      </c>
      <c r="AI120" s="15" t="n">
        <f aca="false">Xlo*AH120+Xhi*AJ120</f>
        <v>8.64603893333333</v>
      </c>
      <c r="AJ120" s="15" t="n">
        <f aca="false">LOOKUP(Speedhi,'4'!$B$1:$BJ$1,'4'!$B116:$BJ116)</f>
        <v>9.095</v>
      </c>
      <c r="AK120" s="16" t="n">
        <f aca="false">LOOKUP(Speedlo,'5'!$B$1:$BJ$1,'5'!$B116:$BJ116)</f>
        <v>15.3660013333333</v>
      </c>
      <c r="AL120" s="16" t="n">
        <f aca="false">Xlo*AK120+Xhi*AM120</f>
        <v>15.3244010666666</v>
      </c>
      <c r="AM120" s="16" t="n">
        <f aca="false">LOOKUP(Speedhi,'5'!$B$1:$BJ$1,'5'!$B116:$BJ116)</f>
        <v>15.158</v>
      </c>
    </row>
    <row r="121" customFormat="false" ht="14.1" hidden="false" customHeight="true" outlineLevel="0" collapsed="false">
      <c r="A121" s="61" t="n">
        <f aca="false">A120+1</f>
        <v>150</v>
      </c>
      <c r="B121" s="53" t="n">
        <f aca="false">IF(X121&lt;=0,0,X121*Factor)</f>
        <v>18.292856</v>
      </c>
      <c r="C121" s="54" t="n">
        <f aca="false">ROUND($B121*COS(PI()*(D121-Best)/180),4)</f>
        <v>-14.2162</v>
      </c>
      <c r="D121" s="55" t="n">
        <f aca="false">MOD(Wind+$A121+360,360)</f>
        <v>67</v>
      </c>
      <c r="E121" s="62" t="n">
        <f aca="false">ROUND($B121*COS(PI()*(F121-Best)/180),4)</f>
        <v>-17.0779</v>
      </c>
      <c r="F121" s="63" t="n">
        <f aca="false">MOD(Wind-$A121+360,360)</f>
        <v>127</v>
      </c>
      <c r="G121" s="58" t="n">
        <f aca="false">SQRT($J121^2+$K121^2)</f>
        <v>12.3899961765224</v>
      </c>
      <c r="H121" s="64" t="n">
        <f aca="false">IF($J121&lt;&gt;0,MOD(ATAN($K121/$J121)*180/PI(),180),0)</f>
        <v>102.420781386738</v>
      </c>
      <c r="I121" s="60" t="str">
        <f aca="false">IF(B121=0,"anchor",W121)</f>
        <v>Genoa</v>
      </c>
      <c r="J121" s="0" t="n">
        <f aca="false">$B121+Speed*COS(PI()*$A121/180)</f>
        <v>-2.66495877158341</v>
      </c>
      <c r="K121" s="0" t="n">
        <f aca="false">Speed*SIN(PI()*$A121/180)</f>
        <v>12.1</v>
      </c>
      <c r="U121" s="0"/>
      <c r="W121" s="1" t="str">
        <f aca="false">IF(X121=Z121,polar_type5!$D$3,IF(X121=AC121,polar_type5!$E$3,IF(X121=AF121,polar_type5!$F$3,IF(X121=AI121,polar_type5!$G$3,polar_type5!$H$3))))</f>
        <v>Genoa</v>
      </c>
      <c r="X121" s="0" t="n">
        <f aca="false">MAX(Z121,AC121,AF121,AI121,AL121)</f>
        <v>18.292856</v>
      </c>
      <c r="Y121" s="12" t="n">
        <f aca="false">LOOKUP(Speedlo,'1'!$B$1:$BJ$1,'1'!$B117:$BJ117)</f>
        <v>11.52257</v>
      </c>
      <c r="Z121" s="12" t="n">
        <f aca="false">Xlo*Y121+Xhi*AA121</f>
        <v>11.706656</v>
      </c>
      <c r="AA121" s="12" t="n">
        <f aca="false">LOOKUP(Speedhi,'1'!$B$1:$BJ$1,'1'!$B117:$BJ117)</f>
        <v>12.443</v>
      </c>
      <c r="AB121" s="13" t="n">
        <f aca="false">LOOKUP(Speedlo,'2'!$B$1:$BJ$1,'2'!$B117:$BJ117)</f>
        <v>16.6642866666667</v>
      </c>
      <c r="AC121" s="13" t="n">
        <f aca="false">Xlo*AB121+Xhi*AD121</f>
        <v>16.8864293333334</v>
      </c>
      <c r="AD121" s="13" t="n">
        <f aca="false">LOOKUP(Speedhi,'2'!$B$1:$BJ$1,'2'!$B117:$BJ117)</f>
        <v>17.775</v>
      </c>
      <c r="AE121" s="14" t="n">
        <f aca="false">LOOKUP(Speedlo,'3'!$B$1:$BJ$1,'3'!$B117:$BJ117)</f>
        <v>17.92857</v>
      </c>
      <c r="AF121" s="14" t="n">
        <f aca="false">Xlo*AE121+Xhi*AG121</f>
        <v>18.292856</v>
      </c>
      <c r="AG121" s="14" t="n">
        <f aca="false">LOOKUP(Speedhi,'3'!$B$1:$BJ$1,'3'!$B117:$BJ117)</f>
        <v>19.75</v>
      </c>
      <c r="AH121" s="15" t="n">
        <f aca="false">LOOKUP(Speedlo,'4'!$B$1:$BJ$1,'4'!$B117:$BJ117)</f>
        <v>8.33257</v>
      </c>
      <c r="AI121" s="15" t="n">
        <f aca="false">Xlo*AH121+Xhi*AJ121</f>
        <v>8.443656</v>
      </c>
      <c r="AJ121" s="15" t="n">
        <f aca="false">LOOKUP(Speedhi,'4'!$B$1:$BJ$1,'4'!$B117:$BJ117)</f>
        <v>8.888</v>
      </c>
      <c r="AK121" s="16" t="n">
        <f aca="false">LOOKUP(Speedlo,'5'!$B$1:$BJ$1,'5'!$B117:$BJ117)</f>
        <v>15.00543</v>
      </c>
      <c r="AL121" s="16" t="n">
        <f aca="false">Xlo*AK121+Xhi*AM121</f>
        <v>14.966944</v>
      </c>
      <c r="AM121" s="16" t="n">
        <f aca="false">LOOKUP(Speedhi,'5'!$B$1:$BJ$1,'5'!$B117:$BJ117)</f>
        <v>14.813</v>
      </c>
    </row>
    <row r="122" customFormat="false" ht="14.1" hidden="false" customHeight="true" outlineLevel="0" collapsed="false">
      <c r="A122" s="61" t="n">
        <f aca="false">A121+1</f>
        <v>151</v>
      </c>
      <c r="B122" s="53" t="n">
        <f aca="false">IF(X122&lt;=0,0,X122*Factor)</f>
        <v>17.9872389333334</v>
      </c>
      <c r="C122" s="54" t="n">
        <f aca="false">ROUND($B122*COS(PI()*(D122-Best)/180),4)</f>
        <v>-14.1741</v>
      </c>
      <c r="D122" s="55" t="n">
        <f aca="false">MOD(Wind+$A122+360,360)</f>
        <v>68</v>
      </c>
      <c r="E122" s="62" t="n">
        <f aca="false">ROUND($B122*COS(PI()*(F122-Best)/180),4)</f>
        <v>-16.9025</v>
      </c>
      <c r="F122" s="63" t="n">
        <f aca="false">MOD(Wind-$A122+360,360)</f>
        <v>126</v>
      </c>
      <c r="G122" s="58" t="n">
        <f aca="false">SQRT($J122^2+$K122^2)</f>
        <v>12.1553392332709</v>
      </c>
      <c r="H122" s="64" t="n">
        <f aca="false">IF($J122&lt;&gt;0,MOD(ATAN($K122/$J122)*180/PI(),180),0)</f>
        <v>105.158776677842</v>
      </c>
      <c r="I122" s="60" t="str">
        <f aca="false">IF(B122=0,"anchor",W122)</f>
        <v>Genoa</v>
      </c>
      <c r="J122" s="0" t="n">
        <f aca="false">$B122+Speed*COS(PI()*$A122/180)</f>
        <v>-3.17855797943998</v>
      </c>
      <c r="K122" s="0" t="n">
        <f aca="false">Speed*SIN(PI()*$A122/180)</f>
        <v>11.7323928099614</v>
      </c>
      <c r="U122" s="0"/>
      <c r="W122" s="1" t="str">
        <f aca="false">IF(X122=Z122,polar_type5!$D$3,IF(X122=AC122,polar_type5!$E$3,IF(X122=AF122,polar_type5!$F$3,IF(X122=AI122,polar_type5!$G$3,polar_type5!$H$3))))</f>
        <v>Genoa</v>
      </c>
      <c r="X122" s="0" t="n">
        <f aca="false">MAX(Z122,AC122,AF122,AI122,AL122)</f>
        <v>17.9872389333334</v>
      </c>
      <c r="Y122" s="12" t="n">
        <f aca="false">LOOKUP(Speedlo,'1'!$B$1:$BJ$1,'1'!$B118:$BJ118)</f>
        <v>11.3313133333333</v>
      </c>
      <c r="Z122" s="12" t="n">
        <f aca="false">Xlo*Y122+Xhi*AA122</f>
        <v>11.5116906666666</v>
      </c>
      <c r="AA122" s="12" t="n">
        <f aca="false">LOOKUP(Speedhi,'1'!$B$1:$BJ$1,'1'!$B118:$BJ118)</f>
        <v>12.2332</v>
      </c>
      <c r="AB122" s="13" t="n">
        <f aca="false">LOOKUP(Speedlo,'2'!$B$1:$BJ$1,'2'!$B118:$BJ118)</f>
        <v>16.3884293333333</v>
      </c>
      <c r="AC122" s="13" t="n">
        <f aca="false">Xlo*AB122+Xhi*AD122</f>
        <v>16.6058234666666</v>
      </c>
      <c r="AD122" s="13" t="n">
        <f aca="false">LOOKUP(Speedhi,'2'!$B$1:$BJ$1,'2'!$B118:$BJ118)</f>
        <v>17.4754</v>
      </c>
      <c r="AE122" s="14" t="n">
        <f aca="false">LOOKUP(Speedlo,'3'!$B$1:$BJ$1,'3'!$B118:$BJ118)</f>
        <v>17.6297986666667</v>
      </c>
      <c r="AF122" s="14" t="n">
        <f aca="false">Xlo*AE122+Xhi*AG122</f>
        <v>17.9872389333334</v>
      </c>
      <c r="AG122" s="14" t="n">
        <f aca="false">LOOKUP(Speedhi,'3'!$B$1:$BJ$1,'3'!$B118:$BJ118)</f>
        <v>19.417</v>
      </c>
      <c r="AH122" s="15" t="n">
        <f aca="false">LOOKUP(Speedlo,'4'!$B$1:$BJ$1,'4'!$B118:$BJ118)</f>
        <v>8.19448466666667</v>
      </c>
      <c r="AI122" s="15" t="n">
        <f aca="false">Xlo*AH122+Xhi*AJ122</f>
        <v>8.30318773333334</v>
      </c>
      <c r="AJ122" s="15" t="n">
        <f aca="false">LOOKUP(Speedhi,'4'!$B$1:$BJ$1,'4'!$B118:$BJ118)</f>
        <v>8.738</v>
      </c>
      <c r="AK122" s="16" t="n">
        <f aca="false">LOOKUP(Speedlo,'5'!$B$1:$BJ$1,'5'!$B118:$BJ118)</f>
        <v>14.751458</v>
      </c>
      <c r="AL122" s="16" t="n">
        <f aca="false">Xlo*AK122+Xhi*AM122</f>
        <v>14.7138064</v>
      </c>
      <c r="AM122" s="16" t="n">
        <f aca="false">LOOKUP(Speedhi,'5'!$B$1:$BJ$1,'5'!$B118:$BJ118)</f>
        <v>14.5632</v>
      </c>
    </row>
    <row r="123" customFormat="false" ht="14.1" hidden="false" customHeight="true" outlineLevel="0" collapsed="false">
      <c r="A123" s="61" t="n">
        <f aca="false">A122+1</f>
        <v>152</v>
      </c>
      <c r="B123" s="53" t="n">
        <f aca="false">IF(X123&lt;=0,0,X123*Factor)</f>
        <v>17.6816218666666</v>
      </c>
      <c r="C123" s="54" t="n">
        <f aca="false">ROUND($B123*COS(PI()*(D123-Best)/180),4)</f>
        <v>-14.1212</v>
      </c>
      <c r="D123" s="55" t="n">
        <f aca="false">MOD(Wind+$A123+360,360)</f>
        <v>69</v>
      </c>
      <c r="E123" s="62" t="n">
        <f aca="false">ROUND($B123*COS(PI()*(F123-Best)/180),4)</f>
        <v>-16.7183</v>
      </c>
      <c r="F123" s="63" t="n">
        <f aca="false">MOD(Wind-$A123+360,360)</f>
        <v>125</v>
      </c>
      <c r="G123" s="58" t="n">
        <f aca="false">SQRT($J123^2+$K123^2)</f>
        <v>11.9441027845986</v>
      </c>
      <c r="H123" s="64" t="n">
        <f aca="false">IF($J123&lt;&gt;0,MOD(ATAN($K123/$J123)*180/PI(),180),0)</f>
        <v>107.973668680646</v>
      </c>
      <c r="I123" s="60" t="str">
        <f aca="false">IF(B123=0,"anchor",W123)</f>
        <v>Genoa</v>
      </c>
      <c r="J123" s="0" t="n">
        <f aca="false">$B123+Speed*COS(PI()*$A123/180)</f>
        <v>-3.68570988051943</v>
      </c>
      <c r="K123" s="0" t="n">
        <f aca="false">Speed*SIN(PI()*$A123/180)</f>
        <v>11.3612118194186</v>
      </c>
      <c r="U123" s="0"/>
      <c r="W123" s="1" t="str">
        <f aca="false">IF(X123=Z123,polar_type5!$D$3,IF(X123=AC123,polar_type5!$E$3,IF(X123=AF123,polar_type5!$F$3,IF(X123=AI123,polar_type5!$G$3,polar_type5!$H$3))))</f>
        <v>Genoa</v>
      </c>
      <c r="X123" s="0" t="n">
        <f aca="false">MAX(Z123,AC123,AF123,AI123,AL123)</f>
        <v>17.6816218666666</v>
      </c>
      <c r="Y123" s="12" t="n">
        <f aca="false">LOOKUP(Speedlo,'1'!$B$1:$BJ$1,'1'!$B119:$BJ119)</f>
        <v>11.1400566666667</v>
      </c>
      <c r="Z123" s="12" t="n">
        <f aca="false">Xlo*Y123+Xhi*AA123</f>
        <v>11.3167253333334</v>
      </c>
      <c r="AA123" s="12" t="n">
        <f aca="false">LOOKUP(Speedhi,'1'!$B$1:$BJ$1,'1'!$B119:$BJ119)</f>
        <v>12.0234</v>
      </c>
      <c r="AB123" s="13" t="n">
        <f aca="false">LOOKUP(Speedlo,'2'!$B$1:$BJ$1,'2'!$B119:$BJ119)</f>
        <v>16.112572</v>
      </c>
      <c r="AC123" s="13" t="n">
        <f aca="false">Xlo*AB123+Xhi*AD123</f>
        <v>16.3252176</v>
      </c>
      <c r="AD123" s="13" t="n">
        <f aca="false">LOOKUP(Speedhi,'2'!$B$1:$BJ$1,'2'!$B119:$BJ119)</f>
        <v>17.1758</v>
      </c>
      <c r="AE123" s="14" t="n">
        <f aca="false">LOOKUP(Speedlo,'3'!$B$1:$BJ$1,'3'!$B119:$BJ119)</f>
        <v>17.3310273333333</v>
      </c>
      <c r="AF123" s="14" t="n">
        <f aca="false">Xlo*AE123+Xhi*AG123</f>
        <v>17.6816218666666</v>
      </c>
      <c r="AG123" s="14" t="n">
        <f aca="false">LOOKUP(Speedhi,'3'!$B$1:$BJ$1,'3'!$B119:$BJ119)</f>
        <v>19.084</v>
      </c>
      <c r="AH123" s="15" t="n">
        <f aca="false">LOOKUP(Speedlo,'4'!$B$1:$BJ$1,'4'!$B119:$BJ119)</f>
        <v>8.05639933333333</v>
      </c>
      <c r="AI123" s="15" t="n">
        <f aca="false">Xlo*AH123+Xhi*AJ123</f>
        <v>8.16271946666666</v>
      </c>
      <c r="AJ123" s="15" t="n">
        <f aca="false">LOOKUP(Speedhi,'4'!$B$1:$BJ$1,'4'!$B119:$BJ119)</f>
        <v>8.588</v>
      </c>
      <c r="AK123" s="16" t="n">
        <f aca="false">LOOKUP(Speedlo,'5'!$B$1:$BJ$1,'5'!$B119:$BJ119)</f>
        <v>14.497486</v>
      </c>
      <c r="AL123" s="16" t="n">
        <f aca="false">Xlo*AK123+Xhi*AM123</f>
        <v>14.4606688</v>
      </c>
      <c r="AM123" s="16" t="n">
        <f aca="false">LOOKUP(Speedhi,'5'!$B$1:$BJ$1,'5'!$B119:$BJ119)</f>
        <v>14.3134</v>
      </c>
    </row>
    <row r="124" customFormat="false" ht="14.1" hidden="false" customHeight="true" outlineLevel="0" collapsed="false">
      <c r="A124" s="61" t="n">
        <f aca="false">A123+1</f>
        <v>153</v>
      </c>
      <c r="B124" s="53" t="n">
        <f aca="false">IF(X124&lt;=0,0,X124*Factor)</f>
        <v>17.3760048</v>
      </c>
      <c r="C124" s="54" t="n">
        <f aca="false">ROUND($B124*COS(PI()*(D124-Best)/180),4)</f>
        <v>-14.0575</v>
      </c>
      <c r="D124" s="55" t="n">
        <f aca="false">MOD(Wind+$A124+360,360)</f>
        <v>70</v>
      </c>
      <c r="E124" s="62" t="n">
        <f aca="false">ROUND($B124*COS(PI()*(F124-Best)/180),4)</f>
        <v>-16.5256</v>
      </c>
      <c r="F124" s="63" t="n">
        <f aca="false">MOD(Wind-$A124+360,360)</f>
        <v>124</v>
      </c>
      <c r="G124" s="58" t="n">
        <f aca="false">SQRT($J124^2+$K124^2)</f>
        <v>11.7571371761585</v>
      </c>
      <c r="H124" s="64" t="n">
        <f aca="false">IF($J124&lt;&gt;0,MOD(ATAN($K124/$J124)*180/PI(),180),0)</f>
        <v>110.858980404691</v>
      </c>
      <c r="I124" s="60" t="str">
        <f aca="false">IF(B124=0,"anchor",W124)</f>
        <v>Genoa</v>
      </c>
      <c r="J124" s="0" t="n">
        <f aca="false">$B124+Speed*COS(PI()*$A124/180)</f>
        <v>-4.1863530853585</v>
      </c>
      <c r="K124" s="0" t="n">
        <f aca="false">Speed*SIN(PI()*$A124/180)</f>
        <v>10.986570093697</v>
      </c>
      <c r="U124" s="0"/>
      <c r="W124" s="1" t="str">
        <f aca="false">IF(X124=Z124,polar_type5!$D$3,IF(X124=AC124,polar_type5!$E$3,IF(X124=AF124,polar_type5!$F$3,IF(X124=AI124,polar_type5!$G$3,polar_type5!$H$3))))</f>
        <v>Genoa</v>
      </c>
      <c r="X124" s="0" t="n">
        <f aca="false">MAX(Z124,AC124,AF124,AI124,AL124)</f>
        <v>17.3760048</v>
      </c>
      <c r="Y124" s="12" t="n">
        <f aca="false">LOOKUP(Speedlo,'1'!$B$1:$BJ$1,'1'!$B120:$BJ120)</f>
        <v>10.9488</v>
      </c>
      <c r="Z124" s="12" t="n">
        <f aca="false">Xlo*Y124+Xhi*AA124</f>
        <v>11.12176</v>
      </c>
      <c r="AA124" s="12" t="n">
        <f aca="false">LOOKUP(Speedhi,'1'!$B$1:$BJ$1,'1'!$B120:$BJ120)</f>
        <v>11.8136</v>
      </c>
      <c r="AB124" s="13" t="n">
        <f aca="false">LOOKUP(Speedlo,'2'!$B$1:$BJ$1,'2'!$B120:$BJ120)</f>
        <v>15.8367146666667</v>
      </c>
      <c r="AC124" s="13" t="n">
        <f aca="false">Xlo*AB124+Xhi*AD124</f>
        <v>16.0446117333334</v>
      </c>
      <c r="AD124" s="13" t="n">
        <f aca="false">LOOKUP(Speedhi,'2'!$B$1:$BJ$1,'2'!$B120:$BJ120)</f>
        <v>16.8762</v>
      </c>
      <c r="AE124" s="14" t="n">
        <f aca="false">LOOKUP(Speedlo,'3'!$B$1:$BJ$1,'3'!$B120:$BJ120)</f>
        <v>17.032256</v>
      </c>
      <c r="AF124" s="14" t="n">
        <f aca="false">Xlo*AE124+Xhi*AG124</f>
        <v>17.3760048</v>
      </c>
      <c r="AG124" s="14" t="n">
        <f aca="false">LOOKUP(Speedhi,'3'!$B$1:$BJ$1,'3'!$B120:$BJ120)</f>
        <v>18.751</v>
      </c>
      <c r="AH124" s="15" t="n">
        <f aca="false">LOOKUP(Speedlo,'4'!$B$1:$BJ$1,'4'!$B120:$BJ120)</f>
        <v>7.918314</v>
      </c>
      <c r="AI124" s="15" t="n">
        <f aca="false">Xlo*AH124+Xhi*AJ124</f>
        <v>8.0222512</v>
      </c>
      <c r="AJ124" s="15" t="n">
        <f aca="false">LOOKUP(Speedhi,'4'!$B$1:$BJ$1,'4'!$B120:$BJ120)</f>
        <v>8.438</v>
      </c>
      <c r="AK124" s="16" t="n">
        <f aca="false">LOOKUP(Speedlo,'5'!$B$1:$BJ$1,'5'!$B120:$BJ120)</f>
        <v>14.243514</v>
      </c>
      <c r="AL124" s="16" t="n">
        <f aca="false">Xlo*AK124+Xhi*AM124</f>
        <v>14.2075312</v>
      </c>
      <c r="AM124" s="16" t="n">
        <f aca="false">LOOKUP(Speedhi,'5'!$B$1:$BJ$1,'5'!$B120:$BJ120)</f>
        <v>14.0636</v>
      </c>
    </row>
    <row r="125" customFormat="false" ht="14.1" hidden="false" customHeight="true" outlineLevel="0" collapsed="false">
      <c r="A125" s="61" t="n">
        <f aca="false">A124+1</f>
        <v>154</v>
      </c>
      <c r="B125" s="53" t="n">
        <f aca="false">IF(X125&lt;=0,0,X125*Factor)</f>
        <v>17.0703877333334</v>
      </c>
      <c r="C125" s="54" t="n">
        <f aca="false">ROUND($B125*COS(PI()*(D125-Best)/180),4)</f>
        <v>-13.9832</v>
      </c>
      <c r="D125" s="55" t="n">
        <f aca="false">MOD(Wind+$A125+360,360)</f>
        <v>71</v>
      </c>
      <c r="E125" s="62" t="n">
        <f aca="false">ROUND($B125*COS(PI()*(F125-Best)/180),4)</f>
        <v>-16.3245</v>
      </c>
      <c r="F125" s="63" t="n">
        <f aca="false">MOD(Wind-$A125+360,360)</f>
        <v>123</v>
      </c>
      <c r="G125" s="58" t="n">
        <f aca="false">SQRT($J125^2+$K125^2)</f>
        <v>11.5951892959883</v>
      </c>
      <c r="H125" s="64" t="n">
        <f aca="false">IF($J125&lt;&gt;0,MOD(ATAN($K125/$J125)*180/PI(),180),0)</f>
        <v>113.806718999549</v>
      </c>
      <c r="I125" s="60" t="str">
        <f aca="false">IF(B125=0,"anchor",W125)</f>
        <v>Genoa</v>
      </c>
      <c r="J125" s="0" t="n">
        <f aca="false">$B125+Speed*COS(PI()*$A125/180)</f>
        <v>-4.68042818710644</v>
      </c>
      <c r="K125" s="0" t="n">
        <f aca="false">Speed*SIN(PI()*$A125/180)</f>
        <v>10.6085817522957</v>
      </c>
      <c r="U125" s="0"/>
      <c r="W125" s="1" t="str">
        <f aca="false">IF(X125=Z125,polar_type5!$D$3,IF(X125=AC125,polar_type5!$E$3,IF(X125=AF125,polar_type5!$F$3,IF(X125=AI125,polar_type5!$G$3,polar_type5!$H$3))))</f>
        <v>Genoa</v>
      </c>
      <c r="X125" s="0" t="n">
        <f aca="false">MAX(Z125,AC125,AF125,AI125,AL125)</f>
        <v>17.0703877333334</v>
      </c>
      <c r="Y125" s="12" t="n">
        <f aca="false">LOOKUP(Speedlo,'1'!$B$1:$BJ$1,'1'!$B121:$BJ121)</f>
        <v>10.7575433333333</v>
      </c>
      <c r="Z125" s="12" t="n">
        <f aca="false">Xlo*Y125+Xhi*AA125</f>
        <v>10.9267946666666</v>
      </c>
      <c r="AA125" s="12" t="n">
        <f aca="false">LOOKUP(Speedhi,'1'!$B$1:$BJ$1,'1'!$B121:$BJ121)</f>
        <v>11.6038</v>
      </c>
      <c r="AB125" s="13" t="n">
        <f aca="false">LOOKUP(Speedlo,'2'!$B$1:$BJ$1,'2'!$B121:$BJ121)</f>
        <v>15.5608573333333</v>
      </c>
      <c r="AC125" s="13" t="n">
        <f aca="false">Xlo*AB125+Xhi*AD125</f>
        <v>15.7640058666666</v>
      </c>
      <c r="AD125" s="13" t="n">
        <f aca="false">LOOKUP(Speedhi,'2'!$B$1:$BJ$1,'2'!$B121:$BJ121)</f>
        <v>16.5766</v>
      </c>
      <c r="AE125" s="14" t="n">
        <f aca="false">LOOKUP(Speedlo,'3'!$B$1:$BJ$1,'3'!$B121:$BJ121)</f>
        <v>16.7334846666667</v>
      </c>
      <c r="AF125" s="14" t="n">
        <f aca="false">Xlo*AE125+Xhi*AG125</f>
        <v>17.0703877333334</v>
      </c>
      <c r="AG125" s="14" t="n">
        <f aca="false">LOOKUP(Speedhi,'3'!$B$1:$BJ$1,'3'!$B121:$BJ121)</f>
        <v>18.418</v>
      </c>
      <c r="AH125" s="15" t="n">
        <f aca="false">LOOKUP(Speedlo,'4'!$B$1:$BJ$1,'4'!$B121:$BJ121)</f>
        <v>7.78022866666667</v>
      </c>
      <c r="AI125" s="15" t="n">
        <f aca="false">Xlo*AH125+Xhi*AJ125</f>
        <v>7.88178293333334</v>
      </c>
      <c r="AJ125" s="15" t="n">
        <f aca="false">LOOKUP(Speedhi,'4'!$B$1:$BJ$1,'4'!$B121:$BJ121)</f>
        <v>8.288</v>
      </c>
      <c r="AK125" s="16" t="n">
        <f aca="false">LOOKUP(Speedlo,'5'!$B$1:$BJ$1,'5'!$B121:$BJ121)</f>
        <v>13.989542</v>
      </c>
      <c r="AL125" s="16" t="n">
        <f aca="false">Xlo*AK125+Xhi*AM125</f>
        <v>13.9543936</v>
      </c>
      <c r="AM125" s="16" t="n">
        <f aca="false">LOOKUP(Speedhi,'5'!$B$1:$BJ$1,'5'!$B121:$BJ121)</f>
        <v>13.8138</v>
      </c>
    </row>
    <row r="126" customFormat="false" ht="14.1" hidden="false" customHeight="true" outlineLevel="0" collapsed="false">
      <c r="A126" s="61" t="n">
        <f aca="false">A125+1</f>
        <v>155</v>
      </c>
      <c r="B126" s="53" t="n">
        <f aca="false">IF(X126&lt;=0,0,X126*Factor)</f>
        <v>16.7647706666666</v>
      </c>
      <c r="C126" s="54" t="n">
        <f aca="false">ROUND($B126*COS(PI()*(D126-Best)/180),4)</f>
        <v>-13.8986</v>
      </c>
      <c r="D126" s="55" t="n">
        <f aca="false">MOD(Wind+$A126+360,360)</f>
        <v>72</v>
      </c>
      <c r="E126" s="62" t="n">
        <f aca="false">ROUND($B126*COS(PI()*(F126-Best)/180),4)</f>
        <v>-16.1153</v>
      </c>
      <c r="F126" s="63" t="n">
        <f aca="false">MOD(Wind-$A126+360,360)</f>
        <v>122</v>
      </c>
      <c r="G126" s="58" t="n">
        <f aca="false">SQRT($J126^2+$K126^2)</f>
        <v>11.4588783428694</v>
      </c>
      <c r="H126" s="64" t="n">
        <f aca="false">IF($J126&lt;&gt;0,MOD(ATAN($K126/$J126)*180/PI(),180),0)</f>
        <v>116.807433284987</v>
      </c>
      <c r="I126" s="60" t="str">
        <f aca="false">IF(B126=0,"anchor",W126)</f>
        <v>Genoa</v>
      </c>
      <c r="J126" s="0" t="n">
        <f aca="false">$B126+Speed*COS(PI()*$A126/180)</f>
        <v>-5.16787777962033</v>
      </c>
      <c r="K126" s="0" t="n">
        <f aca="false">Speed*SIN(PI()*$A126/180)</f>
        <v>10.2273619341249</v>
      </c>
      <c r="U126" s="0"/>
      <c r="W126" s="1" t="str">
        <f aca="false">IF(X126=Z126,polar_type5!$D$3,IF(X126=AC126,polar_type5!$E$3,IF(X126=AF126,polar_type5!$F$3,IF(X126=AI126,polar_type5!$G$3,polar_type5!$H$3))))</f>
        <v>Genoa</v>
      </c>
      <c r="X126" s="0" t="n">
        <f aca="false">MAX(Z126,AC126,AF126,AI126,AL126)</f>
        <v>16.7647706666666</v>
      </c>
      <c r="Y126" s="12" t="n">
        <f aca="false">LOOKUP(Speedlo,'1'!$B$1:$BJ$1,'1'!$B122:$BJ122)</f>
        <v>10.5662866666667</v>
      </c>
      <c r="Z126" s="12" t="n">
        <f aca="false">Xlo*Y126+Xhi*AA126</f>
        <v>10.7318293333334</v>
      </c>
      <c r="AA126" s="12" t="n">
        <f aca="false">LOOKUP(Speedhi,'1'!$B$1:$BJ$1,'1'!$B122:$BJ122)</f>
        <v>11.394</v>
      </c>
      <c r="AB126" s="13" t="n">
        <f aca="false">LOOKUP(Speedlo,'2'!$B$1:$BJ$1,'2'!$B122:$BJ122)</f>
        <v>15.285</v>
      </c>
      <c r="AC126" s="13" t="n">
        <f aca="false">Xlo*AB126+Xhi*AD126</f>
        <v>15.4834</v>
      </c>
      <c r="AD126" s="13" t="n">
        <f aca="false">LOOKUP(Speedhi,'2'!$B$1:$BJ$1,'2'!$B122:$BJ122)</f>
        <v>16.277</v>
      </c>
      <c r="AE126" s="14" t="n">
        <f aca="false">LOOKUP(Speedlo,'3'!$B$1:$BJ$1,'3'!$B122:$BJ122)</f>
        <v>16.4347133333333</v>
      </c>
      <c r="AF126" s="14" t="n">
        <f aca="false">Xlo*AE126+Xhi*AG126</f>
        <v>16.7647706666666</v>
      </c>
      <c r="AG126" s="14" t="n">
        <f aca="false">LOOKUP(Speedhi,'3'!$B$1:$BJ$1,'3'!$B122:$BJ122)</f>
        <v>18.085</v>
      </c>
      <c r="AH126" s="15" t="n">
        <f aca="false">LOOKUP(Speedlo,'4'!$B$1:$BJ$1,'4'!$B122:$BJ122)</f>
        <v>7.64214333333333</v>
      </c>
      <c r="AI126" s="15" t="n">
        <f aca="false">Xlo*AH126+Xhi*AJ126</f>
        <v>7.74131466666666</v>
      </c>
      <c r="AJ126" s="15" t="n">
        <f aca="false">LOOKUP(Speedhi,'4'!$B$1:$BJ$1,'4'!$B122:$BJ122)</f>
        <v>8.138</v>
      </c>
      <c r="AK126" s="16" t="n">
        <f aca="false">LOOKUP(Speedlo,'5'!$B$1:$BJ$1,'5'!$B122:$BJ122)</f>
        <v>13.73557</v>
      </c>
      <c r="AL126" s="16" t="n">
        <f aca="false">Xlo*AK126+Xhi*AM126</f>
        <v>13.701256</v>
      </c>
      <c r="AM126" s="16" t="n">
        <f aca="false">LOOKUP(Speedhi,'5'!$B$1:$BJ$1,'5'!$B122:$BJ122)</f>
        <v>13.564</v>
      </c>
    </row>
    <row r="127" customFormat="false" ht="14.1" hidden="false" customHeight="true" outlineLevel="0" collapsed="false">
      <c r="A127" s="61" t="n">
        <f aca="false">A126+1</f>
        <v>156</v>
      </c>
      <c r="B127" s="53" t="n">
        <f aca="false">IF(X127&lt;=0,0,X127*Factor)</f>
        <v>16.4591765333334</v>
      </c>
      <c r="C127" s="54" t="n">
        <f aca="false">ROUND($B127*COS(PI()*(D127-Best)/180),4)</f>
        <v>-13.8038</v>
      </c>
      <c r="D127" s="55" t="n">
        <f aca="false">MOD(Wind+$A127+360,360)</f>
        <v>73</v>
      </c>
      <c r="E127" s="62" t="n">
        <f aca="false">ROUND($B127*COS(PI()*(F127-Best)/180),4)</f>
        <v>-15.8983</v>
      </c>
      <c r="F127" s="63" t="n">
        <f aca="false">MOD(Wind-$A127+360,360)</f>
        <v>121</v>
      </c>
      <c r="G127" s="58" t="n">
        <f aca="false">SQRT($J127^2+$K127^2)</f>
        <v>11.3486617607943</v>
      </c>
      <c r="H127" s="64" t="n">
        <f aca="false">IF($J127&lt;&gt;0,MOD(ATAN($K127/$J127)*180/PI(),180),0)</f>
        <v>119.850246352838</v>
      </c>
      <c r="I127" s="60" t="str">
        <f aca="false">IF(B127=0,"anchor",W127)</f>
        <v>Genoa</v>
      </c>
      <c r="J127" s="0" t="n">
        <f aca="false">$B127+Speed*COS(PI()*$A127/180)</f>
        <v>-5.64862354161754</v>
      </c>
      <c r="K127" s="0" t="n">
        <f aca="false">Speed*SIN(PI()*$A127/180)</f>
        <v>9.84302676243437</v>
      </c>
      <c r="U127" s="0"/>
      <c r="W127" s="1" t="str">
        <f aca="false">IF(X127=Z127,polar_type5!$D$3,IF(X127=AC127,polar_type5!$E$3,IF(X127=AF127,polar_type5!$F$3,IF(X127=AI127,polar_type5!$G$3,polar_type5!$H$3))))</f>
        <v>Genoa</v>
      </c>
      <c r="X127" s="0" t="n">
        <f aca="false">MAX(Z127,AC127,AF127,AI127,AL127)</f>
        <v>16.4591765333334</v>
      </c>
      <c r="Y127" s="12" t="n">
        <f aca="false">LOOKUP(Speedlo,'1'!$B$1:$BJ$1,'1'!$B123:$BJ123)</f>
        <v>10.3750293333333</v>
      </c>
      <c r="Z127" s="12" t="n">
        <f aca="false">Xlo*Y127+Xhi*AA127</f>
        <v>10.5368634666666</v>
      </c>
      <c r="AA127" s="12" t="n">
        <f aca="false">LOOKUP(Speedhi,'1'!$B$1:$BJ$1,'1'!$B123:$BJ123)</f>
        <v>11.1842</v>
      </c>
      <c r="AB127" s="13" t="n">
        <f aca="false">LOOKUP(Speedlo,'2'!$B$1:$BJ$1,'2'!$B123:$BJ123)</f>
        <v>15.009</v>
      </c>
      <c r="AC127" s="13" t="n">
        <f aca="false">Xlo*AB127+Xhi*AD127</f>
        <v>15.20264</v>
      </c>
      <c r="AD127" s="13" t="n">
        <f aca="false">LOOKUP(Speedhi,'2'!$B$1:$BJ$1,'2'!$B123:$BJ123)</f>
        <v>15.9772</v>
      </c>
      <c r="AE127" s="14" t="n">
        <f aca="false">LOOKUP(Speedlo,'3'!$B$1:$BJ$1,'3'!$B123:$BJ123)</f>
        <v>16.1359706666667</v>
      </c>
      <c r="AF127" s="14" t="n">
        <f aca="false">Xlo*AE127+Xhi*AG127</f>
        <v>16.4591765333334</v>
      </c>
      <c r="AG127" s="14" t="n">
        <f aca="false">LOOKUP(Speedhi,'3'!$B$1:$BJ$1,'3'!$B123:$BJ123)</f>
        <v>17.752</v>
      </c>
      <c r="AH127" s="15" t="n">
        <f aca="false">LOOKUP(Speedlo,'4'!$B$1:$BJ$1,'4'!$B123:$BJ123)</f>
        <v>7.50420066666667</v>
      </c>
      <c r="AI127" s="15" t="n">
        <f aca="false">Xlo*AH127+Xhi*AJ127</f>
        <v>7.60100053333334</v>
      </c>
      <c r="AJ127" s="15" t="n">
        <f aca="false">LOOKUP(Speedhi,'4'!$B$1:$BJ$1,'4'!$B123:$BJ123)</f>
        <v>7.9882</v>
      </c>
      <c r="AK127" s="16" t="n">
        <f aca="false">LOOKUP(Speedlo,'5'!$B$1:$BJ$1,'5'!$B123:$BJ123)</f>
        <v>13.4815986666667</v>
      </c>
      <c r="AL127" s="16" t="n">
        <f aca="false">Xlo*AK127+Xhi*AM127</f>
        <v>13.4481189333334</v>
      </c>
      <c r="AM127" s="16" t="n">
        <f aca="false">LOOKUP(Speedhi,'5'!$B$1:$BJ$1,'5'!$B123:$BJ123)</f>
        <v>13.3142</v>
      </c>
    </row>
    <row r="128" customFormat="false" ht="14.1" hidden="false" customHeight="true" outlineLevel="0" collapsed="false">
      <c r="A128" s="61" t="n">
        <f aca="false">A127+1</f>
        <v>157</v>
      </c>
      <c r="B128" s="53" t="n">
        <f aca="false">IF(X128&lt;=0,0,X128*Factor)</f>
        <v>16.1535824</v>
      </c>
      <c r="C128" s="54" t="n">
        <f aca="false">ROUND($B128*COS(PI()*(D128-Best)/180),4)</f>
        <v>-13.699</v>
      </c>
      <c r="D128" s="55" t="n">
        <f aca="false">MOD(Wind+$A128+360,360)</f>
        <v>74</v>
      </c>
      <c r="E128" s="62" t="n">
        <f aca="false">ROUND($B128*COS(PI()*(F128-Best)/180),4)</f>
        <v>-15.6738</v>
      </c>
      <c r="F128" s="63" t="n">
        <f aca="false">MOD(Wind-$A128+360,360)</f>
        <v>120</v>
      </c>
      <c r="G128" s="58" t="n">
        <f aca="false">SQRT($J128^2+$K128^2)</f>
        <v>11.2648478001766</v>
      </c>
      <c r="H128" s="64" t="n">
        <f aca="false">IF($J128&lt;&gt;0,MOD(ATAN($K128/$J128)*180/PI(),180),0)</f>
        <v>122.923371308095</v>
      </c>
      <c r="I128" s="60" t="str">
        <f aca="false">IF(B128=0,"anchor",W128)</f>
        <v>Genoa</v>
      </c>
      <c r="J128" s="0" t="n">
        <f aca="false">$B128+Speed*COS(PI()*$A128/180)</f>
        <v>-6.12263505354905</v>
      </c>
      <c r="K128" s="0" t="n">
        <f aca="false">Speed*SIN(PI()*$A128/180)</f>
        <v>9.45569330944043</v>
      </c>
      <c r="U128" s="0"/>
      <c r="W128" s="1" t="str">
        <f aca="false">IF(X128=Z128,polar_type5!$D$3,IF(X128=AC128,polar_type5!$E$3,IF(X128=AF128,polar_type5!$F$3,IF(X128=AI128,polar_type5!$G$3,polar_type5!$H$3))))</f>
        <v>Genoa</v>
      </c>
      <c r="X128" s="0" t="n">
        <f aca="false">MAX(Z128,AC128,AF128,AI128,AL128)</f>
        <v>16.1535824</v>
      </c>
      <c r="Y128" s="12" t="n">
        <f aca="false">LOOKUP(Speedlo,'1'!$B$1:$BJ$1,'1'!$B124:$BJ124)</f>
        <v>10.183772</v>
      </c>
      <c r="Z128" s="12" t="n">
        <f aca="false">Xlo*Y128+Xhi*AA128</f>
        <v>10.3418976</v>
      </c>
      <c r="AA128" s="12" t="n">
        <f aca="false">LOOKUP(Speedhi,'1'!$B$1:$BJ$1,'1'!$B124:$BJ124)</f>
        <v>10.9744</v>
      </c>
      <c r="AB128" s="13" t="n">
        <f aca="false">LOOKUP(Speedlo,'2'!$B$1:$BJ$1,'2'!$B124:$BJ124)</f>
        <v>14.733</v>
      </c>
      <c r="AC128" s="13" t="n">
        <f aca="false">Xlo*AB128+Xhi*AD128</f>
        <v>14.92188</v>
      </c>
      <c r="AD128" s="13" t="n">
        <f aca="false">LOOKUP(Speedhi,'2'!$B$1:$BJ$1,'2'!$B124:$BJ124)</f>
        <v>15.6774</v>
      </c>
      <c r="AE128" s="14" t="n">
        <f aca="false">LOOKUP(Speedlo,'3'!$B$1:$BJ$1,'3'!$B124:$BJ124)</f>
        <v>15.837228</v>
      </c>
      <c r="AF128" s="14" t="n">
        <f aca="false">Xlo*AE128+Xhi*AG128</f>
        <v>16.1535824</v>
      </c>
      <c r="AG128" s="14" t="n">
        <f aca="false">LOOKUP(Speedhi,'3'!$B$1:$BJ$1,'3'!$B124:$BJ124)</f>
        <v>17.419</v>
      </c>
      <c r="AH128" s="15" t="n">
        <f aca="false">LOOKUP(Speedlo,'4'!$B$1:$BJ$1,'4'!$B124:$BJ124)</f>
        <v>7.366258</v>
      </c>
      <c r="AI128" s="15" t="n">
        <f aca="false">Xlo*AH128+Xhi*AJ128</f>
        <v>7.4606864</v>
      </c>
      <c r="AJ128" s="15" t="n">
        <f aca="false">LOOKUP(Speedhi,'4'!$B$1:$BJ$1,'4'!$B124:$BJ124)</f>
        <v>7.8384</v>
      </c>
      <c r="AK128" s="16" t="n">
        <f aca="false">LOOKUP(Speedlo,'5'!$B$1:$BJ$1,'5'!$B124:$BJ124)</f>
        <v>13.2276273333333</v>
      </c>
      <c r="AL128" s="16" t="n">
        <f aca="false">Xlo*AK128+Xhi*AM128</f>
        <v>13.1949818666666</v>
      </c>
      <c r="AM128" s="16" t="n">
        <f aca="false">LOOKUP(Speedhi,'5'!$B$1:$BJ$1,'5'!$B124:$BJ124)</f>
        <v>13.0644</v>
      </c>
    </row>
    <row r="129" customFormat="false" ht="14.1" hidden="false" customHeight="true" outlineLevel="0" collapsed="false">
      <c r="A129" s="61" t="n">
        <f aca="false">A128+1</f>
        <v>158</v>
      </c>
      <c r="B129" s="53" t="n">
        <f aca="false">IF(X129&lt;=0,0,X129*Factor)</f>
        <v>15.8479882666666</v>
      </c>
      <c r="C129" s="54" t="n">
        <f aca="false">ROUND($B129*COS(PI()*(D129-Best)/180),4)</f>
        <v>-13.5844</v>
      </c>
      <c r="D129" s="55" t="n">
        <f aca="false">MOD(Wind+$A129+360,360)</f>
        <v>75</v>
      </c>
      <c r="E129" s="62" t="n">
        <f aca="false">ROUND($B129*COS(PI()*(F129-Best)/180),4)</f>
        <v>-15.4418</v>
      </c>
      <c r="F129" s="63" t="n">
        <f aca="false">MOD(Wind-$A129+360,360)</f>
        <v>119</v>
      </c>
      <c r="G129" s="58" t="n">
        <f aca="false">SQRT($J129^2+$K129^2)</f>
        <v>11.2075504837896</v>
      </c>
      <c r="H129" s="64" t="n">
        <f aca="false">IF($J129&lt;&gt;0,MOD(ATAN($K129/$J129)*180/PI(),180),0)</f>
        <v>126.01408097231</v>
      </c>
      <c r="I129" s="60" t="str">
        <f aca="false">IF(B129=0,"anchor",W129)</f>
        <v>Genoa</v>
      </c>
      <c r="J129" s="0" t="n">
        <f aca="false">$B129+Speed*COS(PI()*$A129/180)</f>
        <v>-6.58986101384965</v>
      </c>
      <c r="K129" s="0" t="n">
        <f aca="false">Speed*SIN(PI()*$A129/180)</f>
        <v>9.06547956066508</v>
      </c>
      <c r="U129" s="0"/>
      <c r="W129" s="1" t="str">
        <f aca="false">IF(X129=Z129,polar_type5!$D$3,IF(X129=AC129,polar_type5!$E$3,IF(X129=AF129,polar_type5!$F$3,IF(X129=AI129,polar_type5!$G$3,polar_type5!$H$3))))</f>
        <v>Genoa</v>
      </c>
      <c r="X129" s="0" t="n">
        <f aca="false">MAX(Z129,AC129,AF129,AI129,AL129)</f>
        <v>15.8479882666666</v>
      </c>
      <c r="Y129" s="12" t="n">
        <f aca="false">LOOKUP(Speedlo,'1'!$B$1:$BJ$1,'1'!$B125:$BJ125)</f>
        <v>9.99251466666667</v>
      </c>
      <c r="Z129" s="12" t="n">
        <f aca="false">Xlo*Y129+Xhi*AA129</f>
        <v>10.1469317333333</v>
      </c>
      <c r="AA129" s="12" t="n">
        <f aca="false">LOOKUP(Speedhi,'1'!$B$1:$BJ$1,'1'!$B125:$BJ125)</f>
        <v>10.7646</v>
      </c>
      <c r="AB129" s="13" t="n">
        <f aca="false">LOOKUP(Speedlo,'2'!$B$1:$BJ$1,'2'!$B125:$BJ125)</f>
        <v>14.457</v>
      </c>
      <c r="AC129" s="13" t="n">
        <f aca="false">Xlo*AB129+Xhi*AD129</f>
        <v>14.64112</v>
      </c>
      <c r="AD129" s="13" t="n">
        <f aca="false">LOOKUP(Speedhi,'2'!$B$1:$BJ$1,'2'!$B125:$BJ125)</f>
        <v>15.3776</v>
      </c>
      <c r="AE129" s="14" t="n">
        <f aca="false">LOOKUP(Speedlo,'3'!$B$1:$BJ$1,'3'!$B125:$BJ125)</f>
        <v>15.5384853333333</v>
      </c>
      <c r="AF129" s="14" t="n">
        <f aca="false">Xlo*AE129+Xhi*AG129</f>
        <v>15.8479882666666</v>
      </c>
      <c r="AG129" s="14" t="n">
        <f aca="false">LOOKUP(Speedhi,'3'!$B$1:$BJ$1,'3'!$B125:$BJ125)</f>
        <v>17.086</v>
      </c>
      <c r="AH129" s="15" t="n">
        <f aca="false">LOOKUP(Speedlo,'4'!$B$1:$BJ$1,'4'!$B125:$BJ125)</f>
        <v>7.22831533333333</v>
      </c>
      <c r="AI129" s="15" t="n">
        <f aca="false">Xlo*AH129+Xhi*AJ129</f>
        <v>7.32037226666666</v>
      </c>
      <c r="AJ129" s="15" t="n">
        <f aca="false">LOOKUP(Speedhi,'4'!$B$1:$BJ$1,'4'!$B125:$BJ125)</f>
        <v>7.6886</v>
      </c>
      <c r="AK129" s="16" t="n">
        <f aca="false">LOOKUP(Speedlo,'5'!$B$1:$BJ$1,'5'!$B125:$BJ125)</f>
        <v>12.973656</v>
      </c>
      <c r="AL129" s="16" t="n">
        <f aca="false">Xlo*AK129+Xhi*AM129</f>
        <v>12.9418448</v>
      </c>
      <c r="AM129" s="16" t="n">
        <f aca="false">LOOKUP(Speedhi,'5'!$B$1:$BJ$1,'5'!$B125:$BJ125)</f>
        <v>12.8146</v>
      </c>
    </row>
    <row r="130" customFormat="false" ht="14.1" hidden="false" customHeight="true" outlineLevel="0" collapsed="false">
      <c r="A130" s="61" t="n">
        <f aca="false">A129+1</f>
        <v>159</v>
      </c>
      <c r="B130" s="53" t="n">
        <f aca="false">IF(X130&lt;=0,0,X130*Factor)</f>
        <v>15.5423941333334</v>
      </c>
      <c r="C130" s="54" t="n">
        <f aca="false">ROUND($B130*COS(PI()*(D130-Best)/180),4)</f>
        <v>-13.4601</v>
      </c>
      <c r="D130" s="55" t="n">
        <f aca="false">MOD(Wind+$A130+360,360)</f>
        <v>76</v>
      </c>
      <c r="E130" s="62" t="n">
        <f aca="false">ROUND($B130*COS(PI()*(F130-Best)/180),4)</f>
        <v>-15.2028</v>
      </c>
      <c r="F130" s="63" t="n">
        <f aca="false">MOD(Wind-$A130+360,360)</f>
        <v>118</v>
      </c>
      <c r="G130" s="58" t="n">
        <f aca="false">SQRT($J130^2+$K130^2)</f>
        <v>11.1766894971938</v>
      </c>
      <c r="H130" s="64" t="n">
        <f aca="false">IF($J130&lt;&gt;0,MOD(ATAN($K130/$J130)*180/PI(),180),0)</f>
        <v>129.109146344283</v>
      </c>
      <c r="I130" s="60" t="str">
        <f aca="false">IF(B130=0,"anchor",W130)</f>
        <v>Genoa</v>
      </c>
      <c r="J130" s="0" t="n">
        <f aca="false">$B130+Speed*COS(PI()*$A130/180)</f>
        <v>-7.05025218789888</v>
      </c>
      <c r="K130" s="0" t="n">
        <f aca="false">Speed*SIN(PI()*$A130/180)</f>
        <v>8.67250437899627</v>
      </c>
      <c r="U130" s="0"/>
      <c r="W130" s="1" t="str">
        <f aca="false">IF(X130=Z130,polar_type5!$D$3,IF(X130=AC130,polar_type5!$E$3,IF(X130=AF130,polar_type5!$F$3,IF(X130=AI130,polar_type5!$G$3,polar_type5!$H$3))))</f>
        <v>Genoa</v>
      </c>
      <c r="X130" s="0" t="n">
        <f aca="false">MAX(Z130,AC130,AF130,AI130,AL130)</f>
        <v>15.5423941333334</v>
      </c>
      <c r="Y130" s="12" t="n">
        <f aca="false">LOOKUP(Speedlo,'1'!$B$1:$BJ$1,'1'!$B126:$BJ126)</f>
        <v>9.80125733333334</v>
      </c>
      <c r="Z130" s="12" t="n">
        <f aca="false">Xlo*Y130+Xhi*AA130</f>
        <v>9.95196586666667</v>
      </c>
      <c r="AA130" s="12" t="n">
        <f aca="false">LOOKUP(Speedhi,'1'!$B$1:$BJ$1,'1'!$B126:$BJ126)</f>
        <v>10.5548</v>
      </c>
      <c r="AB130" s="13" t="n">
        <f aca="false">LOOKUP(Speedlo,'2'!$B$1:$BJ$1,'2'!$B126:$BJ126)</f>
        <v>14.181</v>
      </c>
      <c r="AC130" s="13" t="n">
        <f aca="false">Xlo*AB130+Xhi*AD130</f>
        <v>14.36036</v>
      </c>
      <c r="AD130" s="13" t="n">
        <f aca="false">LOOKUP(Speedhi,'2'!$B$1:$BJ$1,'2'!$B126:$BJ126)</f>
        <v>15.0778</v>
      </c>
      <c r="AE130" s="14" t="n">
        <f aca="false">LOOKUP(Speedlo,'3'!$B$1:$BJ$1,'3'!$B126:$BJ126)</f>
        <v>15.2397426666667</v>
      </c>
      <c r="AF130" s="14" t="n">
        <f aca="false">Xlo*AE130+Xhi*AG130</f>
        <v>15.5423941333334</v>
      </c>
      <c r="AG130" s="14" t="n">
        <f aca="false">LOOKUP(Speedhi,'3'!$B$1:$BJ$1,'3'!$B126:$BJ126)</f>
        <v>16.753</v>
      </c>
      <c r="AH130" s="15" t="n">
        <f aca="false">LOOKUP(Speedlo,'4'!$B$1:$BJ$1,'4'!$B126:$BJ126)</f>
        <v>7.09037266666667</v>
      </c>
      <c r="AI130" s="15" t="n">
        <f aca="false">Xlo*AH130+Xhi*AJ130</f>
        <v>7.18005813333334</v>
      </c>
      <c r="AJ130" s="15" t="n">
        <f aca="false">LOOKUP(Speedhi,'4'!$B$1:$BJ$1,'4'!$B126:$BJ126)</f>
        <v>7.5388</v>
      </c>
      <c r="AK130" s="16" t="n">
        <f aca="false">LOOKUP(Speedlo,'5'!$B$1:$BJ$1,'5'!$B126:$BJ126)</f>
        <v>12.7196846666667</v>
      </c>
      <c r="AL130" s="16" t="n">
        <f aca="false">Xlo*AK130+Xhi*AM130</f>
        <v>12.6887077333334</v>
      </c>
      <c r="AM130" s="16" t="n">
        <f aca="false">LOOKUP(Speedhi,'5'!$B$1:$BJ$1,'5'!$B126:$BJ126)</f>
        <v>12.5648</v>
      </c>
    </row>
    <row r="131" customFormat="false" ht="14.1" hidden="false" customHeight="true" outlineLevel="0" collapsed="false">
      <c r="A131" s="61" t="n">
        <f aca="false">A130+1</f>
        <v>160</v>
      </c>
      <c r="B131" s="53" t="n">
        <f aca="false">IF(X131&lt;=0,0,X131*Factor)</f>
        <v>15.2368</v>
      </c>
      <c r="C131" s="54" t="n">
        <f aca="false">ROUND($B131*COS(PI()*(D131-Best)/180),4)</f>
        <v>-13.3264</v>
      </c>
      <c r="D131" s="55" t="n">
        <f aca="false">MOD(Wind+$A131+360,360)</f>
        <v>77</v>
      </c>
      <c r="E131" s="62" t="n">
        <f aca="false">ROUND($B131*COS(PI()*(F131-Best)/180),4)</f>
        <v>-14.9569</v>
      </c>
      <c r="F131" s="63" t="n">
        <f aca="false">MOD(Wind-$A131+360,360)</f>
        <v>117</v>
      </c>
      <c r="G131" s="58" t="n">
        <f aca="false">SQRT($J131^2+$K131^2)</f>
        <v>11.1719873639156</v>
      </c>
      <c r="H131" s="64" t="n">
        <f aca="false">IF($J131&lt;&gt;0,MOD(ATAN($K131/$J131)*180/PI(),180),0)</f>
        <v>132.195205978559</v>
      </c>
      <c r="I131" s="60" t="str">
        <f aca="false">IF(B131=0,"anchor",W131)</f>
        <v>Genoa</v>
      </c>
      <c r="J131" s="0" t="n">
        <f aca="false">$B131+Speed*COS(PI()*$A131/180)</f>
        <v>-7.50376142301898</v>
      </c>
      <c r="K131" s="0" t="n">
        <f aca="false">Speed*SIN(PI()*$A131/180)</f>
        <v>8.27688746848119</v>
      </c>
      <c r="U131" s="0"/>
      <c r="W131" s="1" t="str">
        <f aca="false">IF(X131=Z131,polar_type5!$D$3,IF(X131=AC131,polar_type5!$E$3,IF(X131=AF131,polar_type5!$F$3,IF(X131=AI131,polar_type5!$G$3,polar_type5!$H$3))))</f>
        <v>Genoa</v>
      </c>
      <c r="X131" s="0" t="n">
        <f aca="false">MAX(Z131,AC131,AF131,AI131,AL131)</f>
        <v>15.2368</v>
      </c>
      <c r="Y131" s="12" t="n">
        <f aca="false">LOOKUP(Speedlo,'1'!$B$1:$BJ$1,'1'!$B127:$BJ127)</f>
        <v>9.61</v>
      </c>
      <c r="Z131" s="12" t="n">
        <f aca="false">Xlo*Y131+Xhi*AA131</f>
        <v>9.757</v>
      </c>
      <c r="AA131" s="12" t="n">
        <f aca="false">LOOKUP(Speedhi,'1'!$B$1:$BJ$1,'1'!$B127:$BJ127)</f>
        <v>10.345</v>
      </c>
      <c r="AB131" s="13" t="n">
        <f aca="false">LOOKUP(Speedlo,'2'!$B$1:$BJ$1,'2'!$B127:$BJ127)</f>
        <v>13.905</v>
      </c>
      <c r="AC131" s="13" t="n">
        <f aca="false">Xlo*AB131+Xhi*AD131</f>
        <v>14.0796</v>
      </c>
      <c r="AD131" s="13" t="n">
        <f aca="false">LOOKUP(Speedhi,'2'!$B$1:$BJ$1,'2'!$B127:$BJ127)</f>
        <v>14.778</v>
      </c>
      <c r="AE131" s="14" t="n">
        <f aca="false">LOOKUP(Speedlo,'3'!$B$1:$BJ$1,'3'!$B127:$BJ127)</f>
        <v>14.941</v>
      </c>
      <c r="AF131" s="14" t="n">
        <f aca="false">Xlo*AE131+Xhi*AG131</f>
        <v>15.2368</v>
      </c>
      <c r="AG131" s="14" t="n">
        <f aca="false">LOOKUP(Speedhi,'3'!$B$1:$BJ$1,'3'!$B127:$BJ127)</f>
        <v>16.42</v>
      </c>
      <c r="AH131" s="15" t="n">
        <f aca="false">LOOKUP(Speedlo,'4'!$B$1:$BJ$1,'4'!$B127:$BJ127)</f>
        <v>6.95243</v>
      </c>
      <c r="AI131" s="15" t="n">
        <f aca="false">Xlo*AH131+Xhi*AJ131</f>
        <v>7.039744</v>
      </c>
      <c r="AJ131" s="15" t="n">
        <f aca="false">LOOKUP(Speedhi,'4'!$B$1:$BJ$1,'4'!$B127:$BJ127)</f>
        <v>7.389</v>
      </c>
      <c r="AK131" s="16" t="n">
        <f aca="false">LOOKUP(Speedlo,'5'!$B$1:$BJ$1,'5'!$B127:$BJ127)</f>
        <v>12.4657133333333</v>
      </c>
      <c r="AL131" s="16" t="n">
        <f aca="false">Xlo*AK131+Xhi*AM131</f>
        <v>12.4355706666666</v>
      </c>
      <c r="AM131" s="16" t="n">
        <f aca="false">LOOKUP(Speedhi,'5'!$B$1:$BJ$1,'5'!$B127:$BJ127)</f>
        <v>12.315</v>
      </c>
    </row>
    <row r="132" customFormat="false" ht="14.1" hidden="false" customHeight="true" outlineLevel="0" collapsed="false">
      <c r="A132" s="61" t="n">
        <f aca="false">A131+1</f>
        <v>161</v>
      </c>
      <c r="B132" s="53" t="n">
        <f aca="false">IF(X132&lt;=0,0,X132*Factor)</f>
        <v>14.9019541333334</v>
      </c>
      <c r="C132" s="54" t="n">
        <f aca="false">ROUND($B132*COS(PI()*(D132-Best)/180),4)</f>
        <v>-13.1576</v>
      </c>
      <c r="D132" s="55" t="n">
        <f aca="false">MOD(Wind+$A132+360,360)</f>
        <v>78</v>
      </c>
      <c r="E132" s="62" t="n">
        <f aca="false">ROUND($B132*COS(PI()*(F132-Best)/180),4)</f>
        <v>-14.6756</v>
      </c>
      <c r="F132" s="63" t="n">
        <f aca="false">MOD(Wind-$A132+360,360)</f>
        <v>116</v>
      </c>
      <c r="G132" s="58" t="n">
        <f aca="false">SQRT($J132^2+$K132^2)</f>
        <v>11.2137698306795</v>
      </c>
      <c r="H132" s="64" t="n">
        <f aca="false">IF($J132&lt;&gt;0,MOD(ATAN($K132/$J132)*180/PI(),180),0)</f>
        <v>135.364349226465</v>
      </c>
      <c r="I132" s="60" t="str">
        <f aca="false">IF(B132=0,"anchor",W132)</f>
        <v>Genoa</v>
      </c>
      <c r="J132" s="0" t="n">
        <f aca="false">$B132+Speed*COS(PI()*$A132/180)</f>
        <v>-7.97959539617006</v>
      </c>
      <c r="K132" s="0" t="n">
        <f aca="false">Speed*SIN(PI()*$A132/180)</f>
        <v>7.8787493378632</v>
      </c>
      <c r="U132" s="0"/>
      <c r="W132" s="1" t="str">
        <f aca="false">IF(X132=Z132,polar_type5!$D$3,IF(X132=AC132,polar_type5!$E$3,IF(X132=AF132,polar_type5!$F$3,IF(X132=AI132,polar_type5!$G$3,polar_type5!$H$3))))</f>
        <v>Genoa</v>
      </c>
      <c r="X132" s="0" t="n">
        <f aca="false">MAX(Z132,AC132,AF132,AI132,AL132)</f>
        <v>14.9019541333334</v>
      </c>
      <c r="Y132" s="12" t="n">
        <f aca="false">LOOKUP(Speedlo,'1'!$B$1:$BJ$1,'1'!$B128:$BJ128)</f>
        <v>9.400914</v>
      </c>
      <c r="Z132" s="12" t="n">
        <f aca="false">Xlo*Y132+Xhi*AA132</f>
        <v>9.5436112</v>
      </c>
      <c r="AA132" s="12" t="n">
        <f aca="false">LOOKUP(Speedhi,'1'!$B$1:$BJ$1,'1'!$B128:$BJ128)</f>
        <v>10.1144</v>
      </c>
      <c r="AB132" s="13" t="n">
        <f aca="false">LOOKUP(Speedlo,'2'!$B$1:$BJ$1,'2'!$B128:$BJ128)</f>
        <v>13.6036</v>
      </c>
      <c r="AC132" s="13" t="n">
        <f aca="false">Xlo*AB132+Xhi*AD132</f>
        <v>13.7726</v>
      </c>
      <c r="AD132" s="13" t="n">
        <f aca="false">LOOKUP(Speedhi,'2'!$B$1:$BJ$1,'2'!$B128:$BJ128)</f>
        <v>14.4486</v>
      </c>
      <c r="AE132" s="14" t="n">
        <f aca="false">LOOKUP(Speedlo,'3'!$B$1:$BJ$1,'3'!$B128:$BJ128)</f>
        <v>14.6139426666667</v>
      </c>
      <c r="AF132" s="14" t="n">
        <f aca="false">Xlo*AE132+Xhi*AG132</f>
        <v>14.9019541333334</v>
      </c>
      <c r="AG132" s="14" t="n">
        <f aca="false">LOOKUP(Speedhi,'3'!$B$1:$BJ$1,'3'!$B128:$BJ128)</f>
        <v>16.054</v>
      </c>
      <c r="AH132" s="15" t="n">
        <f aca="false">LOOKUP(Speedlo,'4'!$B$1:$BJ$1,'4'!$B128:$BJ128)</f>
        <v>6.80183</v>
      </c>
      <c r="AI132" s="15" t="n">
        <f aca="false">Xlo*AH132+Xhi*AJ132</f>
        <v>6.886344</v>
      </c>
      <c r="AJ132" s="15" t="n">
        <f aca="false">LOOKUP(Speedhi,'4'!$B$1:$BJ$1,'4'!$B128:$BJ128)</f>
        <v>7.2244</v>
      </c>
      <c r="AK132" s="16" t="n">
        <f aca="false">LOOKUP(Speedlo,'5'!$B$1:$BJ$1,'5'!$B128:$BJ128)</f>
        <v>12.1896566666667</v>
      </c>
      <c r="AL132" s="16" t="n">
        <f aca="false">Xlo*AK132+Xhi*AM132</f>
        <v>12.1598453333334</v>
      </c>
      <c r="AM132" s="16" t="n">
        <f aca="false">LOOKUP(Speedhi,'5'!$B$1:$BJ$1,'5'!$B128:$BJ128)</f>
        <v>12.0406</v>
      </c>
    </row>
    <row r="133" customFormat="false" ht="14.1" hidden="false" customHeight="true" outlineLevel="0" collapsed="false">
      <c r="A133" s="61" t="n">
        <f aca="false">A132+1</f>
        <v>162</v>
      </c>
      <c r="B133" s="53" t="n">
        <f aca="false">IF(X133&lt;=0,0,X133*Factor)</f>
        <v>14.5671082666666</v>
      </c>
      <c r="C133" s="54" t="n">
        <f aca="false">ROUND($B133*COS(PI()*(D133-Best)/180),4)</f>
        <v>-12.9794</v>
      </c>
      <c r="D133" s="55" t="n">
        <f aca="false">MOD(Wind+$A133+360,360)</f>
        <v>79</v>
      </c>
      <c r="E133" s="62" t="n">
        <f aca="false">ROUND($B133*COS(PI()*(F133-Best)/180),4)</f>
        <v>-14.3878</v>
      </c>
      <c r="F133" s="63" t="n">
        <f aca="false">MOD(Wind-$A133+360,360)</f>
        <v>115</v>
      </c>
      <c r="G133" s="58" t="n">
        <f aca="false">SQRT($J133^2+$K133^2)</f>
        <v>11.2827350588506</v>
      </c>
      <c r="H133" s="64" t="n">
        <f aca="false">IF($J133&lt;&gt;0,MOD(ATAN($K133/$J133)*180/PI(),180),0)</f>
        <v>138.486133953282</v>
      </c>
      <c r="I133" s="60" t="str">
        <f aca="false">IF(B133=0,"anchor",W133)</f>
        <v>Genoa</v>
      </c>
      <c r="J133" s="0" t="n">
        <f aca="false">$B133+Speed*COS(PI()*$A133/180)</f>
        <v>-8.44845942767612</v>
      </c>
      <c r="K133" s="0" t="n">
        <f aca="false">Speed*SIN(PI()*$A133/180)</f>
        <v>7.47821126387373</v>
      </c>
      <c r="U133" s="0"/>
      <c r="W133" s="1" t="str">
        <f aca="false">IF(X133=Z133,polar_type5!$D$3,IF(X133=AC133,polar_type5!$E$3,IF(X133=AF133,polar_type5!$F$3,IF(X133=AI133,polar_type5!$G$3,polar_type5!$H$3))))</f>
        <v>Genoa</v>
      </c>
      <c r="X133" s="0" t="n">
        <f aca="false">MAX(Z133,AC133,AF133,AI133,AL133)</f>
        <v>14.5671082666666</v>
      </c>
      <c r="Y133" s="12" t="n">
        <f aca="false">LOOKUP(Speedlo,'1'!$B$1:$BJ$1,'1'!$B129:$BJ129)</f>
        <v>9.191828</v>
      </c>
      <c r="Z133" s="12" t="n">
        <f aca="false">Xlo*Y133+Xhi*AA133</f>
        <v>9.3302224</v>
      </c>
      <c r="AA133" s="12" t="n">
        <f aca="false">LOOKUP(Speedhi,'1'!$B$1:$BJ$1,'1'!$B129:$BJ129)</f>
        <v>9.8838</v>
      </c>
      <c r="AB133" s="13" t="n">
        <f aca="false">LOOKUP(Speedlo,'2'!$B$1:$BJ$1,'2'!$B129:$BJ129)</f>
        <v>13.3022</v>
      </c>
      <c r="AC133" s="13" t="n">
        <f aca="false">Xlo*AB133+Xhi*AD133</f>
        <v>13.4656</v>
      </c>
      <c r="AD133" s="13" t="n">
        <f aca="false">LOOKUP(Speedhi,'2'!$B$1:$BJ$1,'2'!$B129:$BJ129)</f>
        <v>14.1192</v>
      </c>
      <c r="AE133" s="14" t="n">
        <f aca="false">LOOKUP(Speedlo,'3'!$B$1:$BJ$1,'3'!$B129:$BJ129)</f>
        <v>14.2868853333333</v>
      </c>
      <c r="AF133" s="14" t="n">
        <f aca="false">Xlo*AE133+Xhi*AG133</f>
        <v>14.5671082666666</v>
      </c>
      <c r="AG133" s="14" t="n">
        <f aca="false">LOOKUP(Speedhi,'3'!$B$1:$BJ$1,'3'!$B129:$BJ129)</f>
        <v>15.688</v>
      </c>
      <c r="AH133" s="15" t="n">
        <f aca="false">LOOKUP(Speedlo,'4'!$B$1:$BJ$1,'4'!$B129:$BJ129)</f>
        <v>6.65123</v>
      </c>
      <c r="AI133" s="15" t="n">
        <f aca="false">Xlo*AH133+Xhi*AJ133</f>
        <v>6.732944</v>
      </c>
      <c r="AJ133" s="15" t="n">
        <f aca="false">LOOKUP(Speedhi,'4'!$B$1:$BJ$1,'4'!$B129:$BJ129)</f>
        <v>7.0598</v>
      </c>
      <c r="AK133" s="16" t="n">
        <f aca="false">LOOKUP(Speedlo,'5'!$B$1:$BJ$1,'5'!$B129:$BJ129)</f>
        <v>11.9136</v>
      </c>
      <c r="AL133" s="16" t="n">
        <f aca="false">Xlo*AK133+Xhi*AM133</f>
        <v>11.88412</v>
      </c>
      <c r="AM133" s="16" t="n">
        <f aca="false">LOOKUP(Speedhi,'5'!$B$1:$BJ$1,'5'!$B129:$BJ129)</f>
        <v>11.7662</v>
      </c>
    </row>
    <row r="134" customFormat="false" ht="14.1" hidden="false" customHeight="true" outlineLevel="0" collapsed="false">
      <c r="A134" s="61" t="n">
        <f aca="false">A133+1</f>
        <v>163</v>
      </c>
      <c r="B134" s="53" t="n">
        <f aca="false">IF(X134&lt;=0,0,X134*Factor)</f>
        <v>14.2322624</v>
      </c>
      <c r="C134" s="54" t="n">
        <f aca="false">ROUND($B134*COS(PI()*(D134-Best)/180),4)</f>
        <v>-12.7919</v>
      </c>
      <c r="D134" s="55" t="n">
        <f aca="false">MOD(Wind+$A134+360,360)</f>
        <v>80</v>
      </c>
      <c r="E134" s="62" t="n">
        <f aca="false">ROUND($B134*COS(PI()*(F134-Best)/180),4)</f>
        <v>-14.0938</v>
      </c>
      <c r="F134" s="63" t="n">
        <f aca="false">MOD(Wind-$A134+360,360)</f>
        <v>114</v>
      </c>
      <c r="G134" s="58" t="n">
        <f aca="false">SQRT($J134^2+$K134^2)</f>
        <v>11.3778244983272</v>
      </c>
      <c r="H134" s="64" t="n">
        <f aca="false">IF($J134&lt;&gt;0,MOD(ATAN($K134/$J134)*180/PI(),180),0)</f>
        <v>141.54803105751</v>
      </c>
      <c r="I134" s="60" t="str">
        <f aca="false">IF(B134=0,"anchor",W134)</f>
        <v>Genoa</v>
      </c>
      <c r="J134" s="0" t="n">
        <f aca="false">$B134+Speed*COS(PI()*$A134/180)</f>
        <v>-8.91031269430546</v>
      </c>
      <c r="K134" s="0" t="n">
        <f aca="false">Speed*SIN(PI()*$A134/180)</f>
        <v>7.07539525429024</v>
      </c>
      <c r="U134" s="0"/>
      <c r="W134" s="1" t="str">
        <f aca="false">IF(X134=Z134,polar_type5!$D$3,IF(X134=AC134,polar_type5!$E$3,IF(X134=AF134,polar_type5!$F$3,IF(X134=AI134,polar_type5!$G$3,polar_type5!$H$3))))</f>
        <v>Genoa</v>
      </c>
      <c r="X134" s="0" t="n">
        <f aca="false">MAX(Z134,AC134,AF134,AI134,AL134)</f>
        <v>14.2322624</v>
      </c>
      <c r="Y134" s="12" t="n">
        <f aca="false">LOOKUP(Speedlo,'1'!$B$1:$BJ$1,'1'!$B130:$BJ130)</f>
        <v>8.982742</v>
      </c>
      <c r="Z134" s="12" t="n">
        <f aca="false">Xlo*Y134+Xhi*AA134</f>
        <v>9.1168336</v>
      </c>
      <c r="AA134" s="12" t="n">
        <f aca="false">LOOKUP(Speedhi,'1'!$B$1:$BJ$1,'1'!$B130:$BJ130)</f>
        <v>9.6532</v>
      </c>
      <c r="AB134" s="13" t="n">
        <f aca="false">LOOKUP(Speedlo,'2'!$B$1:$BJ$1,'2'!$B130:$BJ130)</f>
        <v>13.0008</v>
      </c>
      <c r="AC134" s="13" t="n">
        <f aca="false">Xlo*AB134+Xhi*AD134</f>
        <v>13.1586</v>
      </c>
      <c r="AD134" s="13" t="n">
        <f aca="false">LOOKUP(Speedhi,'2'!$B$1:$BJ$1,'2'!$B130:$BJ130)</f>
        <v>13.7898</v>
      </c>
      <c r="AE134" s="14" t="n">
        <f aca="false">LOOKUP(Speedlo,'3'!$B$1:$BJ$1,'3'!$B130:$BJ130)</f>
        <v>13.959828</v>
      </c>
      <c r="AF134" s="14" t="n">
        <f aca="false">Xlo*AE134+Xhi*AG134</f>
        <v>14.2322624</v>
      </c>
      <c r="AG134" s="14" t="n">
        <f aca="false">LOOKUP(Speedhi,'3'!$B$1:$BJ$1,'3'!$B130:$BJ130)</f>
        <v>15.322</v>
      </c>
      <c r="AH134" s="15" t="n">
        <f aca="false">LOOKUP(Speedlo,'4'!$B$1:$BJ$1,'4'!$B130:$BJ130)</f>
        <v>6.50063</v>
      </c>
      <c r="AI134" s="15" t="n">
        <f aca="false">Xlo*AH134+Xhi*AJ134</f>
        <v>6.579544</v>
      </c>
      <c r="AJ134" s="15" t="n">
        <f aca="false">LOOKUP(Speedhi,'4'!$B$1:$BJ$1,'4'!$B130:$BJ130)</f>
        <v>6.8952</v>
      </c>
      <c r="AK134" s="16" t="n">
        <f aca="false">LOOKUP(Speedlo,'5'!$B$1:$BJ$1,'5'!$B130:$BJ130)</f>
        <v>11.6375433333333</v>
      </c>
      <c r="AL134" s="16" t="n">
        <f aca="false">Xlo*AK134+Xhi*AM134</f>
        <v>11.6083946666666</v>
      </c>
      <c r="AM134" s="16" t="n">
        <f aca="false">LOOKUP(Speedhi,'5'!$B$1:$BJ$1,'5'!$B130:$BJ130)</f>
        <v>11.4918</v>
      </c>
    </row>
    <row r="135" customFormat="false" ht="14.1" hidden="false" customHeight="true" outlineLevel="0" collapsed="false">
      <c r="A135" s="61" t="n">
        <f aca="false">A134+1</f>
        <v>164</v>
      </c>
      <c r="B135" s="53" t="n">
        <f aca="false">IF(X135&lt;=0,0,X135*Factor)</f>
        <v>13.8974165333334</v>
      </c>
      <c r="C135" s="54" t="n">
        <f aca="false">ROUND($B135*COS(PI()*(D135-Best)/180),4)</f>
        <v>-12.5953</v>
      </c>
      <c r="D135" s="55" t="n">
        <f aca="false">MOD(Wind+$A135+360,360)</f>
        <v>81</v>
      </c>
      <c r="E135" s="62" t="n">
        <f aca="false">ROUND($B135*COS(PI()*(F135-Best)/180),4)</f>
        <v>-13.7938</v>
      </c>
      <c r="F135" s="63" t="n">
        <f aca="false">MOD(Wind-$A135+360,360)</f>
        <v>113</v>
      </c>
      <c r="G135" s="58" t="n">
        <f aca="false">SQRT($J135^2+$K135^2)</f>
        <v>11.4978243028363</v>
      </c>
      <c r="H135" s="64" t="n">
        <f aca="false">IF($J135&lt;&gt;0,MOD(ATAN($K135/$J135)*180/PI(),180),0)</f>
        <v>144.539143593801</v>
      </c>
      <c r="I135" s="60" t="str">
        <f aca="false">IF(B135=0,"anchor",W135)</f>
        <v>Genoa</v>
      </c>
      <c r="J135" s="0" t="n">
        <f aca="false">$B135+Speed*COS(PI()*$A135/180)</f>
        <v>-9.36511650837391</v>
      </c>
      <c r="K135" s="0" t="n">
        <f aca="false">Speed*SIN(PI()*$A135/180)</f>
        <v>6.67042401077139</v>
      </c>
      <c r="U135" s="0"/>
      <c r="W135" s="1" t="str">
        <f aca="false">IF(X135=Z135,polar_type5!$D$3,IF(X135=AC135,polar_type5!$E$3,IF(X135=AF135,polar_type5!$F$3,IF(X135=AI135,polar_type5!$G$3,polar_type5!$H$3))))</f>
        <v>Genoa</v>
      </c>
      <c r="X135" s="0" t="n">
        <f aca="false">MAX(Z135,AC135,AF135,AI135,AL135)</f>
        <v>13.8974165333334</v>
      </c>
      <c r="Y135" s="12" t="n">
        <f aca="false">LOOKUP(Speedlo,'1'!$B$1:$BJ$1,'1'!$B131:$BJ131)</f>
        <v>8.773656</v>
      </c>
      <c r="Z135" s="12" t="n">
        <f aca="false">Xlo*Y135+Xhi*AA135</f>
        <v>8.9034448</v>
      </c>
      <c r="AA135" s="12" t="n">
        <f aca="false">LOOKUP(Speedhi,'1'!$B$1:$BJ$1,'1'!$B131:$BJ131)</f>
        <v>9.4226</v>
      </c>
      <c r="AB135" s="13" t="n">
        <f aca="false">LOOKUP(Speedlo,'2'!$B$1:$BJ$1,'2'!$B131:$BJ131)</f>
        <v>12.6994</v>
      </c>
      <c r="AC135" s="13" t="n">
        <f aca="false">Xlo*AB135+Xhi*AD135</f>
        <v>12.8516</v>
      </c>
      <c r="AD135" s="13" t="n">
        <f aca="false">LOOKUP(Speedhi,'2'!$B$1:$BJ$1,'2'!$B131:$BJ131)</f>
        <v>13.4604</v>
      </c>
      <c r="AE135" s="14" t="n">
        <f aca="false">LOOKUP(Speedlo,'3'!$B$1:$BJ$1,'3'!$B131:$BJ131)</f>
        <v>13.6327706666667</v>
      </c>
      <c r="AF135" s="14" t="n">
        <f aca="false">Xlo*AE135+Xhi*AG135</f>
        <v>13.8974165333334</v>
      </c>
      <c r="AG135" s="14" t="n">
        <f aca="false">LOOKUP(Speedhi,'3'!$B$1:$BJ$1,'3'!$B131:$BJ131)</f>
        <v>14.956</v>
      </c>
      <c r="AH135" s="15" t="n">
        <f aca="false">LOOKUP(Speedlo,'4'!$B$1:$BJ$1,'4'!$B131:$BJ131)</f>
        <v>6.35003</v>
      </c>
      <c r="AI135" s="15" t="n">
        <f aca="false">Xlo*AH135+Xhi*AJ135</f>
        <v>6.426144</v>
      </c>
      <c r="AJ135" s="15" t="n">
        <f aca="false">LOOKUP(Speedhi,'4'!$B$1:$BJ$1,'4'!$B131:$BJ131)</f>
        <v>6.7306</v>
      </c>
      <c r="AK135" s="16" t="n">
        <f aca="false">LOOKUP(Speedlo,'5'!$B$1:$BJ$1,'5'!$B131:$BJ131)</f>
        <v>11.3614866666667</v>
      </c>
      <c r="AL135" s="16" t="n">
        <f aca="false">Xlo*AK135+Xhi*AM135</f>
        <v>11.3326693333334</v>
      </c>
      <c r="AM135" s="16" t="n">
        <f aca="false">LOOKUP(Speedhi,'5'!$B$1:$BJ$1,'5'!$B131:$BJ131)</f>
        <v>11.2174</v>
      </c>
    </row>
    <row r="136" customFormat="false" ht="14.1" hidden="false" customHeight="true" outlineLevel="0" collapsed="false">
      <c r="A136" s="61" t="n">
        <f aca="false">A135+1</f>
        <v>165</v>
      </c>
      <c r="B136" s="53" t="n">
        <f aca="false">IF(X136&lt;=0,0,X136*Factor)</f>
        <v>13.5625706666666</v>
      </c>
      <c r="C136" s="54" t="n">
        <f aca="false">ROUND($B136*COS(PI()*(D136-Best)/180),4)</f>
        <v>-12.39</v>
      </c>
      <c r="D136" s="55" t="n">
        <f aca="false">MOD(Wind+$A136+360,360)</f>
        <v>82</v>
      </c>
      <c r="E136" s="62" t="n">
        <f aca="false">ROUND($B136*COS(PI()*(F136-Best)/180),4)</f>
        <v>-13.4883</v>
      </c>
      <c r="F136" s="63" t="n">
        <f aca="false">MOD(Wind-$A136+360,360)</f>
        <v>112</v>
      </c>
      <c r="G136" s="58" t="n">
        <f aca="false">SQRT($J136^2+$K136^2)</f>
        <v>11.6413984917028</v>
      </c>
      <c r="H136" s="64" t="n">
        <f aca="false">IF($J136&lt;&gt;0,MOD(ATAN($K136/$J136)*180/PI(),180),0)</f>
        <v>147.450371472364</v>
      </c>
      <c r="I136" s="60" t="str">
        <f aca="false">IF(B136=0,"anchor",W136)</f>
        <v>Genoa</v>
      </c>
      <c r="J136" s="0" t="n">
        <f aca="false">$B136+Speed*COS(PI()*$A136/180)</f>
        <v>-9.81283432952885</v>
      </c>
      <c r="K136" s="0" t="n">
        <f aca="false">Speed*SIN(PI()*$A136/180)</f>
        <v>6.26342089148101</v>
      </c>
      <c r="U136" s="0"/>
      <c r="W136" s="1" t="str">
        <f aca="false">IF(X136=Z136,polar_type5!$D$3,IF(X136=AC136,polar_type5!$E$3,IF(X136=AF136,polar_type5!$F$3,IF(X136=AI136,polar_type5!$G$3,polar_type5!$H$3))))</f>
        <v>Genoa</v>
      </c>
      <c r="X136" s="0" t="n">
        <f aca="false">MAX(Z136,AC136,AF136,AI136,AL136)</f>
        <v>13.5625706666666</v>
      </c>
      <c r="Y136" s="12" t="n">
        <f aca="false">LOOKUP(Speedlo,'1'!$B$1:$BJ$1,'1'!$B132:$BJ132)</f>
        <v>8.56457</v>
      </c>
      <c r="Z136" s="12" t="n">
        <f aca="false">Xlo*Y136+Xhi*AA136</f>
        <v>8.690056</v>
      </c>
      <c r="AA136" s="12" t="n">
        <f aca="false">LOOKUP(Speedhi,'1'!$B$1:$BJ$1,'1'!$B132:$BJ132)</f>
        <v>9.192</v>
      </c>
      <c r="AB136" s="13" t="n">
        <f aca="false">LOOKUP(Speedlo,'2'!$B$1:$BJ$1,'2'!$B132:$BJ132)</f>
        <v>12.398</v>
      </c>
      <c r="AC136" s="13" t="n">
        <f aca="false">Xlo*AB136+Xhi*AD136</f>
        <v>12.5446</v>
      </c>
      <c r="AD136" s="13" t="n">
        <f aca="false">LOOKUP(Speedhi,'2'!$B$1:$BJ$1,'2'!$B132:$BJ132)</f>
        <v>13.131</v>
      </c>
      <c r="AE136" s="14" t="n">
        <f aca="false">LOOKUP(Speedlo,'3'!$B$1:$BJ$1,'3'!$B132:$BJ132)</f>
        <v>13.3057133333333</v>
      </c>
      <c r="AF136" s="14" t="n">
        <f aca="false">Xlo*AE136+Xhi*AG136</f>
        <v>13.5625706666666</v>
      </c>
      <c r="AG136" s="14" t="n">
        <f aca="false">LOOKUP(Speedhi,'3'!$B$1:$BJ$1,'3'!$B132:$BJ132)</f>
        <v>14.59</v>
      </c>
      <c r="AH136" s="15" t="n">
        <f aca="false">LOOKUP(Speedlo,'4'!$B$1:$BJ$1,'4'!$B132:$BJ132)</f>
        <v>6.19943</v>
      </c>
      <c r="AI136" s="15" t="n">
        <f aca="false">Xlo*AH136+Xhi*AJ136</f>
        <v>6.272744</v>
      </c>
      <c r="AJ136" s="15" t="n">
        <f aca="false">LOOKUP(Speedhi,'4'!$B$1:$BJ$1,'4'!$B132:$BJ132)</f>
        <v>6.566</v>
      </c>
      <c r="AK136" s="16" t="n">
        <f aca="false">LOOKUP(Speedlo,'5'!$B$1:$BJ$1,'5'!$B132:$BJ132)</f>
        <v>11.08543</v>
      </c>
      <c r="AL136" s="16" t="n">
        <f aca="false">Xlo*AK136+Xhi*AM136</f>
        <v>11.056944</v>
      </c>
      <c r="AM136" s="16" t="n">
        <f aca="false">LOOKUP(Speedhi,'5'!$B$1:$BJ$1,'5'!$B132:$BJ132)</f>
        <v>10.943</v>
      </c>
    </row>
    <row r="137" customFormat="false" ht="14.1" hidden="false" customHeight="true" outlineLevel="0" collapsed="false">
      <c r="A137" s="61" t="n">
        <f aca="false">A136+1</f>
        <v>166</v>
      </c>
      <c r="B137" s="53" t="n">
        <f aca="false">IF(X137&lt;=0,0,X137*Factor)</f>
        <v>13.3783306666666</v>
      </c>
      <c r="C137" s="54" t="n">
        <f aca="false">ROUND($B137*COS(PI()*(D137-Best)/180),4)</f>
        <v>-12.3148</v>
      </c>
      <c r="D137" s="55" t="n">
        <f aca="false">MOD(Wind+$A137+360,360)</f>
        <v>83</v>
      </c>
      <c r="E137" s="62" t="n">
        <f aca="false">ROUND($B137*COS(PI()*(F137-Best)/180),4)</f>
        <v>-13.3274</v>
      </c>
      <c r="F137" s="63" t="n">
        <f aca="false">MOD(Wind-$A137+360,360)</f>
        <v>111</v>
      </c>
      <c r="G137" s="58" t="n">
        <f aca="false">SQRT($J137^2+$K137^2)</f>
        <v>11.6765738644049</v>
      </c>
      <c r="H137" s="64" t="n">
        <f aca="false">IF($J137&lt;&gt;0,MOD(ATAN($K137/$J137)*180/PI(),180),0)</f>
        <v>149.908038166092</v>
      </c>
      <c r="I137" s="60" t="str">
        <f aca="false">IF(B137=0,"anchor",W137)</f>
        <v>Genoa</v>
      </c>
      <c r="J137" s="0" t="n">
        <f aca="false">$B137+Speed*COS(PI()*$A137/180)</f>
        <v>-10.1028259092125</v>
      </c>
      <c r="K137" s="0" t="n">
        <f aca="false">Speed*SIN(PI()*$A137/180)</f>
        <v>5.85450987351196</v>
      </c>
      <c r="U137" s="0"/>
      <c r="W137" s="1" t="str">
        <f aca="false">IF(X137=Z137,polar_type5!$D$3,IF(X137=AC137,polar_type5!$E$3,IF(X137=AF137,polar_type5!$F$3,IF(X137=AI137,polar_type5!$G$3,polar_type5!$H$3))))</f>
        <v>Genoa</v>
      </c>
      <c r="X137" s="0" t="n">
        <f aca="false">MAX(Z137,AC137,AF137,AI137,AL137)</f>
        <v>13.3783306666666</v>
      </c>
      <c r="Y137" s="12" t="n">
        <f aca="false">LOOKUP(Speedlo,'1'!$B$1:$BJ$1,'1'!$B133:$BJ133)</f>
        <v>8.449656</v>
      </c>
      <c r="Z137" s="12" t="n">
        <f aca="false">Xlo*Y137+Xhi*AA137</f>
        <v>8.5726448</v>
      </c>
      <c r="AA137" s="12" t="n">
        <f aca="false">LOOKUP(Speedhi,'1'!$B$1:$BJ$1,'1'!$B133:$BJ133)</f>
        <v>9.0646</v>
      </c>
      <c r="AB137" s="13" t="n">
        <f aca="false">LOOKUP(Speedlo,'2'!$B$1:$BJ$1,'2'!$B133:$BJ133)</f>
        <v>12.2326573333333</v>
      </c>
      <c r="AC137" s="13" t="n">
        <f aca="false">Xlo*AB137+Xhi*AD137</f>
        <v>12.3759658666666</v>
      </c>
      <c r="AD137" s="13" t="n">
        <f aca="false">LOOKUP(Speedhi,'2'!$B$1:$BJ$1,'2'!$B133:$BJ133)</f>
        <v>12.9492</v>
      </c>
      <c r="AE137" s="14" t="n">
        <f aca="false">LOOKUP(Speedlo,'3'!$B$1:$BJ$1,'3'!$B133:$BJ133)</f>
        <v>13.1259133333333</v>
      </c>
      <c r="AF137" s="14" t="n">
        <f aca="false">Xlo*AE137+Xhi*AG137</f>
        <v>13.3783306666666</v>
      </c>
      <c r="AG137" s="14" t="n">
        <f aca="false">LOOKUP(Speedhi,'3'!$B$1:$BJ$1,'3'!$B133:$BJ133)</f>
        <v>14.388</v>
      </c>
      <c r="AH137" s="15" t="n">
        <f aca="false">LOOKUP(Speedlo,'4'!$B$1:$BJ$1,'4'!$B133:$BJ133)</f>
        <v>6.116658</v>
      </c>
      <c r="AI137" s="15" t="n">
        <f aca="false">Xlo*AH137+Xhi*AJ137</f>
        <v>6.1883264</v>
      </c>
      <c r="AJ137" s="15" t="n">
        <f aca="false">LOOKUP(Speedhi,'4'!$B$1:$BJ$1,'4'!$B133:$BJ133)</f>
        <v>6.475</v>
      </c>
      <c r="AK137" s="16" t="n">
        <f aca="false">LOOKUP(Speedlo,'5'!$B$1:$BJ$1,'5'!$B133:$BJ133)</f>
        <v>10.9374866666667</v>
      </c>
      <c r="AL137" s="16" t="n">
        <f aca="false">Xlo*AK137+Xhi*AM137</f>
        <v>10.9082693333334</v>
      </c>
      <c r="AM137" s="16" t="n">
        <f aca="false">LOOKUP(Speedhi,'5'!$B$1:$BJ$1,'5'!$B133:$BJ133)</f>
        <v>10.7914</v>
      </c>
    </row>
    <row r="138" customFormat="false" ht="14.1" hidden="false" customHeight="true" outlineLevel="0" collapsed="false">
      <c r="A138" s="61" t="n">
        <f aca="false">A137+1</f>
        <v>167</v>
      </c>
      <c r="B138" s="53" t="n">
        <f aca="false">IF(X138&lt;=0,0,X138*Factor)</f>
        <v>13.1940906666666</v>
      </c>
      <c r="C138" s="54" t="n">
        <f aca="false">ROUND($B138*COS(PI()*(D138-Best)/180),4)</f>
        <v>-12.2333</v>
      </c>
      <c r="D138" s="55" t="n">
        <f aca="false">MOD(Wind+$A138+360,360)</f>
        <v>84</v>
      </c>
      <c r="E138" s="62" t="n">
        <f aca="false">ROUND($B138*COS(PI()*(F138-Best)/180),4)</f>
        <v>-13.162</v>
      </c>
      <c r="F138" s="63" t="n">
        <f aca="false">MOD(Wind-$A138+360,360)</f>
        <v>110</v>
      </c>
      <c r="G138" s="58" t="n">
        <f aca="false">SQRT($J138^2+$K138^2)</f>
        <v>11.7259184203783</v>
      </c>
      <c r="H138" s="64" t="n">
        <f aca="false">IF($J138&lt;&gt;0,MOD(ATAN($K138/$J138)*180/PI(),180),0)</f>
        <v>152.33798650882</v>
      </c>
      <c r="I138" s="60" t="str">
        <f aca="false">IF(B138=0,"anchor",W138)</f>
        <v>Genoa</v>
      </c>
      <c r="J138" s="0" t="n">
        <f aca="false">$B138+Speed*COS(PI()*$A138/180)</f>
        <v>-10.3856649011361</v>
      </c>
      <c r="K138" s="0" t="n">
        <f aca="false">Speed*SIN(PI()*$A138/180)</f>
        <v>5.44381551512153</v>
      </c>
      <c r="U138" s="0"/>
      <c r="W138" s="1" t="str">
        <f aca="false">IF(X138=Z138,polar_type5!$D$3,IF(X138=AC138,polar_type5!$E$3,IF(X138=AF138,polar_type5!$F$3,IF(X138=AI138,polar_type5!$G$3,polar_type5!$H$3))))</f>
        <v>Genoa</v>
      </c>
      <c r="X138" s="0" t="n">
        <f aca="false">MAX(Z138,AC138,AF138,AI138,AL138)</f>
        <v>13.1940906666666</v>
      </c>
      <c r="Y138" s="12" t="n">
        <f aca="false">LOOKUP(Speedlo,'1'!$B$1:$BJ$1,'1'!$B134:$BJ134)</f>
        <v>8.334742</v>
      </c>
      <c r="Z138" s="12" t="n">
        <f aca="false">Xlo*Y138+Xhi*AA138</f>
        <v>8.4552336</v>
      </c>
      <c r="AA138" s="12" t="n">
        <f aca="false">LOOKUP(Speedhi,'1'!$B$1:$BJ$1,'1'!$B134:$BJ134)</f>
        <v>8.9372</v>
      </c>
      <c r="AB138" s="13" t="n">
        <f aca="false">LOOKUP(Speedlo,'2'!$B$1:$BJ$1,'2'!$B134:$BJ134)</f>
        <v>12.0673146666667</v>
      </c>
      <c r="AC138" s="13" t="n">
        <f aca="false">Xlo*AB138+Xhi*AD138</f>
        <v>12.2073317333334</v>
      </c>
      <c r="AD138" s="13" t="n">
        <f aca="false">LOOKUP(Speedhi,'2'!$B$1:$BJ$1,'2'!$B134:$BJ134)</f>
        <v>12.7674</v>
      </c>
      <c r="AE138" s="14" t="n">
        <f aca="false">LOOKUP(Speedlo,'3'!$B$1:$BJ$1,'3'!$B134:$BJ134)</f>
        <v>12.9461133333333</v>
      </c>
      <c r="AF138" s="14" t="n">
        <f aca="false">Xlo*AE138+Xhi*AG138</f>
        <v>13.1940906666666</v>
      </c>
      <c r="AG138" s="14" t="n">
        <f aca="false">LOOKUP(Speedhi,'3'!$B$1:$BJ$1,'3'!$B134:$BJ134)</f>
        <v>14.186</v>
      </c>
      <c r="AH138" s="15" t="n">
        <f aca="false">LOOKUP(Speedlo,'4'!$B$1:$BJ$1,'4'!$B134:$BJ134)</f>
        <v>6.033886</v>
      </c>
      <c r="AI138" s="15" t="n">
        <f aca="false">Xlo*AH138+Xhi*AJ138</f>
        <v>6.1039088</v>
      </c>
      <c r="AJ138" s="15" t="n">
        <f aca="false">LOOKUP(Speedhi,'4'!$B$1:$BJ$1,'4'!$B134:$BJ134)</f>
        <v>6.384</v>
      </c>
      <c r="AK138" s="16" t="n">
        <f aca="false">LOOKUP(Speedlo,'5'!$B$1:$BJ$1,'5'!$B134:$BJ134)</f>
        <v>10.7895433333333</v>
      </c>
      <c r="AL138" s="16" t="n">
        <f aca="false">Xlo*AK138+Xhi*AM138</f>
        <v>10.7595946666666</v>
      </c>
      <c r="AM138" s="16" t="n">
        <f aca="false">LOOKUP(Speedhi,'5'!$B$1:$BJ$1,'5'!$B134:$BJ134)</f>
        <v>10.6398</v>
      </c>
    </row>
    <row r="139" customFormat="false" ht="14.1" hidden="false" customHeight="true" outlineLevel="0" collapsed="false">
      <c r="A139" s="61" t="n">
        <f aca="false">A138+1</f>
        <v>168</v>
      </c>
      <c r="B139" s="53" t="n">
        <f aca="false">IF(X139&lt;=0,0,X139*Factor)</f>
        <v>13.0098506666666</v>
      </c>
      <c r="C139" s="54" t="n">
        <f aca="false">ROUND($B139*COS(PI()*(D139-Best)/180),4)</f>
        <v>-12.1457</v>
      </c>
      <c r="D139" s="55" t="n">
        <f aca="false">MOD(Wind+$A139+360,360)</f>
        <v>85</v>
      </c>
      <c r="E139" s="62" t="n">
        <f aca="false">ROUND($B139*COS(PI()*(F139-Best)/180),4)</f>
        <v>-12.992</v>
      </c>
      <c r="F139" s="63" t="n">
        <f aca="false">MOD(Wind-$A139+360,360)</f>
        <v>109</v>
      </c>
      <c r="G139" s="58" t="n">
        <f aca="false">SQRT($J139^2+$K139^2)</f>
        <v>11.7889520458148</v>
      </c>
      <c r="H139" s="64" t="n">
        <f aca="false">IF($J139&lt;&gt;0,MOD(ATAN($K139/$J139)*180/PI(),180),0)</f>
        <v>154.735681367807</v>
      </c>
      <c r="I139" s="60" t="str">
        <f aca="false">IF(B139=0,"anchor",W139)</f>
        <v>Genoa</v>
      </c>
      <c r="J139" s="0" t="n">
        <f aca="false">$B139+Speed*COS(PI()*$A139/180)</f>
        <v>-10.6613212710915</v>
      </c>
      <c r="K139" s="0" t="n">
        <f aca="false">Speed*SIN(PI()*$A139/180)</f>
        <v>5.03146291778978</v>
      </c>
      <c r="U139" s="0"/>
      <c r="W139" s="1" t="str">
        <f aca="false">IF(X139=Z139,polar_type5!$D$3,IF(X139=AC139,polar_type5!$E$3,IF(X139=AF139,polar_type5!$F$3,IF(X139=AI139,polar_type5!$G$3,polar_type5!$H$3))))</f>
        <v>Genoa</v>
      </c>
      <c r="X139" s="0" t="n">
        <f aca="false">MAX(Z139,AC139,AF139,AI139,AL139)</f>
        <v>13.0098506666666</v>
      </c>
      <c r="Y139" s="12" t="n">
        <f aca="false">LOOKUP(Speedlo,'1'!$B$1:$BJ$1,'1'!$B135:$BJ135)</f>
        <v>8.219828</v>
      </c>
      <c r="Z139" s="12" t="n">
        <f aca="false">Xlo*Y139+Xhi*AA139</f>
        <v>8.3378224</v>
      </c>
      <c r="AA139" s="12" t="n">
        <f aca="false">LOOKUP(Speedhi,'1'!$B$1:$BJ$1,'1'!$B135:$BJ135)</f>
        <v>8.8098</v>
      </c>
      <c r="AB139" s="13" t="n">
        <f aca="false">LOOKUP(Speedlo,'2'!$B$1:$BJ$1,'2'!$B135:$BJ135)</f>
        <v>11.901972</v>
      </c>
      <c r="AC139" s="13" t="n">
        <f aca="false">Xlo*AB139+Xhi*AD139</f>
        <v>12.0386976</v>
      </c>
      <c r="AD139" s="13" t="n">
        <f aca="false">LOOKUP(Speedhi,'2'!$B$1:$BJ$1,'2'!$B135:$BJ135)</f>
        <v>12.5856</v>
      </c>
      <c r="AE139" s="14" t="n">
        <f aca="false">LOOKUP(Speedlo,'3'!$B$1:$BJ$1,'3'!$B135:$BJ135)</f>
        <v>12.7663133333333</v>
      </c>
      <c r="AF139" s="14" t="n">
        <f aca="false">Xlo*AE139+Xhi*AG139</f>
        <v>13.0098506666666</v>
      </c>
      <c r="AG139" s="14" t="n">
        <f aca="false">LOOKUP(Speedhi,'3'!$B$1:$BJ$1,'3'!$B135:$BJ135)</f>
        <v>13.984</v>
      </c>
      <c r="AH139" s="15" t="n">
        <f aca="false">LOOKUP(Speedlo,'4'!$B$1:$BJ$1,'4'!$B135:$BJ135)</f>
        <v>5.951114</v>
      </c>
      <c r="AI139" s="15" t="n">
        <f aca="false">Xlo*AH139+Xhi*AJ139</f>
        <v>6.0194912</v>
      </c>
      <c r="AJ139" s="15" t="n">
        <f aca="false">LOOKUP(Speedhi,'4'!$B$1:$BJ$1,'4'!$B135:$BJ135)</f>
        <v>6.293</v>
      </c>
      <c r="AK139" s="16" t="n">
        <f aca="false">LOOKUP(Speedlo,'5'!$B$1:$BJ$1,'5'!$B135:$BJ135)</f>
        <v>10.6416</v>
      </c>
      <c r="AL139" s="16" t="n">
        <f aca="false">Xlo*AK139+Xhi*AM139</f>
        <v>10.61092</v>
      </c>
      <c r="AM139" s="16" t="n">
        <f aca="false">LOOKUP(Speedhi,'5'!$B$1:$BJ$1,'5'!$B135:$BJ135)</f>
        <v>10.4882</v>
      </c>
    </row>
    <row r="140" customFormat="false" ht="14.1" hidden="false" customHeight="true" outlineLevel="0" collapsed="false">
      <c r="A140" s="61" t="n">
        <f aca="false">A139+1</f>
        <v>169</v>
      </c>
      <c r="B140" s="53" t="n">
        <f aca="false">IF(X140&lt;=0,0,X140*Factor)</f>
        <v>12.8256106666666</v>
      </c>
      <c r="C140" s="54" t="n">
        <f aca="false">ROUND($B140*COS(PI()*(D140-Best)/180),4)</f>
        <v>-12.0521</v>
      </c>
      <c r="D140" s="55" t="n">
        <f aca="false">MOD(Wind+$A140+360,360)</f>
        <v>86</v>
      </c>
      <c r="E140" s="62" t="n">
        <f aca="false">ROUND($B140*COS(PI()*(F140-Best)/180),4)</f>
        <v>-12.8178</v>
      </c>
      <c r="F140" s="63" t="n">
        <f aca="false">MOD(Wind-$A140+360,360)</f>
        <v>108</v>
      </c>
      <c r="G140" s="58" t="n">
        <f aca="false">SQRT($J140^2+$K140^2)</f>
        <v>11.8651520915935</v>
      </c>
      <c r="H140" s="64" t="n">
        <f aca="false">IF($J140&lt;&gt;0,MOD(ATAN($K140/$J140)*180/PI(),180),0)</f>
        <v>157.097049539499</v>
      </c>
      <c r="I140" s="60" t="str">
        <f aca="false">IF(B140=0,"anchor",W140)</f>
        <v>Genoa</v>
      </c>
      <c r="J140" s="0" t="n">
        <f aca="false">$B140+Speed*COS(PI()*$A140/180)</f>
        <v>-10.9297671727669</v>
      </c>
      <c r="K140" s="0" t="n">
        <f aca="false">Speed*SIN(PI()*$A140/180)</f>
        <v>4.61757768811239</v>
      </c>
      <c r="U140" s="0"/>
      <c r="W140" s="1" t="str">
        <f aca="false">IF(X140=Z140,polar_type5!$D$3,IF(X140=AC140,polar_type5!$E$3,IF(X140=AF140,polar_type5!$F$3,IF(X140=AI140,polar_type5!$G$3,polar_type5!$H$3))))</f>
        <v>Genoa</v>
      </c>
      <c r="X140" s="0" t="n">
        <f aca="false">MAX(Z140,AC140,AF140,AI140,AL140)</f>
        <v>12.8256106666666</v>
      </c>
      <c r="Y140" s="12" t="n">
        <f aca="false">LOOKUP(Speedlo,'1'!$B$1:$BJ$1,'1'!$B136:$BJ136)</f>
        <v>8.104914</v>
      </c>
      <c r="Z140" s="12" t="n">
        <f aca="false">Xlo*Y140+Xhi*AA140</f>
        <v>8.2204112</v>
      </c>
      <c r="AA140" s="12" t="n">
        <f aca="false">LOOKUP(Speedhi,'1'!$B$1:$BJ$1,'1'!$B136:$BJ136)</f>
        <v>8.6824</v>
      </c>
      <c r="AB140" s="13" t="n">
        <f aca="false">LOOKUP(Speedlo,'2'!$B$1:$BJ$1,'2'!$B136:$BJ136)</f>
        <v>11.7366293333333</v>
      </c>
      <c r="AC140" s="13" t="n">
        <f aca="false">Xlo*AB140+Xhi*AD140</f>
        <v>11.8700634666666</v>
      </c>
      <c r="AD140" s="13" t="n">
        <f aca="false">LOOKUP(Speedhi,'2'!$B$1:$BJ$1,'2'!$B136:$BJ136)</f>
        <v>12.4038</v>
      </c>
      <c r="AE140" s="14" t="n">
        <f aca="false">LOOKUP(Speedlo,'3'!$B$1:$BJ$1,'3'!$B136:$BJ136)</f>
        <v>12.5865133333333</v>
      </c>
      <c r="AF140" s="14" t="n">
        <f aca="false">Xlo*AE140+Xhi*AG140</f>
        <v>12.8256106666666</v>
      </c>
      <c r="AG140" s="14" t="n">
        <f aca="false">LOOKUP(Speedhi,'3'!$B$1:$BJ$1,'3'!$B136:$BJ136)</f>
        <v>13.782</v>
      </c>
      <c r="AH140" s="15" t="n">
        <f aca="false">LOOKUP(Speedlo,'4'!$B$1:$BJ$1,'4'!$B136:$BJ136)</f>
        <v>5.868342</v>
      </c>
      <c r="AI140" s="15" t="n">
        <f aca="false">Xlo*AH140+Xhi*AJ140</f>
        <v>5.9350736</v>
      </c>
      <c r="AJ140" s="15" t="n">
        <f aca="false">LOOKUP(Speedhi,'4'!$B$1:$BJ$1,'4'!$B136:$BJ136)</f>
        <v>6.202</v>
      </c>
      <c r="AK140" s="16" t="n">
        <f aca="false">LOOKUP(Speedlo,'5'!$B$1:$BJ$1,'5'!$B136:$BJ136)</f>
        <v>10.4936566666667</v>
      </c>
      <c r="AL140" s="16" t="n">
        <f aca="false">Xlo*AK140+Xhi*AM140</f>
        <v>10.4622453333334</v>
      </c>
      <c r="AM140" s="16" t="n">
        <f aca="false">LOOKUP(Speedhi,'5'!$B$1:$BJ$1,'5'!$B136:$BJ136)</f>
        <v>10.3366</v>
      </c>
    </row>
    <row r="141" customFormat="false" ht="14.1" hidden="false" customHeight="true" outlineLevel="0" collapsed="false">
      <c r="A141" s="61" t="n">
        <f aca="false">A140+1</f>
        <v>170</v>
      </c>
      <c r="B141" s="53" t="n">
        <f aca="false">IF(X141&lt;=0,0,X141*Factor)</f>
        <v>12.6413706666666</v>
      </c>
      <c r="C141" s="54" t="n">
        <f aca="false">ROUND($B141*COS(PI()*(D141-Best)/180),4)</f>
        <v>-11.9527</v>
      </c>
      <c r="D141" s="55" t="n">
        <f aca="false">MOD(Wind+$A141+360,360)</f>
        <v>87</v>
      </c>
      <c r="E141" s="62" t="n">
        <f aca="false">ROUND($B141*COS(PI()*(F141-Best)/180),4)</f>
        <v>-12.6394</v>
      </c>
      <c r="F141" s="63" t="n">
        <f aca="false">MOD(Wind-$A141+360,360)</f>
        <v>107</v>
      </c>
      <c r="G141" s="58" t="n">
        <f aca="false">SQRT($J141^2+$K141^2)</f>
        <v>11.9539605159259</v>
      </c>
      <c r="H141" s="64" t="n">
        <f aca="false">IF($J141&lt;&gt;0,MOD(ATAN($K141/$J141)*180/PI(),180),0)</f>
        <v>159.418510669309</v>
      </c>
      <c r="I141" s="60" t="str">
        <f aca="false">IF(B141=0,"anchor",W141)</f>
        <v>Genoa</v>
      </c>
      <c r="J141" s="0" t="n">
        <f aca="false">$B141+Speed*COS(PI()*$A141/180)</f>
        <v>-11.1909769562288</v>
      </c>
      <c r="K141" s="0" t="n">
        <f aca="false">Speed*SIN(PI()*$A141/180)</f>
        <v>4.20228589953971</v>
      </c>
      <c r="U141" s="0"/>
      <c r="W141" s="1" t="str">
        <f aca="false">IF(X141=Z141,polar_type5!$D$3,IF(X141=AC141,polar_type5!$E$3,IF(X141=AF141,polar_type5!$F$3,IF(X141=AI141,polar_type5!$G$3,polar_type5!$H$3))))</f>
        <v>Genoa</v>
      </c>
      <c r="X141" s="0" t="n">
        <f aca="false">MAX(Z141,AC141,AF141,AI141,AL141)</f>
        <v>12.6413706666666</v>
      </c>
      <c r="Y141" s="12" t="n">
        <f aca="false">LOOKUP(Speedlo,'1'!$B$1:$BJ$1,'1'!$B137:$BJ137)</f>
        <v>7.99</v>
      </c>
      <c r="Z141" s="12" t="n">
        <f aca="false">Xlo*Y141+Xhi*AA141</f>
        <v>8.103</v>
      </c>
      <c r="AA141" s="12" t="n">
        <f aca="false">LOOKUP(Speedhi,'1'!$B$1:$BJ$1,'1'!$B137:$BJ137)</f>
        <v>8.555</v>
      </c>
      <c r="AB141" s="13" t="n">
        <f aca="false">LOOKUP(Speedlo,'2'!$B$1:$BJ$1,'2'!$B137:$BJ137)</f>
        <v>11.5712866666667</v>
      </c>
      <c r="AC141" s="13" t="n">
        <f aca="false">Xlo*AB141+Xhi*AD141</f>
        <v>11.7014293333334</v>
      </c>
      <c r="AD141" s="13" t="n">
        <f aca="false">LOOKUP(Speedhi,'2'!$B$1:$BJ$1,'2'!$B137:$BJ137)</f>
        <v>12.222</v>
      </c>
      <c r="AE141" s="14" t="n">
        <f aca="false">LOOKUP(Speedlo,'3'!$B$1:$BJ$1,'3'!$B137:$BJ137)</f>
        <v>12.4067133333333</v>
      </c>
      <c r="AF141" s="14" t="n">
        <f aca="false">Xlo*AE141+Xhi*AG141</f>
        <v>12.6413706666666</v>
      </c>
      <c r="AG141" s="14" t="n">
        <f aca="false">LOOKUP(Speedhi,'3'!$B$1:$BJ$1,'3'!$B137:$BJ137)</f>
        <v>13.58</v>
      </c>
      <c r="AH141" s="15" t="n">
        <f aca="false">LOOKUP(Speedlo,'4'!$B$1:$BJ$1,'4'!$B137:$BJ137)</f>
        <v>5.78557</v>
      </c>
      <c r="AI141" s="15" t="n">
        <f aca="false">Xlo*AH141+Xhi*AJ141</f>
        <v>5.850656</v>
      </c>
      <c r="AJ141" s="15" t="n">
        <f aca="false">LOOKUP(Speedhi,'4'!$B$1:$BJ$1,'4'!$B137:$BJ137)</f>
        <v>6.111</v>
      </c>
      <c r="AK141" s="16" t="n">
        <f aca="false">LOOKUP(Speedlo,'5'!$B$1:$BJ$1,'5'!$B137:$BJ137)</f>
        <v>10.3457133333333</v>
      </c>
      <c r="AL141" s="16" t="n">
        <f aca="false">Xlo*AK141+Xhi*AM141</f>
        <v>10.3135706666666</v>
      </c>
      <c r="AM141" s="16" t="n">
        <f aca="false">LOOKUP(Speedhi,'5'!$B$1:$BJ$1,'5'!$B137:$BJ137)</f>
        <v>10.185</v>
      </c>
    </row>
    <row r="142" customFormat="false" ht="14.1" hidden="false" customHeight="true" outlineLevel="0" collapsed="false">
      <c r="A142" s="61" t="n">
        <f aca="false">A141+1</f>
        <v>171</v>
      </c>
      <c r="B142" s="53" t="n">
        <f aca="false">IF(X142&lt;=0,0,X142*Factor)</f>
        <v>12.4845653333334</v>
      </c>
      <c r="C142" s="54" t="n">
        <f aca="false">ROUND($B142*COS(PI()*(D142-Best)/180),4)</f>
        <v>-11.8735</v>
      </c>
      <c r="D142" s="55" t="n">
        <f aca="false">MOD(Wind+$A142+360,360)</f>
        <v>88</v>
      </c>
      <c r="E142" s="62" t="n">
        <f aca="false">ROUND($B142*COS(PI()*(F142-Best)/180),4)</f>
        <v>-12.4846</v>
      </c>
      <c r="F142" s="63" t="n">
        <f aca="false">MOD(Wind-$A142+360,360)</f>
        <v>106</v>
      </c>
      <c r="G142" s="58" t="n">
        <f aca="false">SQRT($J142^2+$K142^2)</f>
        <v>12.0287474864634</v>
      </c>
      <c r="H142" s="64" t="n">
        <f aca="false">IF($J142&lt;&gt;0,MOD(ATAN($K142/$J142)*180/PI(),180),0)</f>
        <v>161.655955006589</v>
      </c>
      <c r="I142" s="60" t="str">
        <f aca="false">IF(B142=0,"anchor",W142)</f>
        <v>Genoa</v>
      </c>
      <c r="J142" s="0" t="n">
        <f aca="false">$B142+Speed*COS(PI()*$A142/180)</f>
        <v>-11.4174925090689</v>
      </c>
      <c r="K142" s="0" t="n">
        <f aca="false">Speed*SIN(PI()*$A142/180)</f>
        <v>3.78571405397359</v>
      </c>
      <c r="U142" s="0"/>
      <c r="W142" s="1" t="str">
        <f aca="false">IF(X142=Z142,polar_type5!$D$3,IF(X142=AC142,polar_type5!$E$3,IF(X142=AF142,polar_type5!$F$3,IF(X142=AI142,polar_type5!$G$3,polar_type5!$H$3))))</f>
        <v>Genoa</v>
      </c>
      <c r="X142" s="0" t="n">
        <f aca="false">MAX(Z142,AC142,AF142,AI142,AL142)</f>
        <v>12.4845653333334</v>
      </c>
      <c r="Y142" s="12" t="n">
        <f aca="false">LOOKUP(Speedlo,'1'!$B$1:$BJ$1,'1'!$B138:$BJ138)</f>
        <v>7.89205733333333</v>
      </c>
      <c r="Z142" s="12" t="n">
        <f aca="false">Xlo*Y142+Xhi*AA142</f>
        <v>8.00312586666666</v>
      </c>
      <c r="AA142" s="12" t="n">
        <f aca="false">LOOKUP(Speedhi,'1'!$B$1:$BJ$1,'1'!$B138:$BJ138)</f>
        <v>8.4474</v>
      </c>
      <c r="AB142" s="13" t="n">
        <f aca="false">LOOKUP(Speedlo,'2'!$B$1:$BJ$1,'2'!$B138:$BJ138)</f>
        <v>11.4299153333333</v>
      </c>
      <c r="AC142" s="13" t="n">
        <f aca="false">Xlo*AB142+Xhi*AD142</f>
        <v>11.5575722666666</v>
      </c>
      <c r="AD142" s="13" t="n">
        <f aca="false">LOOKUP(Speedhi,'2'!$B$1:$BJ$1,'2'!$B138:$BJ138)</f>
        <v>12.0682</v>
      </c>
      <c r="AE142" s="14" t="n">
        <f aca="false">LOOKUP(Speedlo,'3'!$B$1:$BJ$1,'3'!$B138:$BJ138)</f>
        <v>12.2534566666667</v>
      </c>
      <c r="AF142" s="14" t="n">
        <f aca="false">Xlo*AE142+Xhi*AG142</f>
        <v>12.4845653333334</v>
      </c>
      <c r="AG142" s="14" t="n">
        <f aca="false">LOOKUP(Speedhi,'3'!$B$1:$BJ$1,'3'!$B138:$BJ138)</f>
        <v>13.409</v>
      </c>
      <c r="AH142" s="15" t="n">
        <f aca="false">LOOKUP(Speedlo,'4'!$B$1:$BJ$1,'4'!$B138:$BJ138)</f>
        <v>5.71482733333333</v>
      </c>
      <c r="AI142" s="15" t="n">
        <f aca="false">Xlo*AH142+Xhi*AJ142</f>
        <v>5.77866186666666</v>
      </c>
      <c r="AJ142" s="15" t="n">
        <f aca="false">LOOKUP(Speedhi,'4'!$B$1:$BJ$1,'4'!$B138:$BJ138)</f>
        <v>6.034</v>
      </c>
      <c r="AK142" s="16" t="n">
        <f aca="false">LOOKUP(Speedlo,'5'!$B$1:$BJ$1,'5'!$B138:$BJ138)</f>
        <v>10.2243993333333</v>
      </c>
      <c r="AL142" s="16" t="n">
        <f aca="false">Xlo*AK142+Xhi*AM142</f>
        <v>10.1908794666666</v>
      </c>
      <c r="AM142" s="16" t="n">
        <f aca="false">LOOKUP(Speedhi,'5'!$B$1:$BJ$1,'5'!$B138:$BJ138)</f>
        <v>10.0568</v>
      </c>
    </row>
    <row r="143" customFormat="false" ht="14.1" hidden="false" customHeight="true" outlineLevel="0" collapsed="false">
      <c r="A143" s="61" t="n">
        <f aca="false">A142+1</f>
        <v>172</v>
      </c>
      <c r="B143" s="53" t="n">
        <f aca="false">IF(X143&lt;=0,0,X143*Factor)</f>
        <v>12.32776</v>
      </c>
      <c r="C143" s="54" t="n">
        <f aca="false">ROUND($B143*COS(PI()*(D143-Best)/180),4)</f>
        <v>-11.7891</v>
      </c>
      <c r="D143" s="55" t="n">
        <f aca="false">MOD(Wind+$A143+360,360)</f>
        <v>89</v>
      </c>
      <c r="E143" s="62" t="n">
        <f aca="false">ROUND($B143*COS(PI()*(F143-Best)/180),4)</f>
        <v>-12.3259</v>
      </c>
      <c r="F143" s="63" t="n">
        <f aca="false">MOD(Wind-$A143+360,360)</f>
        <v>105</v>
      </c>
      <c r="G143" s="58" t="n">
        <f aca="false">SQRT($J143^2+$K143^2)</f>
        <v>12.1143209302666</v>
      </c>
      <c r="H143" s="64" t="n">
        <f aca="false">IF($J143&lt;&gt;0,MOD(ATAN($K143/$J143)*180/PI(),180),0)</f>
        <v>163.858102077592</v>
      </c>
      <c r="I143" s="60" t="str">
        <f aca="false">IF(B143=0,"anchor",W143)</f>
        <v>Genoa</v>
      </c>
      <c r="J143" s="0" t="n">
        <f aca="false">$B143+Speed*COS(PI()*$A143/180)</f>
        <v>-11.636727263546</v>
      </c>
      <c r="K143" s="0" t="n">
        <f aca="false">Speed*SIN(PI()*$A143/180)</f>
        <v>3.36798904323359</v>
      </c>
      <c r="U143" s="0"/>
      <c r="W143" s="1" t="str">
        <f aca="false">IF(X143=Z143,polar_type5!$D$3,IF(X143=AC143,polar_type5!$E$3,IF(X143=AF143,polar_type5!$F$3,IF(X143=AI143,polar_type5!$G$3,polar_type5!$H$3))))</f>
        <v>Genoa</v>
      </c>
      <c r="X143" s="0" t="n">
        <f aca="false">MAX(Z143,AC143,AF143,AI143,AL143)</f>
        <v>12.32776</v>
      </c>
      <c r="Y143" s="12" t="n">
        <f aca="false">LOOKUP(Speedlo,'1'!$B$1:$BJ$1,'1'!$B139:$BJ139)</f>
        <v>7.79411466666667</v>
      </c>
      <c r="Z143" s="12" t="n">
        <f aca="false">Xlo*Y143+Xhi*AA143</f>
        <v>7.90325173333334</v>
      </c>
      <c r="AA143" s="12" t="n">
        <f aca="false">LOOKUP(Speedhi,'1'!$B$1:$BJ$1,'1'!$B139:$BJ139)</f>
        <v>8.3398</v>
      </c>
      <c r="AB143" s="13" t="n">
        <f aca="false">LOOKUP(Speedlo,'2'!$B$1:$BJ$1,'2'!$B139:$BJ139)</f>
        <v>11.288544</v>
      </c>
      <c r="AC143" s="13" t="n">
        <f aca="false">Xlo*AB143+Xhi*AD143</f>
        <v>11.4137152</v>
      </c>
      <c r="AD143" s="13" t="n">
        <f aca="false">LOOKUP(Speedhi,'2'!$B$1:$BJ$1,'2'!$B139:$BJ139)</f>
        <v>11.9144</v>
      </c>
      <c r="AE143" s="14" t="n">
        <f aca="false">LOOKUP(Speedlo,'3'!$B$1:$BJ$1,'3'!$B139:$BJ139)</f>
        <v>12.1002</v>
      </c>
      <c r="AF143" s="14" t="n">
        <f aca="false">Xlo*AE143+Xhi*AG143</f>
        <v>12.32776</v>
      </c>
      <c r="AG143" s="14" t="n">
        <f aca="false">LOOKUP(Speedhi,'3'!$B$1:$BJ$1,'3'!$B139:$BJ139)</f>
        <v>13.238</v>
      </c>
      <c r="AH143" s="15" t="n">
        <f aca="false">LOOKUP(Speedlo,'4'!$B$1:$BJ$1,'4'!$B139:$BJ139)</f>
        <v>5.64408466666667</v>
      </c>
      <c r="AI143" s="15" t="n">
        <f aca="false">Xlo*AH143+Xhi*AJ143</f>
        <v>5.70666773333334</v>
      </c>
      <c r="AJ143" s="15" t="n">
        <f aca="false">LOOKUP(Speedhi,'4'!$B$1:$BJ$1,'4'!$B139:$BJ139)</f>
        <v>5.957</v>
      </c>
      <c r="AK143" s="16" t="n">
        <f aca="false">LOOKUP(Speedlo,'5'!$B$1:$BJ$1,'5'!$B139:$BJ139)</f>
        <v>10.1030853333333</v>
      </c>
      <c r="AL143" s="16" t="n">
        <f aca="false">Xlo*AK143+Xhi*AM143</f>
        <v>10.0681882666666</v>
      </c>
      <c r="AM143" s="16" t="n">
        <f aca="false">LOOKUP(Speedhi,'5'!$B$1:$BJ$1,'5'!$B139:$BJ139)</f>
        <v>9.9286</v>
      </c>
    </row>
    <row r="144" customFormat="false" ht="14.1" hidden="false" customHeight="true" outlineLevel="0" collapsed="false">
      <c r="A144" s="61" t="n">
        <f aca="false">A143+1</f>
        <v>173</v>
      </c>
      <c r="B144" s="53" t="n">
        <f aca="false">IF(X144&lt;=0,0,X144*Factor)</f>
        <v>12.1709546666666</v>
      </c>
      <c r="C144" s="54" t="n">
        <f aca="false">ROUND($B144*COS(PI()*(D144-Best)/180),4)</f>
        <v>-11.6995</v>
      </c>
      <c r="D144" s="55" t="n">
        <f aca="false">MOD(Wind+$A144+360,360)</f>
        <v>90</v>
      </c>
      <c r="E144" s="62" t="n">
        <f aca="false">ROUND($B144*COS(PI()*(F144-Best)/180),4)</f>
        <v>-12.1635</v>
      </c>
      <c r="F144" s="63" t="n">
        <f aca="false">MOD(Wind-$A144+360,360)</f>
        <v>104</v>
      </c>
      <c r="G144" s="58" t="n">
        <f aca="false">SQRT($J144^2+$K144^2)</f>
        <v>12.2101925223941</v>
      </c>
      <c r="H144" s="64" t="n">
        <f aca="false">IF($J144&lt;&gt;0,MOD(ATAN($K144/$J144)*180/PI(),180),0)</f>
        <v>166.022606776444</v>
      </c>
      <c r="I144" s="60" t="str">
        <f aca="false">IF(B144=0,"anchor",W144)</f>
        <v>Genoa</v>
      </c>
      <c r="J144" s="0" t="n">
        <f aca="false">$B144+Speed*COS(PI()*$A144/180)</f>
        <v>-11.8486622030534</v>
      </c>
      <c r="K144" s="0" t="n">
        <f aca="false">Speed*SIN(PI()*$A144/180)</f>
        <v>2.94923811040457</v>
      </c>
      <c r="U144" s="0"/>
      <c r="W144" s="1" t="str">
        <f aca="false">IF(X144=Z144,polar_type5!$D$3,IF(X144=AC144,polar_type5!$E$3,IF(X144=AF144,polar_type5!$F$3,IF(X144=AI144,polar_type5!$G$3,polar_type5!$H$3))))</f>
        <v>Genoa</v>
      </c>
      <c r="X144" s="0" t="n">
        <f aca="false">MAX(Z144,AC144,AF144,AI144,AL144)</f>
        <v>12.1709546666666</v>
      </c>
      <c r="Y144" s="12" t="n">
        <f aca="false">LOOKUP(Speedlo,'1'!$B$1:$BJ$1,'1'!$B140:$BJ140)</f>
        <v>7.696172</v>
      </c>
      <c r="Z144" s="12" t="n">
        <f aca="false">Xlo*Y144+Xhi*AA144</f>
        <v>7.8033776</v>
      </c>
      <c r="AA144" s="12" t="n">
        <f aca="false">LOOKUP(Speedhi,'1'!$B$1:$BJ$1,'1'!$B140:$BJ140)</f>
        <v>8.2322</v>
      </c>
      <c r="AB144" s="13" t="n">
        <f aca="false">LOOKUP(Speedlo,'2'!$B$1:$BJ$1,'2'!$B140:$BJ140)</f>
        <v>11.1471726666667</v>
      </c>
      <c r="AC144" s="13" t="n">
        <f aca="false">Xlo*AB144+Xhi*AD144</f>
        <v>11.2698581333334</v>
      </c>
      <c r="AD144" s="13" t="n">
        <f aca="false">LOOKUP(Speedhi,'2'!$B$1:$BJ$1,'2'!$B140:$BJ140)</f>
        <v>11.7606</v>
      </c>
      <c r="AE144" s="14" t="n">
        <f aca="false">LOOKUP(Speedlo,'3'!$B$1:$BJ$1,'3'!$B140:$BJ140)</f>
        <v>11.9469433333333</v>
      </c>
      <c r="AF144" s="14" t="n">
        <f aca="false">Xlo*AE144+Xhi*AG144</f>
        <v>12.1709546666666</v>
      </c>
      <c r="AG144" s="14" t="n">
        <f aca="false">LOOKUP(Speedhi,'3'!$B$1:$BJ$1,'3'!$B140:$BJ140)</f>
        <v>13.067</v>
      </c>
      <c r="AH144" s="15" t="n">
        <f aca="false">LOOKUP(Speedlo,'4'!$B$1:$BJ$1,'4'!$B140:$BJ140)</f>
        <v>5.573342</v>
      </c>
      <c r="AI144" s="15" t="n">
        <f aca="false">Xlo*AH144+Xhi*AJ144</f>
        <v>5.6346736</v>
      </c>
      <c r="AJ144" s="15" t="n">
        <f aca="false">LOOKUP(Speedhi,'4'!$B$1:$BJ$1,'4'!$B140:$BJ140)</f>
        <v>5.88</v>
      </c>
      <c r="AK144" s="16" t="n">
        <f aca="false">LOOKUP(Speedlo,'5'!$B$1:$BJ$1,'5'!$B140:$BJ140)</f>
        <v>9.98177133333333</v>
      </c>
      <c r="AL144" s="16" t="n">
        <f aca="false">Xlo*AK144+Xhi*AM144</f>
        <v>9.94549706666666</v>
      </c>
      <c r="AM144" s="16" t="n">
        <f aca="false">LOOKUP(Speedhi,'5'!$B$1:$BJ$1,'5'!$B140:$BJ140)</f>
        <v>9.8004</v>
      </c>
    </row>
    <row r="145" customFormat="false" ht="14.1" hidden="false" customHeight="true" outlineLevel="0" collapsed="false">
      <c r="A145" s="61" t="n">
        <f aca="false">A144+1</f>
        <v>174</v>
      </c>
      <c r="B145" s="53" t="n">
        <f aca="false">IF(X145&lt;=0,0,X145*Factor)</f>
        <v>12.0141493333334</v>
      </c>
      <c r="C145" s="54" t="n">
        <f aca="false">ROUND($B145*COS(PI()*(D145-Best)/180),4)</f>
        <v>-11.6048</v>
      </c>
      <c r="D145" s="55" t="n">
        <f aca="false">MOD(Wind+$A145+360,360)</f>
        <v>91</v>
      </c>
      <c r="E145" s="62" t="n">
        <f aca="false">ROUND($B145*COS(PI()*(F145-Best)/180),4)</f>
        <v>-11.9977</v>
      </c>
      <c r="F145" s="63" t="n">
        <f aca="false">MOD(Wind-$A145+360,360)</f>
        <v>103</v>
      </c>
      <c r="G145" s="58" t="n">
        <f aca="false">SQRT($J145^2+$K145^2)</f>
        <v>12.3158593365783</v>
      </c>
      <c r="H145" s="64" t="n">
        <f aca="false">IF($J145&lt;&gt;0,MOD(ATAN($K145/$J145)*180/PI(),180),0)</f>
        <v>168.147505958835</v>
      </c>
      <c r="I145" s="60" t="str">
        <f aca="false">IF(B145=0,"anchor",W145)</f>
        <v>Genoa</v>
      </c>
      <c r="J145" s="0" t="n">
        <f aca="false">$B145+Speed*COS(PI()*$A145/180)</f>
        <v>-12.0532805345788</v>
      </c>
      <c r="K145" s="0" t="n">
        <f aca="false">Speed*SIN(PI()*$A145/180)</f>
        <v>2.52958881107722</v>
      </c>
      <c r="U145" s="0"/>
      <c r="W145" s="1" t="str">
        <f aca="false">IF(X145=Z145,polar_type5!$D$3,IF(X145=AC145,polar_type5!$E$3,IF(X145=AF145,polar_type5!$F$3,IF(X145=AI145,polar_type5!$G$3,polar_type5!$H$3))))</f>
        <v>Genoa</v>
      </c>
      <c r="X145" s="0" t="n">
        <f aca="false">MAX(Z145,AC145,AF145,AI145,AL145)</f>
        <v>12.0141493333334</v>
      </c>
      <c r="Y145" s="12" t="n">
        <f aca="false">LOOKUP(Speedlo,'1'!$B$1:$BJ$1,'1'!$B141:$BJ141)</f>
        <v>7.59822933333333</v>
      </c>
      <c r="Z145" s="12" t="n">
        <f aca="false">Xlo*Y145+Xhi*AA145</f>
        <v>7.70350346666666</v>
      </c>
      <c r="AA145" s="12" t="n">
        <f aca="false">LOOKUP(Speedhi,'1'!$B$1:$BJ$1,'1'!$B141:$BJ141)</f>
        <v>8.1246</v>
      </c>
      <c r="AB145" s="13" t="n">
        <f aca="false">LOOKUP(Speedlo,'2'!$B$1:$BJ$1,'2'!$B141:$BJ141)</f>
        <v>11.0058013333333</v>
      </c>
      <c r="AC145" s="13" t="n">
        <f aca="false">Xlo*AB145+Xhi*AD145</f>
        <v>11.1260010666666</v>
      </c>
      <c r="AD145" s="13" t="n">
        <f aca="false">LOOKUP(Speedhi,'2'!$B$1:$BJ$1,'2'!$B141:$BJ141)</f>
        <v>11.6068</v>
      </c>
      <c r="AE145" s="14" t="n">
        <f aca="false">LOOKUP(Speedlo,'3'!$B$1:$BJ$1,'3'!$B141:$BJ141)</f>
        <v>11.7936866666667</v>
      </c>
      <c r="AF145" s="14" t="n">
        <f aca="false">Xlo*AE145+Xhi*AG145</f>
        <v>12.0141493333334</v>
      </c>
      <c r="AG145" s="14" t="n">
        <f aca="false">LOOKUP(Speedhi,'3'!$B$1:$BJ$1,'3'!$B141:$BJ141)</f>
        <v>12.896</v>
      </c>
      <c r="AH145" s="15" t="n">
        <f aca="false">LOOKUP(Speedlo,'4'!$B$1:$BJ$1,'4'!$B141:$BJ141)</f>
        <v>5.50259933333333</v>
      </c>
      <c r="AI145" s="15" t="n">
        <f aca="false">Xlo*AH145+Xhi*AJ145</f>
        <v>5.56267946666666</v>
      </c>
      <c r="AJ145" s="15" t="n">
        <f aca="false">LOOKUP(Speedhi,'4'!$B$1:$BJ$1,'4'!$B141:$BJ141)</f>
        <v>5.803</v>
      </c>
      <c r="AK145" s="16" t="n">
        <f aca="false">LOOKUP(Speedlo,'5'!$B$1:$BJ$1,'5'!$B141:$BJ141)</f>
        <v>9.86045733333333</v>
      </c>
      <c r="AL145" s="16" t="n">
        <f aca="false">Xlo*AK145+Xhi*AM145</f>
        <v>9.82280586666666</v>
      </c>
      <c r="AM145" s="16" t="n">
        <f aca="false">LOOKUP(Speedhi,'5'!$B$1:$BJ$1,'5'!$B141:$BJ141)</f>
        <v>9.6722</v>
      </c>
    </row>
    <row r="146" customFormat="false" ht="14.1" hidden="false" customHeight="true" outlineLevel="0" collapsed="false">
      <c r="A146" s="61" t="n">
        <f aca="false">A145+1</f>
        <v>175</v>
      </c>
      <c r="B146" s="53" t="n">
        <f aca="false">IF(X146&lt;=0,0,X146*Factor)</f>
        <v>11.857344</v>
      </c>
      <c r="C146" s="54" t="n">
        <f aca="false">ROUND($B146*COS(PI()*(D146-Best)/180),4)</f>
        <v>-11.5051</v>
      </c>
      <c r="D146" s="55" t="n">
        <f aca="false">MOD(Wind+$A146+360,360)</f>
        <v>92</v>
      </c>
      <c r="E146" s="62" t="n">
        <f aca="false">ROUND($B146*COS(PI()*(F146-Best)/180),4)</f>
        <v>-11.8285</v>
      </c>
      <c r="F146" s="63" t="n">
        <f aca="false">MOD(Wind-$A146+360,360)</f>
        <v>102</v>
      </c>
      <c r="G146" s="58" t="n">
        <f aca="false">SQRT($J146^2+$K146^2)</f>
        <v>12.43080860539</v>
      </c>
      <c r="H146" s="64" t="n">
        <f aca="false">IF($J146&lt;&gt;0,MOD(ATAN($K146/$J146)*180/PI(),180),0)</f>
        <v>170.231209766315</v>
      </c>
      <c r="I146" s="60" t="str">
        <f aca="false">IF(B146=0,"anchor",W146)</f>
        <v>Genoa</v>
      </c>
      <c r="J146" s="0" t="n">
        <f aca="false">$B146+Speed*COS(PI()*$A146/180)</f>
        <v>-12.2505676938202</v>
      </c>
      <c r="K146" s="0" t="n">
        <f aca="false">Speed*SIN(PI()*$A146/180)</f>
        <v>2.10916897449334</v>
      </c>
      <c r="U146" s="0"/>
      <c r="W146" s="1" t="str">
        <f aca="false">IF(X146=Z146,polar_type5!$D$3,IF(X146=AC146,polar_type5!$E$3,IF(X146=AF146,polar_type5!$F$3,IF(X146=AI146,polar_type5!$G$3,polar_type5!$H$3))))</f>
        <v>Genoa</v>
      </c>
      <c r="X146" s="0" t="n">
        <f aca="false">MAX(Z146,AC146,AF146,AI146,AL146)</f>
        <v>11.857344</v>
      </c>
      <c r="Y146" s="12" t="n">
        <f aca="false">LOOKUP(Speedlo,'1'!$B$1:$BJ$1,'1'!$B142:$BJ142)</f>
        <v>7.50028666666667</v>
      </c>
      <c r="Z146" s="12" t="n">
        <f aca="false">Xlo*Y146+Xhi*AA146</f>
        <v>7.60362933333334</v>
      </c>
      <c r="AA146" s="12" t="n">
        <f aca="false">LOOKUP(Speedhi,'1'!$B$1:$BJ$1,'1'!$B142:$BJ142)</f>
        <v>8.017</v>
      </c>
      <c r="AB146" s="13" t="n">
        <f aca="false">LOOKUP(Speedlo,'2'!$B$1:$BJ$1,'2'!$B142:$BJ142)</f>
        <v>10.86443</v>
      </c>
      <c r="AC146" s="13" t="n">
        <f aca="false">Xlo*AB146+Xhi*AD146</f>
        <v>10.982144</v>
      </c>
      <c r="AD146" s="13" t="n">
        <f aca="false">LOOKUP(Speedhi,'2'!$B$1:$BJ$1,'2'!$B142:$BJ142)</f>
        <v>11.453</v>
      </c>
      <c r="AE146" s="14" t="n">
        <f aca="false">LOOKUP(Speedlo,'3'!$B$1:$BJ$1,'3'!$B142:$BJ142)</f>
        <v>11.64043</v>
      </c>
      <c r="AF146" s="14" t="n">
        <f aca="false">Xlo*AE146+Xhi*AG146</f>
        <v>11.857344</v>
      </c>
      <c r="AG146" s="14" t="n">
        <f aca="false">LOOKUP(Speedhi,'3'!$B$1:$BJ$1,'3'!$B142:$BJ142)</f>
        <v>12.725</v>
      </c>
      <c r="AH146" s="15" t="n">
        <f aca="false">LOOKUP(Speedlo,'4'!$B$1:$BJ$1,'4'!$B142:$BJ142)</f>
        <v>5.43185666666667</v>
      </c>
      <c r="AI146" s="15" t="n">
        <f aca="false">Xlo*AH146+Xhi*AJ146</f>
        <v>5.49068533333334</v>
      </c>
      <c r="AJ146" s="15" t="n">
        <f aca="false">LOOKUP(Speedhi,'4'!$B$1:$BJ$1,'4'!$B142:$BJ142)</f>
        <v>5.726</v>
      </c>
      <c r="AK146" s="16" t="n">
        <f aca="false">LOOKUP(Speedlo,'5'!$B$1:$BJ$1,'5'!$B142:$BJ142)</f>
        <v>9.73914333333333</v>
      </c>
      <c r="AL146" s="16" t="n">
        <f aca="false">Xlo*AK146+Xhi*AM146</f>
        <v>9.70011466666666</v>
      </c>
      <c r="AM146" s="16" t="n">
        <f aca="false">LOOKUP(Speedhi,'5'!$B$1:$BJ$1,'5'!$B142:$BJ142)</f>
        <v>9.544</v>
      </c>
    </row>
    <row r="147" customFormat="false" ht="14.1" hidden="false" customHeight="true" outlineLevel="0" collapsed="false">
      <c r="A147" s="61" t="n">
        <f aca="false">A146+1</f>
        <v>176</v>
      </c>
      <c r="B147" s="53" t="n">
        <f aca="false">IF(X147&lt;=0,0,X147*Factor)</f>
        <v>11.7005610666666</v>
      </c>
      <c r="C147" s="54" t="n">
        <f aca="false">ROUND($B147*COS(PI()*(D147-Best)/180),4)</f>
        <v>-11.4007</v>
      </c>
      <c r="D147" s="55" t="n">
        <f aca="false">MOD(Wind+$A147+360,360)</f>
        <v>93</v>
      </c>
      <c r="E147" s="62" t="n">
        <f aca="false">ROUND($B147*COS(PI()*(F147-Best)/180),4)</f>
        <v>-11.656</v>
      </c>
      <c r="F147" s="63" t="n">
        <f aca="false">MOD(Wind-$A147+360,360)</f>
        <v>101</v>
      </c>
      <c r="G147" s="58" t="n">
        <f aca="false">SQRT($J147^2+$K147^2)</f>
        <v>12.5544999668143</v>
      </c>
      <c r="H147" s="64" t="n">
        <f aca="false">IF($J147&lt;&gt;0,MOD(ATAN($K147/$J147)*180/PI(),180),0)</f>
        <v>172.272472810566</v>
      </c>
      <c r="I147" s="60" t="str">
        <f aca="false">IF(B147=0,"anchor",W147)</f>
        <v>Genoa</v>
      </c>
      <c r="J147" s="0" t="n">
        <f aca="false">$B147+Speed*COS(PI()*$A147/180)</f>
        <v>-12.4404889496211</v>
      </c>
      <c r="K147" s="0" t="n">
        <f aca="false">Speed*SIN(PI()*$A147/180)</f>
        <v>1.68810666460784</v>
      </c>
      <c r="U147" s="0"/>
      <c r="W147" s="1" t="str">
        <f aca="false">IF(X147=Z147,polar_type5!$D$3,IF(X147=AC147,polar_type5!$E$3,IF(X147=AF147,polar_type5!$F$3,IF(X147=AI147,polar_type5!$G$3,polar_type5!$H$3))))</f>
        <v>Genoa</v>
      </c>
      <c r="X147" s="0" t="n">
        <f aca="false">MAX(Z147,AC147,AF147,AI147,AL147)</f>
        <v>11.7005610666666</v>
      </c>
      <c r="Y147" s="12" t="n">
        <f aca="false">LOOKUP(Speedlo,'1'!$B$1:$BJ$1,'1'!$B143:$BJ143)</f>
        <v>7.402172</v>
      </c>
      <c r="Z147" s="12" t="n">
        <f aca="false">Xlo*Y147+Xhi*AA147</f>
        <v>7.5035776</v>
      </c>
      <c r="AA147" s="12" t="n">
        <f aca="false">LOOKUP(Speedhi,'1'!$B$1:$BJ$1,'1'!$B143:$BJ143)</f>
        <v>7.9092</v>
      </c>
      <c r="AB147" s="13" t="n">
        <f aca="false">LOOKUP(Speedlo,'2'!$B$1:$BJ$1,'2'!$B143:$BJ143)</f>
        <v>10.7229153333333</v>
      </c>
      <c r="AC147" s="13" t="n">
        <f aca="false">Xlo*AB147+Xhi*AD147</f>
        <v>10.8381322666666</v>
      </c>
      <c r="AD147" s="13" t="n">
        <f aca="false">LOOKUP(Speedhi,'2'!$B$1:$BJ$1,'2'!$B143:$BJ143)</f>
        <v>11.299</v>
      </c>
      <c r="AE147" s="14" t="n">
        <f aca="false">LOOKUP(Speedlo,'3'!$B$1:$BJ$1,'3'!$B143:$BJ143)</f>
        <v>11.4872013333333</v>
      </c>
      <c r="AF147" s="14" t="n">
        <f aca="false">Xlo*AE147+Xhi*AG147</f>
        <v>11.7005610666666</v>
      </c>
      <c r="AG147" s="14" t="n">
        <f aca="false">LOOKUP(Speedhi,'3'!$B$1:$BJ$1,'3'!$B143:$BJ143)</f>
        <v>12.554</v>
      </c>
      <c r="AH147" s="15" t="n">
        <f aca="false">LOOKUP(Speedlo,'4'!$B$1:$BJ$1,'4'!$B143:$BJ143)</f>
        <v>5.36125666666667</v>
      </c>
      <c r="AI147" s="15" t="n">
        <f aca="false">Xlo*AH147+Xhi*AJ147</f>
        <v>5.41884533333334</v>
      </c>
      <c r="AJ147" s="15" t="n">
        <f aca="false">LOOKUP(Speedhi,'4'!$B$1:$BJ$1,'4'!$B143:$BJ143)</f>
        <v>5.6492</v>
      </c>
      <c r="AK147" s="16" t="n">
        <f aca="false">LOOKUP(Speedlo,'5'!$B$1:$BJ$1,'5'!$B143:$BJ143)</f>
        <v>9.61782866666667</v>
      </c>
      <c r="AL147" s="16" t="n">
        <f aca="false">Xlo*AK147+Xhi*AM147</f>
        <v>9.57742293333334</v>
      </c>
      <c r="AM147" s="16" t="n">
        <f aca="false">LOOKUP(Speedhi,'5'!$B$1:$BJ$1,'5'!$B143:$BJ143)</f>
        <v>9.4158</v>
      </c>
    </row>
    <row r="148" customFormat="false" ht="14.1" hidden="false" customHeight="true" outlineLevel="0" collapsed="false">
      <c r="A148" s="61" t="n">
        <f aca="false">A147+1</f>
        <v>177</v>
      </c>
      <c r="B148" s="53" t="n">
        <f aca="false">IF(X148&lt;=0,0,X148*Factor)</f>
        <v>11.5437781333334</v>
      </c>
      <c r="C148" s="54" t="n">
        <f aca="false">ROUND($B148*COS(PI()*(D148-Best)/180),4)</f>
        <v>-11.2915</v>
      </c>
      <c r="D148" s="55" t="n">
        <f aca="false">MOD(Wind+$A148+360,360)</f>
        <v>94</v>
      </c>
      <c r="E148" s="62" t="n">
        <f aca="false">ROUND($B148*COS(PI()*(F148-Best)/180),4)</f>
        <v>-11.4805</v>
      </c>
      <c r="F148" s="63" t="n">
        <f aca="false">MOD(Wind-$A148+360,360)</f>
        <v>100</v>
      </c>
      <c r="G148" s="58" t="n">
        <f aca="false">SQRT($J148^2+$K148^2)</f>
        <v>12.6864359344991</v>
      </c>
      <c r="H148" s="64" t="n">
        <f aca="false">IF($J148&lt;&gt;0,MOD(ATAN($K148/$J148)*180/PI(),180),0)</f>
        <v>174.270422517718</v>
      </c>
      <c r="I148" s="60" t="str">
        <f aca="false">IF(B148=0,"anchor",W148)</f>
        <v>Genoa</v>
      </c>
      <c r="J148" s="0" t="n">
        <f aca="false">$B148+Speed*COS(PI()*$A148/180)</f>
        <v>-12.6230566077273</v>
      </c>
      <c r="K148" s="0" t="n">
        <f aca="false">Speed*SIN(PI()*$A148/180)</f>
        <v>1.26653014107924</v>
      </c>
      <c r="U148" s="0"/>
      <c r="W148" s="1" t="str">
        <f aca="false">IF(X148=Z148,polar_type5!$D$3,IF(X148=AC148,polar_type5!$E$3,IF(X148=AF148,polar_type5!$F$3,IF(X148=AI148,polar_type5!$G$3,polar_type5!$H$3))))</f>
        <v>Genoa</v>
      </c>
      <c r="X148" s="0" t="n">
        <f aca="false">MAX(Z148,AC148,AF148,AI148,AL148)</f>
        <v>11.5437781333334</v>
      </c>
      <c r="Y148" s="12" t="n">
        <f aca="false">LOOKUP(Speedlo,'1'!$B$1:$BJ$1,'1'!$B144:$BJ144)</f>
        <v>7.30405733333333</v>
      </c>
      <c r="Z148" s="12" t="n">
        <f aca="false">Xlo*Y148+Xhi*AA148</f>
        <v>7.40352586666666</v>
      </c>
      <c r="AA148" s="12" t="n">
        <f aca="false">LOOKUP(Speedhi,'1'!$B$1:$BJ$1,'1'!$B144:$BJ144)</f>
        <v>7.8014</v>
      </c>
      <c r="AB148" s="13" t="n">
        <f aca="false">LOOKUP(Speedlo,'2'!$B$1:$BJ$1,'2'!$B144:$BJ144)</f>
        <v>10.5814006666667</v>
      </c>
      <c r="AC148" s="13" t="n">
        <f aca="false">Xlo*AB148+Xhi*AD148</f>
        <v>10.6941205333334</v>
      </c>
      <c r="AD148" s="13" t="n">
        <f aca="false">LOOKUP(Speedhi,'2'!$B$1:$BJ$1,'2'!$B144:$BJ144)</f>
        <v>11.145</v>
      </c>
      <c r="AE148" s="14" t="n">
        <f aca="false">LOOKUP(Speedlo,'3'!$B$1:$BJ$1,'3'!$B144:$BJ144)</f>
        <v>11.3339726666667</v>
      </c>
      <c r="AF148" s="14" t="n">
        <f aca="false">Xlo*AE148+Xhi*AG148</f>
        <v>11.5437781333334</v>
      </c>
      <c r="AG148" s="14" t="n">
        <f aca="false">LOOKUP(Speedhi,'3'!$B$1:$BJ$1,'3'!$B144:$BJ144)</f>
        <v>12.383</v>
      </c>
      <c r="AH148" s="15" t="n">
        <f aca="false">LOOKUP(Speedlo,'4'!$B$1:$BJ$1,'4'!$B144:$BJ144)</f>
        <v>5.29065666666667</v>
      </c>
      <c r="AI148" s="15" t="n">
        <f aca="false">Xlo*AH148+Xhi*AJ148</f>
        <v>5.34700533333334</v>
      </c>
      <c r="AJ148" s="15" t="n">
        <f aca="false">LOOKUP(Speedhi,'4'!$B$1:$BJ$1,'4'!$B144:$BJ144)</f>
        <v>5.5724</v>
      </c>
      <c r="AK148" s="16" t="n">
        <f aca="false">LOOKUP(Speedlo,'5'!$B$1:$BJ$1,'5'!$B144:$BJ144)</f>
        <v>9.496514</v>
      </c>
      <c r="AL148" s="16" t="n">
        <f aca="false">Xlo*AK148+Xhi*AM148</f>
        <v>9.4547312</v>
      </c>
      <c r="AM148" s="16" t="n">
        <f aca="false">LOOKUP(Speedhi,'5'!$B$1:$BJ$1,'5'!$B144:$BJ144)</f>
        <v>9.2876</v>
      </c>
    </row>
    <row r="149" customFormat="false" ht="14.1" hidden="false" customHeight="true" outlineLevel="0" collapsed="false">
      <c r="A149" s="61" t="n">
        <f aca="false">A148+1</f>
        <v>178</v>
      </c>
      <c r="B149" s="53" t="n">
        <f aca="false">IF(X149&lt;=0,0,X149*Factor)</f>
        <v>11.3869952</v>
      </c>
      <c r="C149" s="54" t="n">
        <f aca="false">ROUND($B149*COS(PI()*(D149-Best)/180),4)</f>
        <v>-11.1778</v>
      </c>
      <c r="D149" s="55" t="n">
        <f aca="false">MOD(Wind+$A149+360,360)</f>
        <v>95</v>
      </c>
      <c r="E149" s="62" t="n">
        <f aca="false">ROUND($B149*COS(PI()*(F149-Best)/180),4)</f>
        <v>-11.3021</v>
      </c>
      <c r="F149" s="63" t="n">
        <f aca="false">MOD(Wind-$A149+360,360)</f>
        <v>99</v>
      </c>
      <c r="G149" s="58" t="n">
        <f aca="false">SQRT($J149^2+$K149^2)</f>
        <v>12.8260994014394</v>
      </c>
      <c r="H149" s="64" t="n">
        <f aca="false">IF($J149&lt;&gt;0,MOD(ATAN($K149/$J149)*180/PI(),180),0)</f>
        <v>176.224478876449</v>
      </c>
      <c r="I149" s="60" t="str">
        <f aca="false">IF(B149=0,"anchor",W149)</f>
        <v>Genoa</v>
      </c>
      <c r="J149" s="0" t="n">
        <f aca="false">$B149+Speed*COS(PI()*$A149/180)</f>
        <v>-12.7982628138621</v>
      </c>
      <c r="K149" s="0" t="n">
        <f aca="false">Speed*SIN(PI()*$A149/180)</f>
        <v>0.844567820200517</v>
      </c>
      <c r="U149" s="0"/>
      <c r="W149" s="1" t="str">
        <f aca="false">IF(X149=Z149,polar_type5!$D$3,IF(X149=AC149,polar_type5!$E$3,IF(X149=AF149,polar_type5!$F$3,IF(X149=AI149,polar_type5!$G$3,polar_type5!$H$3))))</f>
        <v>Genoa</v>
      </c>
      <c r="X149" s="0" t="n">
        <f aca="false">MAX(Z149,AC149,AF149,AI149,AL149)</f>
        <v>11.3869952</v>
      </c>
      <c r="Y149" s="12" t="n">
        <f aca="false">LOOKUP(Speedlo,'1'!$B$1:$BJ$1,'1'!$B145:$BJ145)</f>
        <v>7.20594266666667</v>
      </c>
      <c r="Z149" s="12" t="n">
        <f aca="false">Xlo*Y149+Xhi*AA149</f>
        <v>7.30347413333334</v>
      </c>
      <c r="AA149" s="12" t="n">
        <f aca="false">LOOKUP(Speedhi,'1'!$B$1:$BJ$1,'1'!$B145:$BJ145)</f>
        <v>7.6936</v>
      </c>
      <c r="AB149" s="13" t="n">
        <f aca="false">LOOKUP(Speedlo,'2'!$B$1:$BJ$1,'2'!$B145:$BJ145)</f>
        <v>10.439886</v>
      </c>
      <c r="AC149" s="13" t="n">
        <f aca="false">Xlo*AB149+Xhi*AD149</f>
        <v>10.5501088</v>
      </c>
      <c r="AD149" s="13" t="n">
        <f aca="false">LOOKUP(Speedhi,'2'!$B$1:$BJ$1,'2'!$B145:$BJ145)</f>
        <v>10.991</v>
      </c>
      <c r="AE149" s="14" t="n">
        <f aca="false">LOOKUP(Speedlo,'3'!$B$1:$BJ$1,'3'!$B145:$BJ145)</f>
        <v>11.180744</v>
      </c>
      <c r="AF149" s="14" t="n">
        <f aca="false">Xlo*AE149+Xhi*AG149</f>
        <v>11.3869952</v>
      </c>
      <c r="AG149" s="14" t="n">
        <f aca="false">LOOKUP(Speedhi,'3'!$B$1:$BJ$1,'3'!$B145:$BJ145)</f>
        <v>12.212</v>
      </c>
      <c r="AH149" s="15" t="n">
        <f aca="false">LOOKUP(Speedlo,'4'!$B$1:$BJ$1,'4'!$B145:$BJ145)</f>
        <v>5.22005666666667</v>
      </c>
      <c r="AI149" s="15" t="n">
        <f aca="false">Xlo*AH149+Xhi*AJ149</f>
        <v>5.27516533333334</v>
      </c>
      <c r="AJ149" s="15" t="n">
        <f aca="false">LOOKUP(Speedhi,'4'!$B$1:$BJ$1,'4'!$B145:$BJ145)</f>
        <v>5.4956</v>
      </c>
      <c r="AK149" s="16" t="n">
        <f aca="false">LOOKUP(Speedlo,'5'!$B$1:$BJ$1,'5'!$B145:$BJ145)</f>
        <v>9.37519933333334</v>
      </c>
      <c r="AL149" s="16" t="n">
        <f aca="false">Xlo*AK149+Xhi*AM149</f>
        <v>9.33203946666667</v>
      </c>
      <c r="AM149" s="16" t="n">
        <f aca="false">LOOKUP(Speedhi,'5'!$B$1:$BJ$1,'5'!$B145:$BJ145)</f>
        <v>9.1594</v>
      </c>
    </row>
    <row r="150" customFormat="false" ht="14.1" hidden="false" customHeight="true" outlineLevel="0" collapsed="false">
      <c r="A150" s="61" t="n">
        <f aca="false">A149+1</f>
        <v>179</v>
      </c>
      <c r="B150" s="53" t="n">
        <f aca="false">IF(X150&lt;=0,0,X150*Factor)</f>
        <v>11.2302122666666</v>
      </c>
      <c r="C150" s="54" t="n">
        <f aca="false">ROUND($B150*COS(PI()*(D150-Best)/180),4)</f>
        <v>-11.0596</v>
      </c>
      <c r="D150" s="55" t="n">
        <f aca="false">MOD(Wind+$A150+360,360)</f>
        <v>96</v>
      </c>
      <c r="E150" s="62" t="n">
        <f aca="false">ROUND($B150*COS(PI()*(F150-Best)/180),4)</f>
        <v>-11.1209</v>
      </c>
      <c r="F150" s="63" t="n">
        <f aca="false">MOD(Wind-$A150+360,360)</f>
        <v>98</v>
      </c>
      <c r="G150" s="58" t="n">
        <f aca="false">SQRT($J150^2+$K150^2)</f>
        <v>12.9729787623628</v>
      </c>
      <c r="H150" s="64" t="n">
        <f aca="false">IF($J150&lt;&gt;0,MOD(ATAN($K150/$J150)*180/PI(),180),0)</f>
        <v>178.134349206715</v>
      </c>
      <c r="I150" s="60" t="str">
        <f aca="false">IF(B150=0,"anchor",W150)</f>
        <v>Genoa</v>
      </c>
      <c r="J150" s="0" t="n">
        <f aca="false">$B150+Speed*COS(PI()*$A150/180)</f>
        <v>-12.9661019561181</v>
      </c>
      <c r="K150" s="0" t="n">
        <f aca="false">Speed*SIN(PI()*$A150/180)</f>
        <v>0.422348235782259</v>
      </c>
      <c r="U150" s="0"/>
      <c r="W150" s="1" t="str">
        <f aca="false">IF(X150=Z150,polar_type5!$D$3,IF(X150=AC150,polar_type5!$E$3,IF(X150=AF150,polar_type5!$F$3,IF(X150=AI150,polar_type5!$G$3,polar_type5!$H$3))))</f>
        <v>Genoa</v>
      </c>
      <c r="X150" s="0" t="n">
        <f aca="false">MAX(Z150,AC150,AF150,AI150,AL150)</f>
        <v>11.2302122666666</v>
      </c>
      <c r="Y150" s="12" t="n">
        <f aca="false">LOOKUP(Speedlo,'1'!$B$1:$BJ$1,'1'!$B146:$BJ146)</f>
        <v>7.107828</v>
      </c>
      <c r="Z150" s="12" t="n">
        <f aca="false">Xlo*Y150+Xhi*AA150</f>
        <v>7.2034224</v>
      </c>
      <c r="AA150" s="12" t="n">
        <f aca="false">LOOKUP(Speedhi,'1'!$B$1:$BJ$1,'1'!$B146:$BJ146)</f>
        <v>7.5858</v>
      </c>
      <c r="AB150" s="13" t="n">
        <f aca="false">LOOKUP(Speedlo,'2'!$B$1:$BJ$1,'2'!$B146:$BJ146)</f>
        <v>10.2983713333333</v>
      </c>
      <c r="AC150" s="13" t="n">
        <f aca="false">Xlo*AB150+Xhi*AD150</f>
        <v>10.4060970666666</v>
      </c>
      <c r="AD150" s="13" t="n">
        <f aca="false">LOOKUP(Speedhi,'2'!$B$1:$BJ$1,'2'!$B146:$BJ146)</f>
        <v>10.837</v>
      </c>
      <c r="AE150" s="14" t="n">
        <f aca="false">LOOKUP(Speedlo,'3'!$B$1:$BJ$1,'3'!$B146:$BJ146)</f>
        <v>11.0275153333333</v>
      </c>
      <c r="AF150" s="14" t="n">
        <f aca="false">Xlo*AE150+Xhi*AG150</f>
        <v>11.2302122666666</v>
      </c>
      <c r="AG150" s="14" t="n">
        <f aca="false">LOOKUP(Speedhi,'3'!$B$1:$BJ$1,'3'!$B146:$BJ146)</f>
        <v>12.041</v>
      </c>
      <c r="AH150" s="15" t="n">
        <f aca="false">LOOKUP(Speedlo,'4'!$B$1:$BJ$1,'4'!$B146:$BJ146)</f>
        <v>5.14945666666667</v>
      </c>
      <c r="AI150" s="15" t="n">
        <f aca="false">Xlo*AH150+Xhi*AJ150</f>
        <v>5.20332533333334</v>
      </c>
      <c r="AJ150" s="15" t="n">
        <f aca="false">LOOKUP(Speedhi,'4'!$B$1:$BJ$1,'4'!$B146:$BJ146)</f>
        <v>5.4188</v>
      </c>
      <c r="AK150" s="16" t="n">
        <f aca="false">LOOKUP(Speedlo,'5'!$B$1:$BJ$1,'5'!$B146:$BJ146)</f>
        <v>9.25388466666667</v>
      </c>
      <c r="AL150" s="16" t="n">
        <f aca="false">Xlo*AK150+Xhi*AM150</f>
        <v>9.20934773333334</v>
      </c>
      <c r="AM150" s="16" t="n">
        <f aca="false">LOOKUP(Speedhi,'5'!$B$1:$BJ$1,'5'!$B146:$BJ146)</f>
        <v>9.0312</v>
      </c>
    </row>
    <row r="151" customFormat="false" ht="14.1" hidden="false" customHeight="true" outlineLevel="0" collapsed="false">
      <c r="A151" s="65" t="n">
        <f aca="false">A150+1</f>
        <v>180</v>
      </c>
      <c r="B151" s="53" t="n">
        <f aca="false">IF(X151&lt;=0,0,X151*Factor)</f>
        <v>11.0734293333334</v>
      </c>
      <c r="C151" s="66" t="n">
        <f aca="false">ROUND($B151*COS(PI()*(D151-Best)/180),4)</f>
        <v>-10.9371</v>
      </c>
      <c r="D151" s="67" t="n">
        <f aca="false">MOD(Wind+$A151+360,360)</f>
        <v>97</v>
      </c>
      <c r="E151" s="68" t="n">
        <f aca="false">ROUND($B151*COS(PI()*(F151-Best)/180),4)</f>
        <v>-10.9371</v>
      </c>
      <c r="F151" s="69" t="n">
        <f aca="false">MOD(Wind-$A151+360,360)</f>
        <v>97</v>
      </c>
      <c r="G151" s="70" t="n">
        <f aca="false">SQRT($J151^2+$K151^2)</f>
        <v>13.1265706666666</v>
      </c>
      <c r="H151" s="71" t="n">
        <f aca="false">IF($J151&lt;&gt;0,MOD(ATAN($K151/$J151)*180/PI(),180),0)</f>
        <v>180</v>
      </c>
      <c r="I151" s="60" t="str">
        <f aca="false">IF(B151=0,"anchor",W151)</f>
        <v>Genoa</v>
      </c>
      <c r="J151" s="0" t="n">
        <f aca="false">$B151+Speed*COS(PI()*$A151/180)</f>
        <v>-13.1265706666666</v>
      </c>
      <c r="K151" s="0" t="n">
        <f aca="false">Speed*SIN(PI()*$A151/180)</f>
        <v>2.96364525393659E-015</v>
      </c>
      <c r="U151" s="0"/>
      <c r="W151" s="1" t="str">
        <f aca="false">IF(X151=Z151,polar_type5!$D$3,IF(X151=AC151,polar_type5!$E$3,IF(X151=AF151,polar_type5!$F$3,IF(X151=AI151,polar_type5!$G$3,polar_type5!$H$3))))</f>
        <v>Genoa</v>
      </c>
      <c r="X151" s="0" t="n">
        <f aca="false">MAX(Z151,AC151,AF151,AI151,AL151)</f>
        <v>11.0734293333334</v>
      </c>
      <c r="Y151" s="12" t="n">
        <f aca="false">LOOKUP(Speedlo,'1'!$B$1:$BJ$1,'1'!$B147:$BJ147)</f>
        <v>7.00971333333333</v>
      </c>
      <c r="Z151" s="12" t="n">
        <f aca="false">Xlo*Y151+Xhi*AA151</f>
        <v>7.10337066666666</v>
      </c>
      <c r="AA151" s="12" t="n">
        <f aca="false">LOOKUP(Speedhi,'1'!$B$1:$BJ$1,'1'!$B147:$BJ147)</f>
        <v>7.478</v>
      </c>
      <c r="AB151" s="13" t="n">
        <f aca="false">LOOKUP(Speedlo,'2'!$B$1:$BJ$1,'2'!$B147:$BJ147)</f>
        <v>10.1568566666667</v>
      </c>
      <c r="AC151" s="13" t="n">
        <f aca="false">Xlo*AB151+Xhi*AD151</f>
        <v>10.2620853333334</v>
      </c>
      <c r="AD151" s="13" t="n">
        <f aca="false">LOOKUP(Speedhi,'2'!$B$1:$BJ$1,'2'!$B147:$BJ147)</f>
        <v>10.683</v>
      </c>
      <c r="AE151" s="14" t="n">
        <f aca="false">LOOKUP(Speedlo,'3'!$B$1:$BJ$1,'3'!$B147:$BJ147)</f>
        <v>10.8742866666667</v>
      </c>
      <c r="AF151" s="14" t="n">
        <f aca="false">Xlo*AE151+Xhi*AG151</f>
        <v>11.0734293333334</v>
      </c>
      <c r="AG151" s="14" t="n">
        <f aca="false">LOOKUP(Speedhi,'3'!$B$1:$BJ$1,'3'!$B147:$BJ147)</f>
        <v>11.87</v>
      </c>
      <c r="AH151" s="15" t="n">
        <f aca="false">LOOKUP(Speedlo,'4'!$B$1:$BJ$1,'4'!$B147:$BJ147)</f>
        <v>5.07885666666667</v>
      </c>
      <c r="AI151" s="15" t="n">
        <f aca="false">Xlo*AH151+Xhi*AJ151</f>
        <v>5.13148533333334</v>
      </c>
      <c r="AJ151" s="15" t="n">
        <f aca="false">LOOKUP(Speedhi,'4'!$B$1:$BJ$1,'4'!$B147:$BJ147)</f>
        <v>5.342</v>
      </c>
      <c r="AK151" s="16" t="n">
        <f aca="false">LOOKUP(Speedlo,'5'!$B$1:$BJ$1,'5'!$B147:$BJ147)</f>
        <v>9.13257</v>
      </c>
      <c r="AL151" s="16" t="n">
        <f aca="false">Xlo*AK151+Xhi*AM151</f>
        <v>9.086656</v>
      </c>
      <c r="AM151" s="16" t="n">
        <f aca="false">LOOKUP(Speedhi,'5'!$B$1:$BJ$1,'5'!$B147:$BJ147)</f>
        <v>8.903</v>
      </c>
    </row>
  </sheetData>
  <sheetProtection sheet="true" objects="true" scenarios="true"/>
  <mergeCells count="27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  <mergeCell ref="AN4:AP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M128" activePane="bottomRight" state="frozen"/>
      <selection pane="topLeft" activeCell="A1" activeCellId="0" sqref="A1"/>
      <selection pane="topRight" activeCell="AM1" activeCellId="0" sqref="AM1"/>
      <selection pane="bottomLeft" activeCell="A128" activeCellId="0" sqref="A128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0" min="2" style="103" width="10.8010204081633"/>
    <col collapsed="false" hidden="false" max="1025" min="1021" style="0" width="8.505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(H1-B1)/6+B1</f>
        <v>1</v>
      </c>
      <c r="D1" s="102" t="n">
        <f aca="false">(H1-B1)/6+C1</f>
        <v>2</v>
      </c>
      <c r="E1" s="102" t="n">
        <f aca="false">(H1-B1)/6+D1</f>
        <v>3</v>
      </c>
      <c r="F1" s="102" t="n">
        <f aca="false">(H1-B1)/8+E1</f>
        <v>3.75</v>
      </c>
      <c r="G1" s="102" t="n">
        <f aca="false">(H1-B1)/6+F1</f>
        <v>4.75</v>
      </c>
      <c r="H1" s="110" t="n">
        <f aca="false">polar_type5!$A$6</f>
        <v>6</v>
      </c>
      <c r="I1" s="102" t="n">
        <f aca="false">(H1+J1)/2</f>
        <v>7</v>
      </c>
      <c r="J1" s="110" t="n">
        <f aca="false">polar_type5!$A$7</f>
        <v>8</v>
      </c>
      <c r="K1" s="102" t="n">
        <f aca="false">(N1-J1)/4+J1</f>
        <v>9</v>
      </c>
      <c r="L1" s="102" t="n">
        <f aca="false">(N1-J1)/4+K1</f>
        <v>10</v>
      </c>
      <c r="M1" s="102" t="n">
        <f aca="false">(N1-J1)/4+L1</f>
        <v>11</v>
      </c>
      <c r="N1" s="110" t="n">
        <f aca="false">polar_type5!$A$8</f>
        <v>12</v>
      </c>
      <c r="O1" s="102" t="n">
        <f aca="false">(Q1-N1)/3+N1</f>
        <v>13</v>
      </c>
      <c r="P1" s="102" t="n">
        <f aca="false">(Q1-N1)/3+O1</f>
        <v>14</v>
      </c>
      <c r="Q1" s="110" t="n">
        <f aca="false">polar_type5!$A$9</f>
        <v>15</v>
      </c>
      <c r="R1" s="102" t="n">
        <f aca="false">(T1-Q1)/3+Q1</f>
        <v>16</v>
      </c>
      <c r="S1" s="102" t="n">
        <f aca="false">(T1-Q1)/3+R1</f>
        <v>17</v>
      </c>
      <c r="T1" s="110" t="n">
        <f aca="false">polar_type5!$A$10</f>
        <v>18</v>
      </c>
      <c r="U1" s="102" t="n">
        <f aca="false">(X1-T1)/4+T1</f>
        <v>19</v>
      </c>
      <c r="V1" s="102" t="n">
        <f aca="false">(X1-T1)/4+U1</f>
        <v>20</v>
      </c>
      <c r="W1" s="102" t="n">
        <f aca="false">(X1-T1)/4+V1</f>
        <v>21</v>
      </c>
      <c r="X1" s="110" t="n">
        <f aca="false">polar_type5!$A$11</f>
        <v>22</v>
      </c>
      <c r="Y1" s="102" t="n">
        <f aca="false">(AA1-X1)/3+X1</f>
        <v>23</v>
      </c>
      <c r="Z1" s="102" t="n">
        <f aca="false">(AA1-X1)/3+Y1</f>
        <v>24</v>
      </c>
      <c r="AA1" s="110" t="n">
        <f aca="false">polar_type5!$A$12</f>
        <v>25</v>
      </c>
      <c r="AB1" s="110" t="n">
        <f aca="false">polar_type5!$A$13</f>
        <v>26</v>
      </c>
      <c r="AC1" s="102" t="n">
        <f aca="false">(AF1-AB1)/4+AB1</f>
        <v>27</v>
      </c>
      <c r="AD1" s="102" t="n">
        <f aca="false">(AF1-AB1)/4+AC1</f>
        <v>28</v>
      </c>
      <c r="AE1" s="102" t="n">
        <f aca="false">(AF1-AB1)/4+AD1</f>
        <v>29</v>
      </c>
      <c r="AF1" s="110" t="n">
        <f aca="false">polar_type5!$A$14</f>
        <v>30</v>
      </c>
      <c r="AG1" s="102" t="n">
        <f aca="false">(AK1-AF1)/5+AF1</f>
        <v>31</v>
      </c>
      <c r="AH1" s="102" t="n">
        <f aca="false">(AK1-AF1)/5+AG1</f>
        <v>32</v>
      </c>
      <c r="AI1" s="102" t="n">
        <f aca="false">(AK1-AF1)/5+AH1</f>
        <v>33</v>
      </c>
      <c r="AJ1" s="102" t="n">
        <f aca="false">(AK1-AF1)/5+AI1</f>
        <v>34</v>
      </c>
      <c r="AK1" s="110" t="n">
        <f aca="false">polar_type5!$A$15</f>
        <v>35</v>
      </c>
      <c r="AL1" s="102" t="n">
        <f aca="false">(AP1-AK1)/5+AK1</f>
        <v>36</v>
      </c>
      <c r="AM1" s="102" t="n">
        <f aca="false">(AP1-AK1)/5+AL1</f>
        <v>37</v>
      </c>
      <c r="AN1" s="102" t="n">
        <f aca="false">(AP1-AK1)/5+AM1</f>
        <v>38</v>
      </c>
      <c r="AO1" s="102" t="n">
        <f aca="false">(AP1-AK1)/5+AN1</f>
        <v>39</v>
      </c>
      <c r="AP1" s="110" t="n">
        <f aca="false">polar_type5!$A$16</f>
        <v>40</v>
      </c>
      <c r="AQ1" s="111" t="n">
        <f aca="false">AP1+1</f>
        <v>41</v>
      </c>
      <c r="AR1" s="111" t="n">
        <f aca="false">AQ1+1</f>
        <v>42</v>
      </c>
      <c r="AS1" s="111" t="n">
        <f aca="false">AR1+1</f>
        <v>43</v>
      </c>
      <c r="AT1" s="111" t="n">
        <f aca="false">AS1+1</f>
        <v>44</v>
      </c>
      <c r="AU1" s="111" t="n">
        <f aca="false">AT1+1</f>
        <v>45</v>
      </c>
      <c r="AV1" s="111" t="n">
        <f aca="false">AU1+1</f>
        <v>46</v>
      </c>
      <c r="AW1" s="111" t="n">
        <f aca="false">AV1+1</f>
        <v>47</v>
      </c>
      <c r="AX1" s="111" t="n">
        <f aca="false">AW1+1</f>
        <v>48</v>
      </c>
      <c r="AY1" s="111" t="n">
        <f aca="false">AX1+1</f>
        <v>49</v>
      </c>
      <c r="AZ1" s="111" t="n">
        <f aca="false">AY1+1</f>
        <v>50</v>
      </c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(H2-B2)/6+B2</f>
        <v>0.0583333333333333</v>
      </c>
      <c r="D2" s="103" t="n">
        <f aca="false">(H2-B2)/6+C2</f>
        <v>0.116666666666667</v>
      </c>
      <c r="E2" s="103" t="n">
        <f aca="false">(H2-B2)/6+D2</f>
        <v>0.175</v>
      </c>
      <c r="F2" s="103" t="n">
        <f aca="false">(H2-B2)/6+E2</f>
        <v>0.233333333333333</v>
      </c>
      <c r="G2" s="103" t="n">
        <f aca="false">(H2-B2)/6+F2</f>
        <v>0.291666666666667</v>
      </c>
      <c r="H2" s="112" t="n">
        <f aca="false">polar_type5!$J$6</f>
        <v>0.35</v>
      </c>
      <c r="I2" s="103" t="n">
        <f aca="false">(H2+J2)/2</f>
        <v>0.85</v>
      </c>
      <c r="J2" s="112" t="n">
        <f aca="false">polar_type5!$J$7</f>
        <v>1.35</v>
      </c>
      <c r="K2" s="103" t="n">
        <f aca="false">(N2-J2)/4+J2</f>
        <v>1.85</v>
      </c>
      <c r="L2" s="103" t="n">
        <f aca="false">(N2-J2)/4+K2</f>
        <v>2.35</v>
      </c>
      <c r="M2" s="103" t="n">
        <f aca="false">(N2-J2)/4+L2</f>
        <v>2.85</v>
      </c>
      <c r="N2" s="112" t="n">
        <f aca="false">polar_type5!$J$8</f>
        <v>3.35</v>
      </c>
      <c r="O2" s="103" t="n">
        <f aca="false">(Q2-N2)/3+N2</f>
        <v>3.49166666666667</v>
      </c>
      <c r="P2" s="103" t="n">
        <f aca="false">(Q2-N2)/3+O2</f>
        <v>3.63333333333333</v>
      </c>
      <c r="Q2" s="112" t="n">
        <f aca="false">polar_type5!$J$9</f>
        <v>3.775</v>
      </c>
      <c r="R2" s="103" t="n">
        <f aca="false">(T2-Q2)/3+Q2</f>
        <v>3.91666666666667</v>
      </c>
      <c r="S2" s="103" t="n">
        <f aca="false">(T2-Q2)/3+R2</f>
        <v>4.05833333333333</v>
      </c>
      <c r="T2" s="112" t="n">
        <f aca="false">polar_type5!$J$10</f>
        <v>4.2</v>
      </c>
      <c r="U2" s="103" t="n">
        <f aca="false">(X2-T2)/4+T2</f>
        <v>4.3</v>
      </c>
      <c r="V2" s="103" t="n">
        <f aca="false">(X2-T2)/4+U2</f>
        <v>4.4</v>
      </c>
      <c r="W2" s="103" t="n">
        <f aca="false">(X2-T2)/4+V2</f>
        <v>4.5</v>
      </c>
      <c r="X2" s="112" t="n">
        <f aca="false">polar_type5!$J$11</f>
        <v>4.6</v>
      </c>
      <c r="Y2" s="103" t="n">
        <f aca="false">(AA2-X2)/3+X2</f>
        <v>4.7</v>
      </c>
      <c r="Z2" s="103" t="n">
        <f aca="false">(AA2-X2)/3+Y2</f>
        <v>4.8</v>
      </c>
      <c r="AA2" s="112" t="n">
        <f aca="false">polar_type5!$J$12</f>
        <v>4.9</v>
      </c>
      <c r="AB2" s="112" t="n">
        <f aca="false">polar_type5!$J$13</f>
        <v>5.2266</v>
      </c>
      <c r="AC2" s="103" t="n">
        <f aca="false">(AF2-AB2)/4+AB2</f>
        <v>5.5532</v>
      </c>
      <c r="AD2" s="103" t="n">
        <f aca="false">(AF2-AB2)/4+AC2</f>
        <v>5.8798</v>
      </c>
      <c r="AE2" s="103" t="n">
        <f aca="false">(AF2-AB2)/4+AD2</f>
        <v>6.2064</v>
      </c>
      <c r="AF2" s="112" t="n">
        <f aca="false">polar_type5!$J$14</f>
        <v>6.533</v>
      </c>
      <c r="AG2" s="103" t="n">
        <f aca="false">(AK2-AF2)/5+AF2</f>
        <v>6.6264</v>
      </c>
      <c r="AH2" s="103" t="n">
        <f aca="false">(AK2-AF2)/5+AG2</f>
        <v>6.7198</v>
      </c>
      <c r="AI2" s="103" t="n">
        <f aca="false">(AK2-AF2)/5+AH2</f>
        <v>6.8132</v>
      </c>
      <c r="AJ2" s="103" t="n">
        <f aca="false">(AK2-AF2)/5+AI2</f>
        <v>6.9066</v>
      </c>
      <c r="AK2" s="112" t="n">
        <f aca="false">polar_type5!$J$15</f>
        <v>7</v>
      </c>
      <c r="AL2" s="103" t="n">
        <f aca="false">(AP2-AK2)/5+AK2</f>
        <v>6.4</v>
      </c>
      <c r="AM2" s="103" t="n">
        <f aca="false">(AP2-AK2)/5+AL2</f>
        <v>5.8</v>
      </c>
      <c r="AN2" s="103" t="n">
        <f aca="false">(AP2-AK2)/5+AM2</f>
        <v>5.2</v>
      </c>
      <c r="AO2" s="103" t="n">
        <f aca="false">(AP2-AK2)/5+AN2</f>
        <v>4.6</v>
      </c>
      <c r="AP2" s="112" t="n">
        <f aca="false">polar_type5!$J$16</f>
        <v>4</v>
      </c>
      <c r="AQ2" s="113" t="n">
        <f aca="false">($AP2-$AK2)/Delta+AP2</f>
        <v>3.4</v>
      </c>
      <c r="AR2" s="113" t="n">
        <f aca="false">($AP2-$AK2)/Delta+AQ2</f>
        <v>2.8</v>
      </c>
      <c r="AS2" s="113" t="n">
        <f aca="false">($AP2-$AK2)/Delta+AR2</f>
        <v>2.2</v>
      </c>
      <c r="AT2" s="113" t="n">
        <f aca="false">($AP2-$AK2)/Delta+AS2</f>
        <v>1.6</v>
      </c>
      <c r="AU2" s="113" t="n">
        <f aca="false">($AP2-$AK2)/Delta+AT2</f>
        <v>1</v>
      </c>
      <c r="AV2" s="113" t="n">
        <f aca="false">($AP2-$AK2)/Delta+AU2</f>
        <v>0.4</v>
      </c>
      <c r="AW2" s="113" t="n">
        <f aca="false">($AP2-$AK2)/Delta+AV2</f>
        <v>-0.2</v>
      </c>
      <c r="AX2" s="113" t="n">
        <f aca="false">($AP2-$AK2)/Delta+AW2</f>
        <v>-0.8</v>
      </c>
      <c r="AY2" s="113" t="n">
        <f aca="false">($AP2-$AK2)/Delta+AX2</f>
        <v>-1.4</v>
      </c>
      <c r="AZ2" s="113" t="n">
        <f aca="false">($AP2-$AK2)/Delta+AY2</f>
        <v>-2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(H3-B3)/6+B3</f>
        <v>0.07</v>
      </c>
      <c r="D3" s="103" t="n">
        <f aca="false">(H3-B3)/6+C3</f>
        <v>0.14</v>
      </c>
      <c r="E3" s="103" t="n">
        <f aca="false">(H3-B3)/6+D3</f>
        <v>0.21</v>
      </c>
      <c r="F3" s="103" t="n">
        <f aca="false">(H3-B3)/6+E3</f>
        <v>0.28</v>
      </c>
      <c r="G3" s="103" t="n">
        <f aca="false">(H3-B3)/6+F3</f>
        <v>0.35</v>
      </c>
      <c r="H3" s="103" t="n">
        <f aca="false">(H7-H2)/5+H2</f>
        <v>0.42</v>
      </c>
      <c r="I3" s="103" t="n">
        <f aca="false">(H3+J3)/2</f>
        <v>0.9367</v>
      </c>
      <c r="J3" s="103" t="n">
        <f aca="false">(J7-J2)/5+J2</f>
        <v>1.4534</v>
      </c>
      <c r="K3" s="103" t="n">
        <f aca="false">(N3-J3)/4+J3</f>
        <v>1.9701</v>
      </c>
      <c r="L3" s="103" t="n">
        <f aca="false">(N3-J3)/4+K3</f>
        <v>2.4868</v>
      </c>
      <c r="M3" s="103" t="n">
        <f aca="false">(N3-J3)/4+L3</f>
        <v>3.0035</v>
      </c>
      <c r="N3" s="103" t="n">
        <f aca="false">(N7-N2)/5+N2</f>
        <v>3.5202</v>
      </c>
      <c r="O3" s="103" t="n">
        <f aca="false">(Q3-N3)/3+N3</f>
        <v>3.6865</v>
      </c>
      <c r="P3" s="103" t="n">
        <f aca="false">(Q3-N3)/3+O3</f>
        <v>3.8528</v>
      </c>
      <c r="Q3" s="103" t="n">
        <f aca="false">(Q7-Q2)/5+Q2</f>
        <v>4.0191</v>
      </c>
      <c r="R3" s="103" t="n">
        <f aca="false">(T3-Q3)/3+Q3</f>
        <v>4.1854</v>
      </c>
      <c r="S3" s="103" t="n">
        <f aca="false">(T3-Q3)/3+R3</f>
        <v>4.3517</v>
      </c>
      <c r="T3" s="103" t="n">
        <f aca="false">(T7-T2)/5+T2</f>
        <v>4.518</v>
      </c>
      <c r="U3" s="103" t="n">
        <f aca="false">(X3-T3)/4+T3</f>
        <v>4.6240855</v>
      </c>
      <c r="V3" s="103" t="n">
        <f aca="false">(X3-T3)/4+U3</f>
        <v>4.730171</v>
      </c>
      <c r="W3" s="103" t="n">
        <f aca="false">(X3-T3)/4+V3</f>
        <v>4.8362565</v>
      </c>
      <c r="X3" s="103" t="n">
        <f aca="false">(X7-X2)/5+X2</f>
        <v>4.942342</v>
      </c>
      <c r="Y3" s="103" t="n">
        <f aca="false">(AA3-X3)/3+X3</f>
        <v>5.048428</v>
      </c>
      <c r="Z3" s="103" t="n">
        <f aca="false">(AA3-X3)/3+Y3</f>
        <v>5.154514</v>
      </c>
      <c r="AA3" s="103" t="n">
        <f aca="false">(AA7-AA2)/5+AA2</f>
        <v>5.2606</v>
      </c>
      <c r="AB3" s="103" t="n">
        <f aca="false">(AB7-AB2)/5+AB2</f>
        <v>5.58604</v>
      </c>
      <c r="AC3" s="103" t="n">
        <f aca="false">(AF3-AB3)/4+AB3</f>
        <v>5.91148</v>
      </c>
      <c r="AD3" s="103" t="n">
        <f aca="false">(AF3-AB3)/4+AC3</f>
        <v>6.23692</v>
      </c>
      <c r="AE3" s="103" t="n">
        <f aca="false">(AF3-AB3)/4+AD3</f>
        <v>6.56236</v>
      </c>
      <c r="AF3" s="103" t="n">
        <f aca="false">(AF7-AF2)/5+AF2</f>
        <v>6.8878</v>
      </c>
      <c r="AG3" s="103" t="n">
        <f aca="false">(AK3-AF3)/5+AF3</f>
        <v>6.95704</v>
      </c>
      <c r="AH3" s="103" t="n">
        <f aca="false">(AK3-AF3)/5+AG3</f>
        <v>7.02628</v>
      </c>
      <c r="AI3" s="103" t="n">
        <f aca="false">(AK3-AF3)/5+AH3</f>
        <v>7.09552</v>
      </c>
      <c r="AJ3" s="103" t="n">
        <f aca="false">(AK3-AF3)/5+AI3</f>
        <v>7.16476</v>
      </c>
      <c r="AK3" s="103" t="n">
        <f aca="false">(AK7-AK2)/5+AK2</f>
        <v>7.234</v>
      </c>
      <c r="AL3" s="103" t="n">
        <f aca="false">(AP3-AK3)/5+AK3</f>
        <v>6.6606</v>
      </c>
      <c r="AM3" s="103" t="n">
        <f aca="false">(AP3-AK3)/5+AL3</f>
        <v>6.0872</v>
      </c>
      <c r="AN3" s="103" t="n">
        <f aca="false">(AP3-AK3)/5+AM3</f>
        <v>5.5138</v>
      </c>
      <c r="AO3" s="103" t="n">
        <f aca="false">(AP3-AK3)/5+AN3</f>
        <v>4.9404</v>
      </c>
      <c r="AP3" s="103" t="n">
        <f aca="false">(AP7-AP2)/5+AP2</f>
        <v>4.367</v>
      </c>
      <c r="AQ3" s="113" t="n">
        <f aca="false">($AP3-$AK3)/Delta+AP3</f>
        <v>3.7936</v>
      </c>
      <c r="AR3" s="113" t="n">
        <f aca="false">($AP3-$AK3)/Delta+AQ3</f>
        <v>3.2202</v>
      </c>
      <c r="AS3" s="113" t="n">
        <f aca="false">($AP3-$AK3)/Delta+AR3</f>
        <v>2.6468</v>
      </c>
      <c r="AT3" s="113" t="n">
        <f aca="false">($AP3-$AK3)/Delta+AS3</f>
        <v>2.0734</v>
      </c>
      <c r="AU3" s="113" t="n">
        <f aca="false">($AP3-$AK3)/Delta+AT3</f>
        <v>1.5</v>
      </c>
      <c r="AV3" s="113" t="n">
        <f aca="false">($AP3-$AK3)/Delta+AU3</f>
        <v>0.9266</v>
      </c>
      <c r="AW3" s="113" t="n">
        <f aca="false">($AP3-$AK3)/Delta+AV3</f>
        <v>0.3532</v>
      </c>
      <c r="AX3" s="113" t="n">
        <f aca="false">($AP3-$AK3)/Delta+AW3</f>
        <v>-0.2202</v>
      </c>
      <c r="AY3" s="113" t="n">
        <f aca="false">($AP3-$AK3)/Delta+AX3</f>
        <v>-0.7936</v>
      </c>
      <c r="AZ3" s="113" t="n">
        <f aca="false">($AP3-$AK3)/Delta+AY3</f>
        <v>-1.367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(H4-B4)/6+B4</f>
        <v>0.0816666666666667</v>
      </c>
      <c r="D4" s="103" t="n">
        <f aca="false">(H4-B4)/6+C4</f>
        <v>0.163333333333333</v>
      </c>
      <c r="E4" s="103" t="n">
        <f aca="false">(H4-B4)/6+D4</f>
        <v>0.245</v>
      </c>
      <c r="F4" s="103" t="n">
        <f aca="false">(H4-B4)/6+E4</f>
        <v>0.326666666666667</v>
      </c>
      <c r="G4" s="103" t="n">
        <f aca="false">(H4-B4)/6+F4</f>
        <v>0.408333333333333</v>
      </c>
      <c r="H4" s="103" t="n">
        <f aca="false">(H7-H2)/5+H3</f>
        <v>0.49</v>
      </c>
      <c r="I4" s="103" t="n">
        <f aca="false">(H4+J4)/2</f>
        <v>1.0234</v>
      </c>
      <c r="J4" s="103" t="n">
        <f aca="false">(J7-J2)/5+J3</f>
        <v>1.5568</v>
      </c>
      <c r="K4" s="103" t="n">
        <f aca="false">(N4-J4)/4+J4</f>
        <v>2.0902</v>
      </c>
      <c r="L4" s="103" t="n">
        <f aca="false">(N4-J4)/4+K4</f>
        <v>2.6236</v>
      </c>
      <c r="M4" s="103" t="n">
        <f aca="false">(N4-J4)/4+L4</f>
        <v>3.157</v>
      </c>
      <c r="N4" s="103" t="n">
        <f aca="false">(N7-N2)/5+N3</f>
        <v>3.6904</v>
      </c>
      <c r="O4" s="103" t="n">
        <f aca="false">(Q4-N4)/3+N4</f>
        <v>3.88133333333333</v>
      </c>
      <c r="P4" s="103" t="n">
        <f aca="false">(Q4-N4)/3+O4</f>
        <v>4.07226666666667</v>
      </c>
      <c r="Q4" s="103" t="n">
        <f aca="false">(Q7-Q2)/5+Q3</f>
        <v>4.2632</v>
      </c>
      <c r="R4" s="103" t="n">
        <f aca="false">(T4-Q4)/3+Q4</f>
        <v>4.45413333333333</v>
      </c>
      <c r="S4" s="103" t="n">
        <f aca="false">(T4-Q4)/3+R4</f>
        <v>4.64506666666667</v>
      </c>
      <c r="T4" s="103" t="n">
        <f aca="false">(T7-T2)/5+T3</f>
        <v>4.836</v>
      </c>
      <c r="U4" s="103" t="n">
        <f aca="false">(X4-T4)/4+T4</f>
        <v>4.948171</v>
      </c>
      <c r="V4" s="103" t="n">
        <f aca="false">(X4-T4)/4+U4</f>
        <v>5.060342</v>
      </c>
      <c r="W4" s="103" t="n">
        <f aca="false">(X4-T4)/4+V4</f>
        <v>5.172513</v>
      </c>
      <c r="X4" s="103" t="n">
        <f aca="false">(X7-X2)/5+X3</f>
        <v>5.284684</v>
      </c>
      <c r="Y4" s="103" t="n">
        <f aca="false">(AA4-X4)/3+X4</f>
        <v>5.396856</v>
      </c>
      <c r="Z4" s="103" t="n">
        <f aca="false">(AA4-X4)/3+Y4</f>
        <v>5.509028</v>
      </c>
      <c r="AA4" s="103" t="n">
        <f aca="false">(AA7-AA2)/5+AA3</f>
        <v>5.6212</v>
      </c>
      <c r="AB4" s="103" t="n">
        <f aca="false">(AB7-AB2)/5+AB3</f>
        <v>5.94548</v>
      </c>
      <c r="AC4" s="103" t="n">
        <f aca="false">(AF4-AB4)/4+AB4</f>
        <v>6.26976</v>
      </c>
      <c r="AD4" s="103" t="n">
        <f aca="false">(AF4-AB4)/4+AC4</f>
        <v>6.59404</v>
      </c>
      <c r="AE4" s="103" t="n">
        <f aca="false">(AF4-AB4)/4+AD4</f>
        <v>6.91832</v>
      </c>
      <c r="AF4" s="103" t="n">
        <f aca="false">(AF7-AF2)/5+AF3</f>
        <v>7.2426</v>
      </c>
      <c r="AG4" s="103" t="n">
        <f aca="false">(AK4-AF4)/5+AF4</f>
        <v>7.28768</v>
      </c>
      <c r="AH4" s="103" t="n">
        <f aca="false">(AK4-AF4)/5+AG4</f>
        <v>7.33276</v>
      </c>
      <c r="AI4" s="103" t="n">
        <f aca="false">(AK4-AF4)/5+AH4</f>
        <v>7.37784</v>
      </c>
      <c r="AJ4" s="103" t="n">
        <f aca="false">(AK4-AF4)/5+AI4</f>
        <v>7.42292</v>
      </c>
      <c r="AK4" s="103" t="n">
        <f aca="false">(AK7-AK2)/5+AK3</f>
        <v>7.468</v>
      </c>
      <c r="AL4" s="103" t="n">
        <f aca="false">(AP4-AK4)/5+AK4</f>
        <v>6.9212</v>
      </c>
      <c r="AM4" s="103" t="n">
        <f aca="false">(AP4-AK4)/5+AL4</f>
        <v>6.3744</v>
      </c>
      <c r="AN4" s="103" t="n">
        <f aca="false">(AP4-AK4)/5+AM4</f>
        <v>5.8276</v>
      </c>
      <c r="AO4" s="103" t="n">
        <f aca="false">(AP4-AK4)/5+AN4</f>
        <v>5.2808</v>
      </c>
      <c r="AP4" s="103" t="n">
        <f aca="false">(AP7-AP2)/5+AP3</f>
        <v>4.734</v>
      </c>
      <c r="AQ4" s="113" t="n">
        <f aca="false">($AP4-$AK4)/Delta+AP4</f>
        <v>4.1872</v>
      </c>
      <c r="AR4" s="113" t="n">
        <f aca="false">($AP4-$AK4)/Delta+AQ4</f>
        <v>3.6404</v>
      </c>
      <c r="AS4" s="113" t="n">
        <f aca="false">($AP4-$AK4)/Delta+AR4</f>
        <v>3.0936</v>
      </c>
      <c r="AT4" s="113" t="n">
        <f aca="false">($AP4-$AK4)/Delta+AS4</f>
        <v>2.5468</v>
      </c>
      <c r="AU4" s="113" t="n">
        <f aca="false">($AP4-$AK4)/Delta+AT4</f>
        <v>2</v>
      </c>
      <c r="AV4" s="113" t="n">
        <f aca="false">($AP4-$AK4)/Delta+AU4</f>
        <v>1.4532</v>
      </c>
      <c r="AW4" s="113" t="n">
        <f aca="false">($AP4-$AK4)/Delta+AV4</f>
        <v>0.906399999999999</v>
      </c>
      <c r="AX4" s="113" t="n">
        <f aca="false">($AP4-$AK4)/Delta+AW4</f>
        <v>0.359599999999999</v>
      </c>
      <c r="AY4" s="113" t="n">
        <f aca="false">($AP4-$AK4)/Delta+AX4</f>
        <v>-0.1872</v>
      </c>
      <c r="AZ4" s="113" t="n">
        <f aca="false">($AP4-$AK4)/Delta+AY4</f>
        <v>-0.734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(H5-B5)/6+B5</f>
        <v>0.0933333333333333</v>
      </c>
      <c r="D5" s="103" t="n">
        <f aca="false">(H5-B5)/6+C5</f>
        <v>0.186666666666667</v>
      </c>
      <c r="E5" s="103" t="n">
        <f aca="false">(H5-B5)/6+D5</f>
        <v>0.28</v>
      </c>
      <c r="F5" s="103" t="n">
        <f aca="false">(H5-B5)/6+E5</f>
        <v>0.373333333333333</v>
      </c>
      <c r="G5" s="103" t="n">
        <f aca="false">(H5-B5)/6+F5</f>
        <v>0.466666666666667</v>
      </c>
      <c r="H5" s="103" t="n">
        <f aca="false">(H7-H2)/5+H4</f>
        <v>0.56</v>
      </c>
      <c r="I5" s="103" t="n">
        <f aca="false">(H5+J5)/2</f>
        <v>1.1101</v>
      </c>
      <c r="J5" s="103" t="n">
        <f aca="false">(J7-J2)/5+J4</f>
        <v>1.6602</v>
      </c>
      <c r="K5" s="103" t="n">
        <f aca="false">(N5-J5)/4+J5</f>
        <v>2.2103</v>
      </c>
      <c r="L5" s="103" t="n">
        <f aca="false">(N5-J5)/4+K5</f>
        <v>2.7604</v>
      </c>
      <c r="M5" s="103" t="n">
        <f aca="false">(N5-J5)/4+L5</f>
        <v>3.3105</v>
      </c>
      <c r="N5" s="103" t="n">
        <f aca="false">(N7-N2)/5+N4</f>
        <v>3.8606</v>
      </c>
      <c r="O5" s="103" t="n">
        <f aca="false">(Q5-N5)/3+N5</f>
        <v>4.07616666666667</v>
      </c>
      <c r="P5" s="103" t="n">
        <f aca="false">(Q5-N5)/3+O5</f>
        <v>4.29173333333333</v>
      </c>
      <c r="Q5" s="103" t="n">
        <f aca="false">(Q7-Q2)/5+Q4</f>
        <v>4.5073</v>
      </c>
      <c r="R5" s="103" t="n">
        <f aca="false">(T5-Q5)/3+Q5</f>
        <v>4.72286666666667</v>
      </c>
      <c r="S5" s="103" t="n">
        <f aca="false">(T5-Q5)/3+R5</f>
        <v>4.93843333333333</v>
      </c>
      <c r="T5" s="103" t="n">
        <f aca="false">(T7-T2)/5+T4</f>
        <v>5.154</v>
      </c>
      <c r="U5" s="103" t="n">
        <f aca="false">(X5-T5)/4+T5</f>
        <v>5.2722565</v>
      </c>
      <c r="V5" s="103" t="n">
        <f aca="false">(X5-T5)/4+U5</f>
        <v>5.390513</v>
      </c>
      <c r="W5" s="103" t="n">
        <f aca="false">(X5-T5)/4+V5</f>
        <v>5.5087695</v>
      </c>
      <c r="X5" s="103" t="n">
        <f aca="false">(X7-X2)/5+X4</f>
        <v>5.627026</v>
      </c>
      <c r="Y5" s="103" t="n">
        <f aca="false">(AA5-X5)/3+X5</f>
        <v>5.745284</v>
      </c>
      <c r="Z5" s="103" t="n">
        <f aca="false">(AA5-X5)/3+Y5</f>
        <v>5.863542</v>
      </c>
      <c r="AA5" s="103" t="n">
        <f aca="false">(AA7-AA2)/5+AA4</f>
        <v>5.9818</v>
      </c>
      <c r="AB5" s="103" t="n">
        <f aca="false">(AB7-AB2)/5+AB4</f>
        <v>6.30492</v>
      </c>
      <c r="AC5" s="103" t="n">
        <f aca="false">(AF5-AB5)/4+AB5</f>
        <v>6.62804</v>
      </c>
      <c r="AD5" s="103" t="n">
        <f aca="false">(AF5-AB5)/4+AC5</f>
        <v>6.95116</v>
      </c>
      <c r="AE5" s="103" t="n">
        <f aca="false">(AF5-AB5)/4+AD5</f>
        <v>7.27428</v>
      </c>
      <c r="AF5" s="103" t="n">
        <f aca="false">(AF7-AF2)/5+AF4</f>
        <v>7.5974</v>
      </c>
      <c r="AG5" s="103" t="n">
        <f aca="false">(AK5-AF5)/5+AF5</f>
        <v>7.61832</v>
      </c>
      <c r="AH5" s="103" t="n">
        <f aca="false">(AK5-AF5)/5+AG5</f>
        <v>7.63924</v>
      </c>
      <c r="AI5" s="103" t="n">
        <f aca="false">(AK5-AF5)/5+AH5</f>
        <v>7.66016</v>
      </c>
      <c r="AJ5" s="103" t="n">
        <f aca="false">(AK5-AF5)/5+AI5</f>
        <v>7.68108</v>
      </c>
      <c r="AK5" s="103" t="n">
        <f aca="false">(AK7-AK2)/5+AK4</f>
        <v>7.702</v>
      </c>
      <c r="AL5" s="103" t="n">
        <f aca="false">(AP5-AK5)/5+AK5</f>
        <v>7.1818</v>
      </c>
      <c r="AM5" s="103" t="n">
        <f aca="false">(AP5-AK5)/5+AL5</f>
        <v>6.6616</v>
      </c>
      <c r="AN5" s="103" t="n">
        <f aca="false">(AP5-AK5)/5+AM5</f>
        <v>6.1414</v>
      </c>
      <c r="AO5" s="103" t="n">
        <f aca="false">(AP5-AK5)/5+AN5</f>
        <v>5.6212</v>
      </c>
      <c r="AP5" s="103" t="n">
        <f aca="false">(AP7-AP2)/5+AP4</f>
        <v>5.101</v>
      </c>
      <c r="AQ5" s="113" t="n">
        <f aca="false">($AP5-$AK5)/Delta+AP5</f>
        <v>4.5808</v>
      </c>
      <c r="AR5" s="113" t="n">
        <f aca="false">($AP5-$AK5)/Delta+AQ5</f>
        <v>4.0606</v>
      </c>
      <c r="AS5" s="113" t="n">
        <f aca="false">($AP5-$AK5)/Delta+AR5</f>
        <v>3.5404</v>
      </c>
      <c r="AT5" s="113" t="n">
        <f aca="false">($AP5-$AK5)/Delta+AS5</f>
        <v>3.0202</v>
      </c>
      <c r="AU5" s="113" t="n">
        <f aca="false">($AP5-$AK5)/Delta+AT5</f>
        <v>2.5</v>
      </c>
      <c r="AV5" s="113" t="n">
        <f aca="false">($AP5-$AK5)/Delta+AU5</f>
        <v>1.9798</v>
      </c>
      <c r="AW5" s="113" t="n">
        <f aca="false">($AP5-$AK5)/Delta+AV5</f>
        <v>1.4596</v>
      </c>
      <c r="AX5" s="113" t="n">
        <f aca="false">($AP5-$AK5)/Delta+AW5</f>
        <v>0.9394</v>
      </c>
      <c r="AY5" s="113" t="n">
        <f aca="false">($AP5-$AK5)/Delta+AX5</f>
        <v>0.4192</v>
      </c>
      <c r="AZ5" s="113" t="n">
        <f aca="false">($AP5-$AK5)/Delta+AY5</f>
        <v>-0.101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(H6-B6)/6+B6</f>
        <v>0.105</v>
      </c>
      <c r="D6" s="103" t="n">
        <f aca="false">(H6-B6)/6+C6</f>
        <v>0.21</v>
      </c>
      <c r="E6" s="103" t="n">
        <f aca="false">(H6-B6)/6+D6</f>
        <v>0.315</v>
      </c>
      <c r="F6" s="103" t="n">
        <f aca="false">(H6-B6)/6+E6</f>
        <v>0.42</v>
      </c>
      <c r="G6" s="103" t="n">
        <f aca="false">(H6-B6)/6+F6</f>
        <v>0.525</v>
      </c>
      <c r="H6" s="103" t="n">
        <f aca="false">(H7-H2)/5+H5</f>
        <v>0.63</v>
      </c>
      <c r="I6" s="103" t="n">
        <f aca="false">(H6+J6)/2</f>
        <v>1.1968</v>
      </c>
      <c r="J6" s="103" t="n">
        <f aca="false">(J7-J2)/5+J5</f>
        <v>1.7636</v>
      </c>
      <c r="K6" s="103" t="n">
        <f aca="false">(N6-J6)/4+J6</f>
        <v>2.3304</v>
      </c>
      <c r="L6" s="103" t="n">
        <f aca="false">(N6-J6)/4+K6</f>
        <v>2.8972</v>
      </c>
      <c r="M6" s="103" t="n">
        <f aca="false">(N6-J6)/4+L6</f>
        <v>3.464</v>
      </c>
      <c r="N6" s="103" t="n">
        <f aca="false">(N7-N2)/5+N5</f>
        <v>4.0308</v>
      </c>
      <c r="O6" s="103" t="n">
        <f aca="false">(Q6-N6)/3+N6</f>
        <v>4.271</v>
      </c>
      <c r="P6" s="103" t="n">
        <f aca="false">(Q6-N6)/3+O6</f>
        <v>4.5112</v>
      </c>
      <c r="Q6" s="103" t="n">
        <f aca="false">(Q7-Q2)/5+Q5</f>
        <v>4.7514</v>
      </c>
      <c r="R6" s="103" t="n">
        <f aca="false">(T6-Q6)/3+Q6</f>
        <v>4.9916</v>
      </c>
      <c r="S6" s="103" t="n">
        <f aca="false">(T6-Q6)/3+R6</f>
        <v>5.2318</v>
      </c>
      <c r="T6" s="103" t="n">
        <f aca="false">(T7-T2)/5+T5</f>
        <v>5.472</v>
      </c>
      <c r="U6" s="103" t="n">
        <f aca="false">(X6-T6)/4+T6</f>
        <v>5.596342</v>
      </c>
      <c r="V6" s="103" t="n">
        <f aca="false">(X6-T6)/4+U6</f>
        <v>5.720684</v>
      </c>
      <c r="W6" s="103" t="n">
        <f aca="false">(X6-T6)/4+V6</f>
        <v>5.845026</v>
      </c>
      <c r="X6" s="103" t="n">
        <f aca="false">(X7-X2)/5+X5</f>
        <v>5.969368</v>
      </c>
      <c r="Y6" s="103" t="n">
        <f aca="false">(AA6-X6)/3+X6</f>
        <v>6.093712</v>
      </c>
      <c r="Z6" s="103" t="n">
        <f aca="false">(AA6-X6)/3+Y6</f>
        <v>6.218056</v>
      </c>
      <c r="AA6" s="103" t="n">
        <f aca="false">(AA7-AA2)/5+AA5</f>
        <v>6.3424</v>
      </c>
      <c r="AB6" s="103" t="n">
        <f aca="false">(AB7-AB2)/5+AB5</f>
        <v>6.66436</v>
      </c>
      <c r="AC6" s="103" t="n">
        <f aca="false">(AF6-AB6)/4+AB6</f>
        <v>6.98632</v>
      </c>
      <c r="AD6" s="103" t="n">
        <f aca="false">(AF6-AB6)/4+AC6</f>
        <v>7.30828</v>
      </c>
      <c r="AE6" s="103" t="n">
        <f aca="false">(AF6-AB6)/4+AD6</f>
        <v>7.63024</v>
      </c>
      <c r="AF6" s="103" t="n">
        <f aca="false">(AF7-AF2)/5+AF5</f>
        <v>7.9522</v>
      </c>
      <c r="AG6" s="103" t="n">
        <f aca="false">(AK6-AF6)/5+AF6</f>
        <v>7.94896</v>
      </c>
      <c r="AH6" s="103" t="n">
        <f aca="false">(AK6-AF6)/5+AG6</f>
        <v>7.94572</v>
      </c>
      <c r="AI6" s="103" t="n">
        <f aca="false">(AK6-AF6)/5+AH6</f>
        <v>7.94248</v>
      </c>
      <c r="AJ6" s="103" t="n">
        <f aca="false">(AK6-AF6)/5+AI6</f>
        <v>7.93924</v>
      </c>
      <c r="AK6" s="103" t="n">
        <f aca="false">(AK7-AK2)/5+AK5</f>
        <v>7.936</v>
      </c>
      <c r="AL6" s="103" t="n">
        <f aca="false">(AP6-AK6)/5+AK6</f>
        <v>7.4424</v>
      </c>
      <c r="AM6" s="103" t="n">
        <f aca="false">(AP6-AK6)/5+AL6</f>
        <v>6.9488</v>
      </c>
      <c r="AN6" s="103" t="n">
        <f aca="false">(AP6-AK6)/5+AM6</f>
        <v>6.4552</v>
      </c>
      <c r="AO6" s="103" t="n">
        <f aca="false">(AP6-AK6)/5+AN6</f>
        <v>5.9616</v>
      </c>
      <c r="AP6" s="103" t="n">
        <f aca="false">(AP7-AP2)/5+AP5</f>
        <v>5.468</v>
      </c>
      <c r="AQ6" s="113" t="n">
        <f aca="false">($AP6-$AK6)/Delta+AP6</f>
        <v>4.9744</v>
      </c>
      <c r="AR6" s="113" t="n">
        <f aca="false">($AP6-$AK6)/Delta+AQ6</f>
        <v>4.4808</v>
      </c>
      <c r="AS6" s="113" t="n">
        <f aca="false">($AP6-$AK6)/Delta+AR6</f>
        <v>3.9872</v>
      </c>
      <c r="AT6" s="113" t="n">
        <f aca="false">($AP6-$AK6)/Delta+AS6</f>
        <v>3.4936</v>
      </c>
      <c r="AU6" s="113" t="n">
        <f aca="false">($AP6-$AK6)/Delta+AT6</f>
        <v>3</v>
      </c>
      <c r="AV6" s="113" t="n">
        <f aca="false">($AP6-$AK6)/Delta+AU6</f>
        <v>2.5064</v>
      </c>
      <c r="AW6" s="113" t="n">
        <f aca="false">($AP6-$AK6)/Delta+AV6</f>
        <v>2.0128</v>
      </c>
      <c r="AX6" s="113" t="n">
        <f aca="false">($AP6-$AK6)/Delta+AW6</f>
        <v>1.5192</v>
      </c>
      <c r="AY6" s="113" t="n">
        <f aca="false">($AP6-$AK6)/Delta+AX6</f>
        <v>1.0256</v>
      </c>
      <c r="AZ6" s="113" t="n">
        <f aca="false">($AP6-$AK6)/Delta+AY6</f>
        <v>0.532000000000001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(H7-B7)/6+B7</f>
        <v>0.116666666666667</v>
      </c>
      <c r="D7" s="103" t="n">
        <f aca="false">(H7-B7)/6+C7</f>
        <v>0.233333333333333</v>
      </c>
      <c r="E7" s="103" t="n">
        <f aca="false">(H7-B7)/6+D7</f>
        <v>0.35</v>
      </c>
      <c r="F7" s="103" t="n">
        <f aca="false">(H7-B7)/6+E7</f>
        <v>0.466666666666667</v>
      </c>
      <c r="G7" s="103" t="n">
        <f aca="false">(H7-B7)/6+F7</f>
        <v>0.583333333333333</v>
      </c>
      <c r="H7" s="112" t="n">
        <f aca="false">polar_type5!$K$6</f>
        <v>0.7</v>
      </c>
      <c r="I7" s="103" t="n">
        <f aca="false">(H7+J7)/2</f>
        <v>1.2835</v>
      </c>
      <c r="J7" s="112" t="n">
        <f aca="false">polar_type5!$K$7</f>
        <v>1.867</v>
      </c>
      <c r="K7" s="103" t="n">
        <f aca="false">(N7-J7)/4+J7</f>
        <v>2.4505</v>
      </c>
      <c r="L7" s="103" t="n">
        <f aca="false">(N7-J7)/4+K7</f>
        <v>3.034</v>
      </c>
      <c r="M7" s="103" t="n">
        <f aca="false">(N7-J7)/4+L7</f>
        <v>3.6175</v>
      </c>
      <c r="N7" s="112" t="n">
        <f aca="false">polar_type5!$K$8</f>
        <v>4.201</v>
      </c>
      <c r="O7" s="103" t="n">
        <f aca="false">(Q7-N7)/3+N7</f>
        <v>4.46583333333333</v>
      </c>
      <c r="P7" s="103" t="n">
        <f aca="false">(Q7-N7)/3+O7</f>
        <v>4.73066666666667</v>
      </c>
      <c r="Q7" s="112" t="n">
        <f aca="false">polar_type5!$K$9</f>
        <v>4.9955</v>
      </c>
      <c r="R7" s="103" t="n">
        <f aca="false">(T7-Q7)/3+Q7</f>
        <v>5.26033333333333</v>
      </c>
      <c r="S7" s="103" t="n">
        <f aca="false">(T7-Q7)/3+R7</f>
        <v>5.52516666666667</v>
      </c>
      <c r="T7" s="112" t="n">
        <f aca="false">polar_type5!$K$10</f>
        <v>5.79</v>
      </c>
      <c r="U7" s="103" t="n">
        <f aca="false">(X7-T7)/4+T7</f>
        <v>5.9204275</v>
      </c>
      <c r="V7" s="103" t="n">
        <f aca="false">(X7-T7)/4+U7</f>
        <v>6.050855</v>
      </c>
      <c r="W7" s="103" t="n">
        <f aca="false">(X7-T7)/4+V7</f>
        <v>6.1812825</v>
      </c>
      <c r="X7" s="112" t="n">
        <f aca="false">polar_type5!$K$11</f>
        <v>6.31171</v>
      </c>
      <c r="Y7" s="103" t="n">
        <f aca="false">(AA7-X7)/3+X7</f>
        <v>6.44214</v>
      </c>
      <c r="Z7" s="103" t="n">
        <f aca="false">(AA7-X7)/3+Y7</f>
        <v>6.57257</v>
      </c>
      <c r="AA7" s="112" t="n">
        <f aca="false">polar_type5!$K$12</f>
        <v>6.703</v>
      </c>
      <c r="AB7" s="112" t="n">
        <f aca="false">polar_type5!$K$13</f>
        <v>7.0238</v>
      </c>
      <c r="AC7" s="103" t="n">
        <f aca="false">(AF7-AB7)/4+AB7</f>
        <v>7.3446</v>
      </c>
      <c r="AD7" s="103" t="n">
        <f aca="false">(AF7-AB7)/4+AC7</f>
        <v>7.6654</v>
      </c>
      <c r="AE7" s="103" t="n">
        <f aca="false">(AF7-AB7)/4+AD7</f>
        <v>7.9862</v>
      </c>
      <c r="AF7" s="112" t="n">
        <f aca="false">polar_type5!$K$14</f>
        <v>8.307</v>
      </c>
      <c r="AG7" s="103" t="n">
        <f aca="false">(AK7-AF7)/5+AF7</f>
        <v>8.2796</v>
      </c>
      <c r="AH7" s="103" t="n">
        <f aca="false">(AK7-AF7)/5+AG7</f>
        <v>8.2522</v>
      </c>
      <c r="AI7" s="103" t="n">
        <f aca="false">(AK7-AF7)/5+AH7</f>
        <v>8.2248</v>
      </c>
      <c r="AJ7" s="103" t="n">
        <f aca="false">(AK7-AF7)/5+AI7</f>
        <v>8.1974</v>
      </c>
      <c r="AK7" s="112" t="n">
        <f aca="false">polar_type5!$K$15</f>
        <v>8.17</v>
      </c>
      <c r="AL7" s="103" t="n">
        <f aca="false">(AP7-AK7)/5+AK7</f>
        <v>7.703</v>
      </c>
      <c r="AM7" s="103" t="n">
        <f aca="false">(AP7-AK7)/5+AL7</f>
        <v>7.236</v>
      </c>
      <c r="AN7" s="103" t="n">
        <f aca="false">(AP7-AK7)/5+AM7</f>
        <v>6.769</v>
      </c>
      <c r="AO7" s="103" t="n">
        <f aca="false">(AP7-AK7)/5+AN7</f>
        <v>6.302</v>
      </c>
      <c r="AP7" s="112" t="n">
        <f aca="false">polar_type5!$K$16</f>
        <v>5.835</v>
      </c>
      <c r="AQ7" s="113" t="n">
        <f aca="false">($AP7-$AK7)/Delta+AP7</f>
        <v>5.368</v>
      </c>
      <c r="AR7" s="113" t="n">
        <f aca="false">($AP7-$AK7)/Delta+AQ7</f>
        <v>4.901</v>
      </c>
      <c r="AS7" s="113" t="n">
        <f aca="false">($AP7-$AK7)/Delta+AR7</f>
        <v>4.434</v>
      </c>
      <c r="AT7" s="113" t="n">
        <f aca="false">($AP7-$AK7)/Delta+AS7</f>
        <v>3.967</v>
      </c>
      <c r="AU7" s="113" t="n">
        <f aca="false">($AP7-$AK7)/Delta+AT7</f>
        <v>3.5</v>
      </c>
      <c r="AV7" s="113" t="n">
        <f aca="false">($AP7-$AK7)/Delta+AU7</f>
        <v>3.033</v>
      </c>
      <c r="AW7" s="113" t="n">
        <f aca="false">($AP7-$AK7)/Delta+AV7</f>
        <v>2.566</v>
      </c>
      <c r="AX7" s="113" t="n">
        <f aca="false">($AP7-$AK7)/Delta+AW7</f>
        <v>2.099</v>
      </c>
      <c r="AY7" s="113" t="n">
        <f aca="false">($AP7-$AK7)/Delta+AX7</f>
        <v>1.632</v>
      </c>
      <c r="AZ7" s="113" t="n">
        <f aca="false">($AP7-$AK7)/Delta+AY7</f>
        <v>1.165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(H8-B8)/6+B8</f>
        <v>0.128333333333333</v>
      </c>
      <c r="D8" s="103" t="n">
        <f aca="false">(H8-B8)/6+C8</f>
        <v>0.256666666666667</v>
      </c>
      <c r="E8" s="103" t="n">
        <f aca="false">(H8-B8)/6+D8</f>
        <v>0.385</v>
      </c>
      <c r="F8" s="103" t="n">
        <f aca="false">(H8-B8)/6+E8</f>
        <v>0.513333333333333</v>
      </c>
      <c r="G8" s="103" t="n">
        <f aca="false">(H8-B8)/6+F8</f>
        <v>0.641666666666667</v>
      </c>
      <c r="H8" s="103" t="n">
        <f aca="false">(H12-H7)/5+H7</f>
        <v>0.77</v>
      </c>
      <c r="I8" s="103" t="n">
        <f aca="false">(H8+J8)/2</f>
        <v>1.370233</v>
      </c>
      <c r="J8" s="103" t="n">
        <f aca="false">(J12-J7)/5+J7</f>
        <v>1.970466</v>
      </c>
      <c r="K8" s="103" t="n">
        <f aca="false">(N8-J8)/4+J8</f>
        <v>2.5706995</v>
      </c>
      <c r="L8" s="103" t="n">
        <f aca="false">(N8-J8)/4+K8</f>
        <v>3.170933</v>
      </c>
      <c r="M8" s="103" t="n">
        <f aca="false">(N8-J8)/4+L8</f>
        <v>3.7711665</v>
      </c>
      <c r="N8" s="103" t="n">
        <f aca="false">(N12-N7)/5+N7</f>
        <v>4.3714</v>
      </c>
      <c r="O8" s="103" t="n">
        <f aca="false">(Q8-N8)/3+N8</f>
        <v>4.66083333333333</v>
      </c>
      <c r="P8" s="103" t="n">
        <f aca="false">(Q8-N8)/3+O8</f>
        <v>4.95026666666667</v>
      </c>
      <c r="Q8" s="103" t="n">
        <f aca="false">(Q12-Q7)/5+Q7</f>
        <v>5.2397</v>
      </c>
      <c r="R8" s="103" t="n">
        <f aca="false">(T8-Q8)/3+Q8</f>
        <v>5.52913333333333</v>
      </c>
      <c r="S8" s="103" t="n">
        <f aca="false">(T8-Q8)/3+R8</f>
        <v>5.81856666666667</v>
      </c>
      <c r="T8" s="103" t="n">
        <f aca="false">(T12-T7)/5+T7</f>
        <v>6.108</v>
      </c>
      <c r="U8" s="103" t="n">
        <f aca="false">(X8-T8)/4+T8</f>
        <v>6.244485</v>
      </c>
      <c r="V8" s="103" t="n">
        <f aca="false">(X8-T8)/4+U8</f>
        <v>6.38097</v>
      </c>
      <c r="W8" s="103" t="n">
        <f aca="false">(X8-T8)/4+V8</f>
        <v>6.517455</v>
      </c>
      <c r="X8" s="103" t="n">
        <f aca="false">(X12-X7)/5+X7</f>
        <v>6.65394</v>
      </c>
      <c r="Y8" s="103" t="n">
        <f aca="false">(AA8-X8)/3+X8</f>
        <v>6.79042666666667</v>
      </c>
      <c r="Z8" s="103" t="n">
        <f aca="false">(AA8-X8)/3+Y8</f>
        <v>6.92691333333333</v>
      </c>
      <c r="AA8" s="103" t="n">
        <f aca="false">(AA12-AA7)/5+AA7</f>
        <v>7.0634</v>
      </c>
      <c r="AB8" s="103" t="n">
        <f aca="false">(AB12-AB7)/5+AB7</f>
        <v>7.38304</v>
      </c>
      <c r="AC8" s="103" t="n">
        <f aca="false">(AF8-AB8)/4+AB8</f>
        <v>7.70268</v>
      </c>
      <c r="AD8" s="103" t="n">
        <f aca="false">(AF8-AB8)/4+AC8</f>
        <v>8.02232</v>
      </c>
      <c r="AE8" s="103" t="n">
        <f aca="false">(AF8-AB8)/4+AD8</f>
        <v>8.34196</v>
      </c>
      <c r="AF8" s="103" t="n">
        <f aca="false">(AF12-AF7)/5+AF7</f>
        <v>8.6616</v>
      </c>
      <c r="AG8" s="103" t="n">
        <f aca="false">(AK8-AF8)/5+AF8</f>
        <v>8.61008</v>
      </c>
      <c r="AH8" s="103" t="n">
        <f aca="false">(AK8-AF8)/5+AG8</f>
        <v>8.55856</v>
      </c>
      <c r="AI8" s="103" t="n">
        <f aca="false">(AK8-AF8)/5+AH8</f>
        <v>8.50704</v>
      </c>
      <c r="AJ8" s="103" t="n">
        <f aca="false">(AK8-AF8)/5+AI8</f>
        <v>8.45552</v>
      </c>
      <c r="AK8" s="103" t="n">
        <f aca="false">(AK12-AK7)/5+AK7</f>
        <v>8.404</v>
      </c>
      <c r="AL8" s="103" t="n">
        <f aca="false">(AP8-AK8)/5+AK8</f>
        <v>7.9636</v>
      </c>
      <c r="AM8" s="103" t="n">
        <f aca="false">(AP8-AK8)/5+AL8</f>
        <v>7.5232</v>
      </c>
      <c r="AN8" s="103" t="n">
        <f aca="false">(AP8-AK8)/5+AM8</f>
        <v>7.0828</v>
      </c>
      <c r="AO8" s="103" t="n">
        <f aca="false">(AP8-AK8)/5+AN8</f>
        <v>6.6424</v>
      </c>
      <c r="AP8" s="103" t="n">
        <f aca="false">(AP12-AP7)/5+AP7</f>
        <v>6.202</v>
      </c>
      <c r="AQ8" s="113" t="n">
        <f aca="false">($AP8-$AK8)/Delta+AP8</f>
        <v>5.7616</v>
      </c>
      <c r="AR8" s="113" t="n">
        <f aca="false">($AP8-$AK8)/Delta+AQ8</f>
        <v>5.3212</v>
      </c>
      <c r="AS8" s="113" t="n">
        <f aca="false">($AP8-$AK8)/Delta+AR8</f>
        <v>4.8808</v>
      </c>
      <c r="AT8" s="113" t="n">
        <f aca="false">($AP8-$AK8)/Delta+AS8</f>
        <v>4.4404</v>
      </c>
      <c r="AU8" s="113" t="n">
        <f aca="false">($AP8-$AK8)/Delta+AT8</f>
        <v>4</v>
      </c>
      <c r="AV8" s="113" t="n">
        <f aca="false">($AP8-$AK8)/Delta+AU8</f>
        <v>3.5596</v>
      </c>
      <c r="AW8" s="113" t="n">
        <f aca="false">($AP8-$AK8)/Delta+AV8</f>
        <v>3.1192</v>
      </c>
      <c r="AX8" s="113" t="n">
        <f aca="false">($AP8-$AK8)/Delta+AW8</f>
        <v>2.6788</v>
      </c>
      <c r="AY8" s="113" t="n">
        <f aca="false">($AP8-$AK8)/Delta+AX8</f>
        <v>2.2384</v>
      </c>
      <c r="AZ8" s="113" t="n">
        <f aca="false">($AP8-$AK8)/Delta+AY8</f>
        <v>1.798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(H9-B9)/6+B9</f>
        <v>0.14</v>
      </c>
      <c r="D9" s="103" t="n">
        <f aca="false">(H9-B9)/6+C9</f>
        <v>0.28</v>
      </c>
      <c r="E9" s="103" t="n">
        <f aca="false">(H9-B9)/6+D9</f>
        <v>0.42</v>
      </c>
      <c r="F9" s="103" t="n">
        <f aca="false">(H9-B9)/6+E9</f>
        <v>0.56</v>
      </c>
      <c r="G9" s="103" t="n">
        <f aca="false">(H9-B9)/6+F9</f>
        <v>0.7</v>
      </c>
      <c r="H9" s="103" t="n">
        <f aca="false">(H12-H7)/5+H8</f>
        <v>0.84</v>
      </c>
      <c r="I9" s="103" t="n">
        <f aca="false">(H9+J9)/2</f>
        <v>1.456966</v>
      </c>
      <c r="J9" s="103" t="n">
        <f aca="false">(J12-J7)/5+J8</f>
        <v>2.073932</v>
      </c>
      <c r="K9" s="103" t="n">
        <f aca="false">(N9-J9)/4+J9</f>
        <v>2.690899</v>
      </c>
      <c r="L9" s="103" t="n">
        <f aca="false">(N9-J9)/4+K9</f>
        <v>3.307866</v>
      </c>
      <c r="M9" s="103" t="n">
        <f aca="false">(N9-J9)/4+L9</f>
        <v>3.924833</v>
      </c>
      <c r="N9" s="103" t="n">
        <f aca="false">(N12-N7)/5+N8</f>
        <v>4.5418</v>
      </c>
      <c r="O9" s="103" t="n">
        <f aca="false">(Q9-N9)/3+N9</f>
        <v>4.85583333333333</v>
      </c>
      <c r="P9" s="103" t="n">
        <f aca="false">(Q9-N9)/3+O9</f>
        <v>5.16986666666667</v>
      </c>
      <c r="Q9" s="103" t="n">
        <f aca="false">(Q12-Q7)/5+Q8</f>
        <v>5.4839</v>
      </c>
      <c r="R9" s="103" t="n">
        <f aca="false">(T9-Q9)/3+Q9</f>
        <v>5.79793333333333</v>
      </c>
      <c r="S9" s="103" t="n">
        <f aca="false">(T9-Q9)/3+R9</f>
        <v>6.11196666666667</v>
      </c>
      <c r="T9" s="103" t="n">
        <f aca="false">(T12-T7)/5+T8</f>
        <v>6.426</v>
      </c>
      <c r="U9" s="103" t="n">
        <f aca="false">(X9-T9)/4+T9</f>
        <v>6.5685425</v>
      </c>
      <c r="V9" s="103" t="n">
        <f aca="false">(X9-T9)/4+U9</f>
        <v>6.711085</v>
      </c>
      <c r="W9" s="103" t="n">
        <f aca="false">(X9-T9)/4+V9</f>
        <v>6.8536275</v>
      </c>
      <c r="X9" s="103" t="n">
        <f aca="false">(X12-X7)/5+X8</f>
        <v>6.99617</v>
      </c>
      <c r="Y9" s="103" t="n">
        <f aca="false">(AA9-X9)/3+X9</f>
        <v>7.13871333333333</v>
      </c>
      <c r="Z9" s="103" t="n">
        <f aca="false">(AA9-X9)/3+Y9</f>
        <v>7.28125666666667</v>
      </c>
      <c r="AA9" s="103" t="n">
        <f aca="false">(AA12-AA7)/5+AA8</f>
        <v>7.4238</v>
      </c>
      <c r="AB9" s="103" t="n">
        <f aca="false">(AB12-AB7)/5+AB8</f>
        <v>7.74228</v>
      </c>
      <c r="AC9" s="103" t="n">
        <f aca="false">(AF9-AB9)/4+AB9</f>
        <v>8.06076</v>
      </c>
      <c r="AD9" s="103" t="n">
        <f aca="false">(AF9-AB9)/4+AC9</f>
        <v>8.37924</v>
      </c>
      <c r="AE9" s="103" t="n">
        <f aca="false">(AF9-AB9)/4+AD9</f>
        <v>8.69772</v>
      </c>
      <c r="AF9" s="103" t="n">
        <f aca="false">(AF12-AF7)/5+AF8</f>
        <v>9.0162</v>
      </c>
      <c r="AG9" s="103" t="n">
        <f aca="false">(AK9-AF9)/5+AF9</f>
        <v>8.94056</v>
      </c>
      <c r="AH9" s="103" t="n">
        <f aca="false">(AK9-AF9)/5+AG9</f>
        <v>8.86492</v>
      </c>
      <c r="AI9" s="103" t="n">
        <f aca="false">(AK9-AF9)/5+AH9</f>
        <v>8.78928</v>
      </c>
      <c r="AJ9" s="103" t="n">
        <f aca="false">(AK9-AF9)/5+AI9</f>
        <v>8.71364</v>
      </c>
      <c r="AK9" s="103" t="n">
        <f aca="false">(AK12-AK7)/5+AK8</f>
        <v>8.638</v>
      </c>
      <c r="AL9" s="103" t="n">
        <f aca="false">(AP9-AK9)/5+AK9</f>
        <v>8.2242</v>
      </c>
      <c r="AM9" s="103" t="n">
        <f aca="false">(AP9-AK9)/5+AL9</f>
        <v>7.8104</v>
      </c>
      <c r="AN9" s="103" t="n">
        <f aca="false">(AP9-AK9)/5+AM9</f>
        <v>7.3966</v>
      </c>
      <c r="AO9" s="103" t="n">
        <f aca="false">(AP9-AK9)/5+AN9</f>
        <v>6.9828</v>
      </c>
      <c r="AP9" s="103" t="n">
        <f aca="false">(AP12-AP7)/5+AP8</f>
        <v>6.569</v>
      </c>
      <c r="AQ9" s="113" t="n">
        <f aca="false">($AP9-$AK9)/Delta+AP9</f>
        <v>6.1552</v>
      </c>
      <c r="AR9" s="113" t="n">
        <f aca="false">($AP9-$AK9)/Delta+AQ9</f>
        <v>5.7414</v>
      </c>
      <c r="AS9" s="113" t="n">
        <f aca="false">($AP9-$AK9)/Delta+AR9</f>
        <v>5.3276</v>
      </c>
      <c r="AT9" s="113" t="n">
        <f aca="false">($AP9-$AK9)/Delta+AS9</f>
        <v>4.9138</v>
      </c>
      <c r="AU9" s="113" t="n">
        <f aca="false">($AP9-$AK9)/Delta+AT9</f>
        <v>4.5</v>
      </c>
      <c r="AV9" s="113" t="n">
        <f aca="false">($AP9-$AK9)/Delta+AU9</f>
        <v>4.0862</v>
      </c>
      <c r="AW9" s="113" t="n">
        <f aca="false">($AP9-$AK9)/Delta+AV9</f>
        <v>3.6724</v>
      </c>
      <c r="AX9" s="113" t="n">
        <f aca="false">($AP9-$AK9)/Delta+AW9</f>
        <v>3.2586</v>
      </c>
      <c r="AY9" s="113" t="n">
        <f aca="false">($AP9-$AK9)/Delta+AX9</f>
        <v>2.8448</v>
      </c>
      <c r="AZ9" s="113" t="n">
        <f aca="false">($AP9-$AK9)/Delta+AY9</f>
        <v>2.431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(H10-B10)/6+B10</f>
        <v>0.151666666666667</v>
      </c>
      <c r="D10" s="103" t="n">
        <f aca="false">(H10-B10)/6+C10</f>
        <v>0.303333333333333</v>
      </c>
      <c r="E10" s="103" t="n">
        <f aca="false">(H10-B10)/6+D10</f>
        <v>0.455</v>
      </c>
      <c r="F10" s="103" t="n">
        <f aca="false">(H10-B10)/6+E10</f>
        <v>0.606666666666667</v>
      </c>
      <c r="G10" s="103" t="n">
        <f aca="false">(H10-B10)/6+F10</f>
        <v>0.758333333333333</v>
      </c>
      <c r="H10" s="103" t="n">
        <f aca="false">(H12-H7)/5+H9</f>
        <v>0.91</v>
      </c>
      <c r="I10" s="103" t="n">
        <f aca="false">(H10+J10)/2</f>
        <v>1.543699</v>
      </c>
      <c r="J10" s="103" t="n">
        <f aca="false">(J12-J7)/5+J9</f>
        <v>2.177398</v>
      </c>
      <c r="K10" s="103" t="n">
        <f aca="false">(N10-J10)/4+J10</f>
        <v>2.8110985</v>
      </c>
      <c r="L10" s="103" t="n">
        <f aca="false">(N10-J10)/4+K10</f>
        <v>3.444799</v>
      </c>
      <c r="M10" s="103" t="n">
        <f aca="false">(N10-J10)/4+L10</f>
        <v>4.0784995</v>
      </c>
      <c r="N10" s="103" t="n">
        <f aca="false">(N12-N7)/5+N9</f>
        <v>4.7122</v>
      </c>
      <c r="O10" s="103" t="n">
        <f aca="false">(Q10-N10)/3+N10</f>
        <v>5.05083333333333</v>
      </c>
      <c r="P10" s="103" t="n">
        <f aca="false">(Q10-N10)/3+O10</f>
        <v>5.38946666666667</v>
      </c>
      <c r="Q10" s="103" t="n">
        <f aca="false">(Q12-Q7)/5+Q9</f>
        <v>5.7281</v>
      </c>
      <c r="R10" s="103" t="n">
        <f aca="false">(T10-Q10)/3+Q10</f>
        <v>6.06673333333333</v>
      </c>
      <c r="S10" s="103" t="n">
        <f aca="false">(T10-Q10)/3+R10</f>
        <v>6.40536666666667</v>
      </c>
      <c r="T10" s="103" t="n">
        <f aca="false">(T12-T7)/5+T9</f>
        <v>6.744</v>
      </c>
      <c r="U10" s="103" t="n">
        <f aca="false">(X10-T10)/4+T10</f>
        <v>6.8926</v>
      </c>
      <c r="V10" s="103" t="n">
        <f aca="false">(X10-T10)/4+U10</f>
        <v>7.0412</v>
      </c>
      <c r="W10" s="103" t="n">
        <f aca="false">(X10-T10)/4+V10</f>
        <v>7.1898</v>
      </c>
      <c r="X10" s="103" t="n">
        <f aca="false">(X12-X7)/5+X9</f>
        <v>7.3384</v>
      </c>
      <c r="Y10" s="103" t="n">
        <f aca="false">(AA10-X10)/3+X10</f>
        <v>7.487</v>
      </c>
      <c r="Z10" s="103" t="n">
        <f aca="false">(AA10-X10)/3+Y10</f>
        <v>7.6356</v>
      </c>
      <c r="AA10" s="103" t="n">
        <f aca="false">(AA12-AA7)/5+AA9</f>
        <v>7.7842</v>
      </c>
      <c r="AB10" s="103" t="n">
        <f aca="false">(AB12-AB7)/5+AB9</f>
        <v>8.10152</v>
      </c>
      <c r="AC10" s="103" t="n">
        <f aca="false">(AF10-AB10)/4+AB10</f>
        <v>8.41884</v>
      </c>
      <c r="AD10" s="103" t="n">
        <f aca="false">(AF10-AB10)/4+AC10</f>
        <v>8.73616</v>
      </c>
      <c r="AE10" s="103" t="n">
        <f aca="false">(AF10-AB10)/4+AD10</f>
        <v>9.05348</v>
      </c>
      <c r="AF10" s="103" t="n">
        <f aca="false">(AF12-AF7)/5+AF9</f>
        <v>9.3708</v>
      </c>
      <c r="AG10" s="103" t="n">
        <f aca="false">(AK10-AF10)/5+AF10</f>
        <v>9.27104</v>
      </c>
      <c r="AH10" s="103" t="n">
        <f aca="false">(AK10-AF10)/5+AG10</f>
        <v>9.17128</v>
      </c>
      <c r="AI10" s="103" t="n">
        <f aca="false">(AK10-AF10)/5+AH10</f>
        <v>9.07152</v>
      </c>
      <c r="AJ10" s="103" t="n">
        <f aca="false">(AK10-AF10)/5+AI10</f>
        <v>8.97176</v>
      </c>
      <c r="AK10" s="103" t="n">
        <f aca="false">(AK12-AK7)/5+AK9</f>
        <v>8.872</v>
      </c>
      <c r="AL10" s="103" t="n">
        <f aca="false">(AP10-AK10)/5+AK10</f>
        <v>8.4848</v>
      </c>
      <c r="AM10" s="103" t="n">
        <f aca="false">(AP10-AK10)/5+AL10</f>
        <v>8.0976</v>
      </c>
      <c r="AN10" s="103" t="n">
        <f aca="false">(AP10-AK10)/5+AM10</f>
        <v>7.7104</v>
      </c>
      <c r="AO10" s="103" t="n">
        <f aca="false">(AP10-AK10)/5+AN10</f>
        <v>7.3232</v>
      </c>
      <c r="AP10" s="103" t="n">
        <f aca="false">(AP12-AP7)/5+AP9</f>
        <v>6.936</v>
      </c>
      <c r="AQ10" s="113" t="n">
        <f aca="false">($AP10-$AK10)/Delta+AP10</f>
        <v>6.5488</v>
      </c>
      <c r="AR10" s="113" t="n">
        <f aca="false">($AP10-$AK10)/Delta+AQ10</f>
        <v>6.1616</v>
      </c>
      <c r="AS10" s="113" t="n">
        <f aca="false">($AP10-$AK10)/Delta+AR10</f>
        <v>5.7744</v>
      </c>
      <c r="AT10" s="113" t="n">
        <f aca="false">($AP10-$AK10)/Delta+AS10</f>
        <v>5.3872</v>
      </c>
      <c r="AU10" s="113" t="n">
        <f aca="false">($AP10-$AK10)/Delta+AT10</f>
        <v>5</v>
      </c>
      <c r="AV10" s="113" t="n">
        <f aca="false">($AP10-$AK10)/Delta+AU10</f>
        <v>4.6128</v>
      </c>
      <c r="AW10" s="113" t="n">
        <f aca="false">($AP10-$AK10)/Delta+AV10</f>
        <v>4.2256</v>
      </c>
      <c r="AX10" s="113" t="n">
        <f aca="false">($AP10-$AK10)/Delta+AW10</f>
        <v>3.8384</v>
      </c>
      <c r="AY10" s="113" t="n">
        <f aca="false">($AP10-$AK10)/Delta+AX10</f>
        <v>3.4512</v>
      </c>
      <c r="AZ10" s="113" t="n">
        <f aca="false">($AP10-$AK10)/Delta+AY10</f>
        <v>3.064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(H11-B11)/6+B11</f>
        <v>0.163333333333333</v>
      </c>
      <c r="D11" s="103" t="n">
        <f aca="false">(H11-B11)/6+C11</f>
        <v>0.326666666666667</v>
      </c>
      <c r="E11" s="103" t="n">
        <f aca="false">(H11-B11)/6+D11</f>
        <v>0.49</v>
      </c>
      <c r="F11" s="103" t="n">
        <f aca="false">(H11-B11)/6+E11</f>
        <v>0.653333333333333</v>
      </c>
      <c r="G11" s="103" t="n">
        <f aca="false">(H11-B11)/6+F11</f>
        <v>0.816666666666666</v>
      </c>
      <c r="H11" s="103" t="n">
        <f aca="false">(H12-H7)/5+H10</f>
        <v>0.98</v>
      </c>
      <c r="I11" s="103" t="n">
        <f aca="false">(H11+J11)/2</f>
        <v>1.630432</v>
      </c>
      <c r="J11" s="103" t="n">
        <f aca="false">(J12-J7)/5+J10</f>
        <v>2.280864</v>
      </c>
      <c r="K11" s="103" t="n">
        <f aca="false">(N11-J11)/4+J11</f>
        <v>2.931298</v>
      </c>
      <c r="L11" s="103" t="n">
        <f aca="false">(N11-J11)/4+K11</f>
        <v>3.581732</v>
      </c>
      <c r="M11" s="103" t="n">
        <f aca="false">(N11-J11)/4+L11</f>
        <v>4.232166</v>
      </c>
      <c r="N11" s="103" t="n">
        <f aca="false">(N12-N7)/5+N10</f>
        <v>4.8826</v>
      </c>
      <c r="O11" s="103" t="n">
        <f aca="false">(Q11-N11)/3+N11</f>
        <v>5.24583333333333</v>
      </c>
      <c r="P11" s="103" t="n">
        <f aca="false">(Q11-N11)/3+O11</f>
        <v>5.60906666666667</v>
      </c>
      <c r="Q11" s="103" t="n">
        <f aca="false">(Q12-Q7)/5+Q10</f>
        <v>5.9723</v>
      </c>
      <c r="R11" s="103" t="n">
        <f aca="false">(T11-Q11)/3+Q11</f>
        <v>6.33553333333333</v>
      </c>
      <c r="S11" s="103" t="n">
        <f aca="false">(T11-Q11)/3+R11</f>
        <v>6.69876666666667</v>
      </c>
      <c r="T11" s="103" t="n">
        <f aca="false">(T12-T7)/5+T10</f>
        <v>7.062</v>
      </c>
      <c r="U11" s="103" t="n">
        <f aca="false">(X11-T11)/4+T11</f>
        <v>7.2166575</v>
      </c>
      <c r="V11" s="103" t="n">
        <f aca="false">(X11-T11)/4+U11</f>
        <v>7.371315</v>
      </c>
      <c r="W11" s="103" t="n">
        <f aca="false">(X11-T11)/4+V11</f>
        <v>7.5259725</v>
      </c>
      <c r="X11" s="103" t="n">
        <f aca="false">(X12-X7)/5+X10</f>
        <v>7.68063</v>
      </c>
      <c r="Y11" s="103" t="n">
        <f aca="false">(AA11-X11)/3+X11</f>
        <v>7.83528666666667</v>
      </c>
      <c r="Z11" s="103" t="n">
        <f aca="false">(AA11-X11)/3+Y11</f>
        <v>7.98994333333333</v>
      </c>
      <c r="AA11" s="103" t="n">
        <f aca="false">(AA12-AA7)/5+AA10</f>
        <v>8.1446</v>
      </c>
      <c r="AB11" s="103" t="n">
        <f aca="false">(AB12-AB7)/5+AB10</f>
        <v>8.46076</v>
      </c>
      <c r="AC11" s="103" t="n">
        <f aca="false">(AF11-AB11)/4+AB11</f>
        <v>8.77692</v>
      </c>
      <c r="AD11" s="103" t="n">
        <f aca="false">(AF11-AB11)/4+AC11</f>
        <v>9.09308</v>
      </c>
      <c r="AE11" s="103" t="n">
        <f aca="false">(AF11-AB11)/4+AD11</f>
        <v>9.40924</v>
      </c>
      <c r="AF11" s="103" t="n">
        <f aca="false">(AF12-AF7)/5+AF10</f>
        <v>9.7254</v>
      </c>
      <c r="AG11" s="103" t="n">
        <f aca="false">(AK11-AF11)/5+AF11</f>
        <v>9.60152</v>
      </c>
      <c r="AH11" s="103" t="n">
        <f aca="false">(AK11-AF11)/5+AG11</f>
        <v>9.47764</v>
      </c>
      <c r="AI11" s="103" t="n">
        <f aca="false">(AK11-AF11)/5+AH11</f>
        <v>9.35376</v>
      </c>
      <c r="AJ11" s="103" t="n">
        <f aca="false">(AK11-AF11)/5+AI11</f>
        <v>9.22988</v>
      </c>
      <c r="AK11" s="103" t="n">
        <f aca="false">(AK12-AK7)/5+AK10</f>
        <v>9.106</v>
      </c>
      <c r="AL11" s="103" t="n">
        <f aca="false">(AP11-AK11)/5+AK11</f>
        <v>8.7454</v>
      </c>
      <c r="AM11" s="103" t="n">
        <f aca="false">(AP11-AK11)/5+AL11</f>
        <v>8.3848</v>
      </c>
      <c r="AN11" s="103" t="n">
        <f aca="false">(AP11-AK11)/5+AM11</f>
        <v>8.0242</v>
      </c>
      <c r="AO11" s="103" t="n">
        <f aca="false">(AP11-AK11)/5+AN11</f>
        <v>7.6636</v>
      </c>
      <c r="AP11" s="103" t="n">
        <f aca="false">(AP12-AP7)/5+AP10</f>
        <v>7.303</v>
      </c>
      <c r="AQ11" s="113" t="n">
        <f aca="false">($AP11-$AK11)/Delta+AP11</f>
        <v>6.9424</v>
      </c>
      <c r="AR11" s="113" t="n">
        <f aca="false">($AP11-$AK11)/Delta+AQ11</f>
        <v>6.5818</v>
      </c>
      <c r="AS11" s="113" t="n">
        <f aca="false">($AP11-$AK11)/Delta+AR11</f>
        <v>6.2212</v>
      </c>
      <c r="AT11" s="113" t="n">
        <f aca="false">($AP11-$AK11)/Delta+AS11</f>
        <v>5.8606</v>
      </c>
      <c r="AU11" s="113" t="n">
        <f aca="false">($AP11-$AK11)/Delta+AT11</f>
        <v>5.5</v>
      </c>
      <c r="AV11" s="113" t="n">
        <f aca="false">($AP11-$AK11)/Delta+AU11</f>
        <v>5.1394</v>
      </c>
      <c r="AW11" s="113" t="n">
        <f aca="false">($AP11-$AK11)/Delta+AV11</f>
        <v>4.7788</v>
      </c>
      <c r="AX11" s="113" t="n">
        <f aca="false">($AP11-$AK11)/Delta+AW11</f>
        <v>4.4182</v>
      </c>
      <c r="AY11" s="113" t="n">
        <f aca="false">($AP11-$AK11)/Delta+AX11</f>
        <v>4.0576</v>
      </c>
      <c r="AZ11" s="113" t="n">
        <f aca="false">($AP11-$AK11)/Delta+AY11</f>
        <v>3.697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(H12-B12)/6+B12</f>
        <v>0.175</v>
      </c>
      <c r="D12" s="103" t="n">
        <f aca="false">(H12-B12)/6+C12</f>
        <v>0.35</v>
      </c>
      <c r="E12" s="103" t="n">
        <f aca="false">(H12-B12)/6+D12</f>
        <v>0.525</v>
      </c>
      <c r="F12" s="103" t="n">
        <f aca="false">(H12-B12)/6+E12</f>
        <v>0.7</v>
      </c>
      <c r="G12" s="103" t="n">
        <f aca="false">(H12-B12)/6+F12</f>
        <v>0.875</v>
      </c>
      <c r="H12" s="112" t="n">
        <f aca="false">polar_type5!$L$6</f>
        <v>1.05</v>
      </c>
      <c r="I12" s="103" t="n">
        <f aca="false">(H12+J12)/2</f>
        <v>1.717165</v>
      </c>
      <c r="J12" s="112" t="n">
        <f aca="false">polar_type5!$L$7</f>
        <v>2.38433</v>
      </c>
      <c r="K12" s="103" t="n">
        <f aca="false">(N12-J12)/4+J12</f>
        <v>3.0514975</v>
      </c>
      <c r="L12" s="103" t="n">
        <f aca="false">(N12-J12)/4+K12</f>
        <v>3.718665</v>
      </c>
      <c r="M12" s="103" t="n">
        <f aca="false">(N12-J12)/4+L12</f>
        <v>4.3858325</v>
      </c>
      <c r="N12" s="112" t="n">
        <f aca="false">polar_type5!$L$8</f>
        <v>5.053</v>
      </c>
      <c r="O12" s="103" t="n">
        <f aca="false">(Q12-N12)/3+N12</f>
        <v>5.44083333333333</v>
      </c>
      <c r="P12" s="103" t="n">
        <f aca="false">(Q12-N12)/3+O12</f>
        <v>5.82866666666667</v>
      </c>
      <c r="Q12" s="112" t="n">
        <f aca="false">polar_type5!$L$9</f>
        <v>6.2165</v>
      </c>
      <c r="R12" s="103" t="n">
        <f aca="false">(T12-Q12)/3+Q12</f>
        <v>6.60433333333333</v>
      </c>
      <c r="S12" s="103" t="n">
        <f aca="false">(T12-Q12)/3+R12</f>
        <v>6.99216666666667</v>
      </c>
      <c r="T12" s="112" t="n">
        <f aca="false">polar_type5!$L$10</f>
        <v>7.38</v>
      </c>
      <c r="U12" s="103" t="n">
        <f aca="false">(X12-T12)/4+T12</f>
        <v>7.540715</v>
      </c>
      <c r="V12" s="103" t="n">
        <f aca="false">(X12-T12)/4+U12</f>
        <v>7.70143</v>
      </c>
      <c r="W12" s="103" t="n">
        <f aca="false">(X12-T12)/4+V12</f>
        <v>7.862145</v>
      </c>
      <c r="X12" s="112" t="n">
        <f aca="false">polar_type5!$L$11</f>
        <v>8.02286</v>
      </c>
      <c r="Y12" s="103" t="n">
        <f aca="false">(AA12-X12)/3+X12</f>
        <v>8.18357333333333</v>
      </c>
      <c r="Z12" s="103" t="n">
        <f aca="false">(AA12-X12)/3+Y12</f>
        <v>8.34428666666667</v>
      </c>
      <c r="AA12" s="112" t="n">
        <f aca="false">polar_type5!$L$12</f>
        <v>8.505</v>
      </c>
      <c r="AB12" s="112" t="n">
        <f aca="false">polar_type5!$L$13</f>
        <v>8.82</v>
      </c>
      <c r="AC12" s="103" t="n">
        <f aca="false">(AF12-AB12)/4+AB12</f>
        <v>9.135</v>
      </c>
      <c r="AD12" s="103" t="n">
        <f aca="false">(AF12-AB12)/4+AC12</f>
        <v>9.45</v>
      </c>
      <c r="AE12" s="103" t="n">
        <f aca="false">(AF12-AB12)/4+AD12</f>
        <v>9.765</v>
      </c>
      <c r="AF12" s="112" t="n">
        <f aca="false">polar_type5!$L$14</f>
        <v>10.08</v>
      </c>
      <c r="AG12" s="103" t="n">
        <f aca="false">(AK12-AF12)/5+AF12</f>
        <v>9.932</v>
      </c>
      <c r="AH12" s="103" t="n">
        <f aca="false">(AK12-AF12)/5+AG12</f>
        <v>9.784</v>
      </c>
      <c r="AI12" s="103" t="n">
        <f aca="false">(AK12-AF12)/5+AH12</f>
        <v>9.636</v>
      </c>
      <c r="AJ12" s="103" t="n">
        <f aca="false">(AK12-AF12)/5+AI12</f>
        <v>9.488</v>
      </c>
      <c r="AK12" s="112" t="n">
        <f aca="false">polar_type5!$L$15</f>
        <v>9.34</v>
      </c>
      <c r="AL12" s="103" t="n">
        <f aca="false">(AP12-AK12)/5+AK12</f>
        <v>9.006</v>
      </c>
      <c r="AM12" s="103" t="n">
        <f aca="false">(AP12-AK12)/5+AL12</f>
        <v>8.672</v>
      </c>
      <c r="AN12" s="103" t="n">
        <f aca="false">(AP12-AK12)/5+AM12</f>
        <v>8.338</v>
      </c>
      <c r="AO12" s="103" t="n">
        <f aca="false">(AP12-AK12)/5+AN12</f>
        <v>8.004</v>
      </c>
      <c r="AP12" s="112" t="n">
        <f aca="false">polar_type5!$L$16</f>
        <v>7.67</v>
      </c>
      <c r="AQ12" s="113" t="n">
        <f aca="false">($AP12-$AK12)/Delta+AP12</f>
        <v>7.336</v>
      </c>
      <c r="AR12" s="113" t="n">
        <f aca="false">($AP12-$AK12)/Delta+AQ12</f>
        <v>7.002</v>
      </c>
      <c r="AS12" s="113" t="n">
        <f aca="false">($AP12-$AK12)/Delta+AR12</f>
        <v>6.668</v>
      </c>
      <c r="AT12" s="113" t="n">
        <f aca="false">($AP12-$AK12)/Delta+AS12</f>
        <v>6.334</v>
      </c>
      <c r="AU12" s="113" t="n">
        <f aca="false">($AP12-$AK12)/Delta+AT12</f>
        <v>6</v>
      </c>
      <c r="AV12" s="113" t="n">
        <f aca="false">($AP12-$AK12)/Delta+AU12</f>
        <v>5.666</v>
      </c>
      <c r="AW12" s="113" t="n">
        <f aca="false">($AP12-$AK12)/Delta+AV12</f>
        <v>5.332</v>
      </c>
      <c r="AX12" s="113" t="n">
        <f aca="false">($AP12-$AK12)/Delta+AW12</f>
        <v>4.998</v>
      </c>
      <c r="AY12" s="113" t="n">
        <f aca="false">($AP12-$AK12)/Delta+AX12</f>
        <v>4.664</v>
      </c>
      <c r="AZ12" s="113" t="n">
        <f aca="false">($AP12-$AK12)/Delta+AY12</f>
        <v>4.33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(H13-B13)/6+B13</f>
        <v>0.180066666666667</v>
      </c>
      <c r="D13" s="103" t="n">
        <f aca="false">(H13-B13)/6+C13</f>
        <v>0.360133333333333</v>
      </c>
      <c r="E13" s="103" t="n">
        <f aca="false">(H13-B13)/6+D13</f>
        <v>0.5402</v>
      </c>
      <c r="F13" s="103" t="n">
        <f aca="false">(H13-B13)/6+E13</f>
        <v>0.720266666666667</v>
      </c>
      <c r="G13" s="103" t="n">
        <f aca="false">(H13-B13)/6+F13</f>
        <v>0.900333333333333</v>
      </c>
      <c r="H13" s="103" t="n">
        <f aca="false">(H17-H12)/5+H12</f>
        <v>1.0804</v>
      </c>
      <c r="I13" s="103" t="n">
        <f aca="false">(H13+J13)/2</f>
        <v>1.754399</v>
      </c>
      <c r="J13" s="103" t="n">
        <f aca="false">(J17-J12)/5+J12</f>
        <v>2.428398</v>
      </c>
      <c r="K13" s="103" t="n">
        <f aca="false">(N13-J13)/4+J13</f>
        <v>3.1023985</v>
      </c>
      <c r="L13" s="103" t="n">
        <f aca="false">(N13-J13)/4+K13</f>
        <v>3.776399</v>
      </c>
      <c r="M13" s="103" t="n">
        <f aca="false">(N13-J13)/4+L13</f>
        <v>4.4503995</v>
      </c>
      <c r="N13" s="103" t="n">
        <f aca="false">(N17-N12)/5+N12</f>
        <v>5.1244</v>
      </c>
      <c r="O13" s="103" t="n">
        <f aca="false">(Q13-N13)/3+N13</f>
        <v>5.5242</v>
      </c>
      <c r="P13" s="103" t="n">
        <f aca="false">(Q13-N13)/3+O13</f>
        <v>5.924</v>
      </c>
      <c r="Q13" s="103" t="n">
        <f aca="false">(Q17-Q12)/5+Q12</f>
        <v>6.3238</v>
      </c>
      <c r="R13" s="103" t="n">
        <f aca="false">(T13-Q13)/3+Q13</f>
        <v>6.7236</v>
      </c>
      <c r="S13" s="103" t="n">
        <f aca="false">(T13-Q13)/3+R13</f>
        <v>7.1234</v>
      </c>
      <c r="T13" s="103" t="n">
        <f aca="false">(T17-T12)/5+T12</f>
        <v>7.5232</v>
      </c>
      <c r="U13" s="103" t="n">
        <f aca="false">(X13-T13)/4+T13</f>
        <v>7.687115</v>
      </c>
      <c r="V13" s="103" t="n">
        <f aca="false">(X13-T13)/4+U13</f>
        <v>7.85103</v>
      </c>
      <c r="W13" s="103" t="n">
        <f aca="false">(X13-T13)/4+V13</f>
        <v>8.014945</v>
      </c>
      <c r="X13" s="103" t="n">
        <f aca="false">(X17-X12)/5+X12</f>
        <v>8.17886</v>
      </c>
      <c r="Y13" s="103" t="n">
        <f aca="false">(AA13-X13)/3+X13</f>
        <v>8.34277333333333</v>
      </c>
      <c r="Z13" s="103" t="n">
        <f aca="false">(AA13-X13)/3+Y13</f>
        <v>8.50668666666667</v>
      </c>
      <c r="AA13" s="103" t="n">
        <f aca="false">(AA17-AA12)/5+AA12</f>
        <v>8.6706</v>
      </c>
      <c r="AB13" s="103" t="n">
        <f aca="false">(AB17-AB12)/5+AB12</f>
        <v>8.97464</v>
      </c>
      <c r="AC13" s="103" t="n">
        <f aca="false">(AF13-AB13)/4+AB13</f>
        <v>9.27868</v>
      </c>
      <c r="AD13" s="103" t="n">
        <f aca="false">(AF13-AB13)/4+AC13</f>
        <v>9.58272</v>
      </c>
      <c r="AE13" s="103" t="n">
        <f aca="false">(AF13-AB13)/4+AD13</f>
        <v>9.88676</v>
      </c>
      <c r="AF13" s="103" t="n">
        <f aca="false">(AF17-AF12)/5+AF12</f>
        <v>10.1908</v>
      </c>
      <c r="AG13" s="103" t="n">
        <f aca="false">(AK13-AF13)/5+AF13</f>
        <v>10.04944</v>
      </c>
      <c r="AH13" s="103" t="n">
        <f aca="false">(AK13-AF13)/5+AG13</f>
        <v>9.90808</v>
      </c>
      <c r="AI13" s="103" t="n">
        <f aca="false">(AK13-AF13)/5+AH13</f>
        <v>9.76672</v>
      </c>
      <c r="AJ13" s="103" t="n">
        <f aca="false">(AK13-AF13)/5+AI13</f>
        <v>9.62536</v>
      </c>
      <c r="AK13" s="103" t="n">
        <f aca="false">(AK17-AK12)/5+AK12</f>
        <v>9.484</v>
      </c>
      <c r="AL13" s="103" t="n">
        <f aca="false">(AP13-AK13)/5+AK13</f>
        <v>9.1592</v>
      </c>
      <c r="AM13" s="103" t="n">
        <f aca="false">(AP13-AK13)/5+AL13</f>
        <v>8.8344</v>
      </c>
      <c r="AN13" s="103" t="n">
        <f aca="false">(AP13-AK13)/5+AM13</f>
        <v>8.5096</v>
      </c>
      <c r="AO13" s="103" t="n">
        <f aca="false">(AP13-AK13)/5+AN13</f>
        <v>8.1848</v>
      </c>
      <c r="AP13" s="103" t="n">
        <f aca="false">(AP17-AP12)/5+AP12</f>
        <v>7.86</v>
      </c>
      <c r="AQ13" s="113" t="n">
        <f aca="false">($AP13-$AK13)/Delta+AP13</f>
        <v>7.5352</v>
      </c>
      <c r="AR13" s="113" t="n">
        <f aca="false">($AP13-$AK13)/Delta+AQ13</f>
        <v>7.2104</v>
      </c>
      <c r="AS13" s="113" t="n">
        <f aca="false">($AP13-$AK13)/Delta+AR13</f>
        <v>6.8856</v>
      </c>
      <c r="AT13" s="113" t="n">
        <f aca="false">($AP13-$AK13)/Delta+AS13</f>
        <v>6.5608</v>
      </c>
      <c r="AU13" s="113" t="n">
        <f aca="false">($AP13-$AK13)/Delta+AT13</f>
        <v>6.236</v>
      </c>
      <c r="AV13" s="113" t="n">
        <f aca="false">($AP13-$AK13)/Delta+AU13</f>
        <v>5.9112</v>
      </c>
      <c r="AW13" s="113" t="n">
        <f aca="false">($AP13-$AK13)/Delta+AV13</f>
        <v>5.5864</v>
      </c>
      <c r="AX13" s="113" t="n">
        <f aca="false">($AP13-$AK13)/Delta+AW13</f>
        <v>5.2616</v>
      </c>
      <c r="AY13" s="113" t="n">
        <f aca="false">($AP13-$AK13)/Delta+AX13</f>
        <v>4.9368</v>
      </c>
      <c r="AZ13" s="113" t="n">
        <f aca="false">($AP13-$AK13)/Delta+AY13</f>
        <v>4.612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(H14-B14)/6+B14</f>
        <v>0.185133333333333</v>
      </c>
      <c r="D14" s="103" t="n">
        <f aca="false">(H14-B14)/6+C14</f>
        <v>0.370266666666667</v>
      </c>
      <c r="E14" s="103" t="n">
        <f aca="false">(H14-B14)/6+D14</f>
        <v>0.5554</v>
      </c>
      <c r="F14" s="103" t="n">
        <f aca="false">(H14-B14)/6+E14</f>
        <v>0.740533333333333</v>
      </c>
      <c r="G14" s="103" t="n">
        <f aca="false">(H14-B14)/6+F14</f>
        <v>0.925666666666667</v>
      </c>
      <c r="H14" s="103" t="n">
        <f aca="false">(H17-H12)/5+H13</f>
        <v>1.1108</v>
      </c>
      <c r="I14" s="103" t="n">
        <f aca="false">(H14+J14)/2</f>
        <v>1.791633</v>
      </c>
      <c r="J14" s="103" t="n">
        <f aca="false">(J17-J12)/5+J13</f>
        <v>2.472466</v>
      </c>
      <c r="K14" s="103" t="n">
        <f aca="false">(N14-J14)/4+J14</f>
        <v>3.1532995</v>
      </c>
      <c r="L14" s="103" t="n">
        <f aca="false">(N14-J14)/4+K14</f>
        <v>3.834133</v>
      </c>
      <c r="M14" s="103" t="n">
        <f aca="false">(N14-J14)/4+L14</f>
        <v>4.5149665</v>
      </c>
      <c r="N14" s="103" t="n">
        <f aca="false">(N17-N12)/5+N13</f>
        <v>5.1958</v>
      </c>
      <c r="O14" s="103" t="n">
        <f aca="false">(Q14-N14)/3+N14</f>
        <v>5.60756666666667</v>
      </c>
      <c r="P14" s="103" t="n">
        <f aca="false">(Q14-N14)/3+O14</f>
        <v>6.01933333333333</v>
      </c>
      <c r="Q14" s="103" t="n">
        <f aca="false">(Q17-Q12)/5+Q13</f>
        <v>6.4311</v>
      </c>
      <c r="R14" s="103" t="n">
        <f aca="false">(T14-Q14)/3+Q14</f>
        <v>6.84286666666667</v>
      </c>
      <c r="S14" s="103" t="n">
        <f aca="false">(T14-Q14)/3+R14</f>
        <v>7.25463333333333</v>
      </c>
      <c r="T14" s="103" t="n">
        <f aca="false">(T17-T12)/5+T13</f>
        <v>7.6664</v>
      </c>
      <c r="U14" s="103" t="n">
        <f aca="false">(X14-T14)/4+T14</f>
        <v>7.833515</v>
      </c>
      <c r="V14" s="103" t="n">
        <f aca="false">(X14-T14)/4+U14</f>
        <v>8.00063</v>
      </c>
      <c r="W14" s="103" t="n">
        <f aca="false">(X14-T14)/4+V14</f>
        <v>8.167745</v>
      </c>
      <c r="X14" s="103" t="n">
        <f aca="false">(X17-X12)/5+X13</f>
        <v>8.33486</v>
      </c>
      <c r="Y14" s="103" t="n">
        <f aca="false">(AA14-X14)/3+X14</f>
        <v>8.50197333333333</v>
      </c>
      <c r="Z14" s="103" t="n">
        <f aca="false">(AA14-X14)/3+Y14</f>
        <v>8.66908666666667</v>
      </c>
      <c r="AA14" s="103" t="n">
        <f aca="false">(AA17-AA12)/5+AA13</f>
        <v>8.8362</v>
      </c>
      <c r="AB14" s="103" t="n">
        <f aca="false">(AB17-AB12)/5+AB13</f>
        <v>9.12928</v>
      </c>
      <c r="AC14" s="103" t="n">
        <f aca="false">(AF14-AB14)/4+AB14</f>
        <v>9.42236</v>
      </c>
      <c r="AD14" s="103" t="n">
        <f aca="false">(AF14-AB14)/4+AC14</f>
        <v>9.71544</v>
      </c>
      <c r="AE14" s="103" t="n">
        <f aca="false">(AF14-AB14)/4+AD14</f>
        <v>10.00852</v>
      </c>
      <c r="AF14" s="103" t="n">
        <f aca="false">(AF17-AF12)/5+AF13</f>
        <v>10.3016</v>
      </c>
      <c r="AG14" s="103" t="n">
        <f aca="false">(AK14-AF14)/5+AF14</f>
        <v>10.16688</v>
      </c>
      <c r="AH14" s="103" t="n">
        <f aca="false">(AK14-AF14)/5+AG14</f>
        <v>10.03216</v>
      </c>
      <c r="AI14" s="103" t="n">
        <f aca="false">(AK14-AF14)/5+AH14</f>
        <v>9.89744</v>
      </c>
      <c r="AJ14" s="103" t="n">
        <f aca="false">(AK14-AF14)/5+AI14</f>
        <v>9.76272</v>
      </c>
      <c r="AK14" s="103" t="n">
        <f aca="false">(AK17-AK12)/5+AK13</f>
        <v>9.628</v>
      </c>
      <c r="AL14" s="103" t="n">
        <f aca="false">(AP14-AK14)/5+AK14</f>
        <v>9.3124</v>
      </c>
      <c r="AM14" s="103" t="n">
        <f aca="false">(AP14-AK14)/5+AL14</f>
        <v>8.9968</v>
      </c>
      <c r="AN14" s="103" t="n">
        <f aca="false">(AP14-AK14)/5+AM14</f>
        <v>8.6812</v>
      </c>
      <c r="AO14" s="103" t="n">
        <f aca="false">(AP14-AK14)/5+AN14</f>
        <v>8.3656</v>
      </c>
      <c r="AP14" s="103" t="n">
        <f aca="false">(AP17-AP12)/5+AP13</f>
        <v>8.05</v>
      </c>
      <c r="AQ14" s="113" t="n">
        <f aca="false">($AP14-$AK14)/Delta+AP14</f>
        <v>7.7344</v>
      </c>
      <c r="AR14" s="113" t="n">
        <f aca="false">($AP14-$AK14)/Delta+AQ14</f>
        <v>7.4188</v>
      </c>
      <c r="AS14" s="113" t="n">
        <f aca="false">($AP14-$AK14)/Delta+AR14</f>
        <v>7.1032</v>
      </c>
      <c r="AT14" s="113" t="n">
        <f aca="false">($AP14-$AK14)/Delta+AS14</f>
        <v>6.7876</v>
      </c>
      <c r="AU14" s="113" t="n">
        <f aca="false">($AP14-$AK14)/Delta+AT14</f>
        <v>6.472</v>
      </c>
      <c r="AV14" s="113" t="n">
        <f aca="false">($AP14-$AK14)/Delta+AU14</f>
        <v>6.1564</v>
      </c>
      <c r="AW14" s="113" t="n">
        <f aca="false">($AP14-$AK14)/Delta+AV14</f>
        <v>5.8408</v>
      </c>
      <c r="AX14" s="113" t="n">
        <f aca="false">($AP14-$AK14)/Delta+AW14</f>
        <v>5.5252</v>
      </c>
      <c r="AY14" s="113" t="n">
        <f aca="false">($AP14-$AK14)/Delta+AX14</f>
        <v>5.2096</v>
      </c>
      <c r="AZ14" s="113" t="n">
        <f aca="false">($AP14-$AK14)/Delta+AY14</f>
        <v>4.894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(H15-B15)/6+B15</f>
        <v>0.1902</v>
      </c>
      <c r="D15" s="103" t="n">
        <f aca="false">(H15-B15)/6+C15</f>
        <v>0.3804</v>
      </c>
      <c r="E15" s="103" t="n">
        <f aca="false">(H15-B15)/6+D15</f>
        <v>0.5706</v>
      </c>
      <c r="F15" s="103" t="n">
        <f aca="false">(H15-B15)/6+E15</f>
        <v>0.7608</v>
      </c>
      <c r="G15" s="103" t="n">
        <f aca="false">(H15-B15)/6+F15</f>
        <v>0.951</v>
      </c>
      <c r="H15" s="103" t="n">
        <f aca="false">(H17-H12)/5+H14</f>
        <v>1.1412</v>
      </c>
      <c r="I15" s="103" t="n">
        <f aca="false">(H15+J15)/2</f>
        <v>1.828867</v>
      </c>
      <c r="J15" s="103" t="n">
        <f aca="false">(J17-J12)/5+J14</f>
        <v>2.516534</v>
      </c>
      <c r="K15" s="103" t="n">
        <f aca="false">(N15-J15)/4+J15</f>
        <v>3.2042005</v>
      </c>
      <c r="L15" s="103" t="n">
        <f aca="false">(N15-J15)/4+K15</f>
        <v>3.891867</v>
      </c>
      <c r="M15" s="103" t="n">
        <f aca="false">(N15-J15)/4+L15</f>
        <v>4.5795335</v>
      </c>
      <c r="N15" s="103" t="n">
        <f aca="false">(N17-N12)/5+N14</f>
        <v>5.2672</v>
      </c>
      <c r="O15" s="103" t="n">
        <f aca="false">(Q15-N15)/3+N15</f>
        <v>5.69093333333333</v>
      </c>
      <c r="P15" s="103" t="n">
        <f aca="false">(Q15-N15)/3+O15</f>
        <v>6.11466666666667</v>
      </c>
      <c r="Q15" s="103" t="n">
        <f aca="false">(Q17-Q12)/5+Q14</f>
        <v>6.5384</v>
      </c>
      <c r="R15" s="103" t="n">
        <f aca="false">(T15-Q15)/3+Q15</f>
        <v>6.96213333333333</v>
      </c>
      <c r="S15" s="103" t="n">
        <f aca="false">(T15-Q15)/3+R15</f>
        <v>7.38586666666667</v>
      </c>
      <c r="T15" s="103" t="n">
        <f aca="false">(T17-T12)/5+T14</f>
        <v>7.8096</v>
      </c>
      <c r="U15" s="103" t="n">
        <f aca="false">(X15-T15)/4+T15</f>
        <v>7.979915</v>
      </c>
      <c r="V15" s="103" t="n">
        <f aca="false">(X15-T15)/4+U15</f>
        <v>8.15023</v>
      </c>
      <c r="W15" s="103" t="n">
        <f aca="false">(X15-T15)/4+V15</f>
        <v>8.320545</v>
      </c>
      <c r="X15" s="103" t="n">
        <f aca="false">(X17-X12)/5+X14</f>
        <v>8.49086</v>
      </c>
      <c r="Y15" s="103" t="n">
        <f aca="false">(AA15-X15)/3+X15</f>
        <v>8.66117333333333</v>
      </c>
      <c r="Z15" s="103" t="n">
        <f aca="false">(AA15-X15)/3+Y15</f>
        <v>8.83148666666667</v>
      </c>
      <c r="AA15" s="103" t="n">
        <f aca="false">(AA17-AA12)/5+AA14</f>
        <v>9.0018</v>
      </c>
      <c r="AB15" s="103" t="n">
        <f aca="false">(AB17-AB12)/5+AB14</f>
        <v>9.28392</v>
      </c>
      <c r="AC15" s="103" t="n">
        <f aca="false">(AF15-AB15)/4+AB15</f>
        <v>9.56604</v>
      </c>
      <c r="AD15" s="103" t="n">
        <f aca="false">(AF15-AB15)/4+AC15</f>
        <v>9.84816</v>
      </c>
      <c r="AE15" s="103" t="n">
        <f aca="false">(AF15-AB15)/4+AD15</f>
        <v>10.13028</v>
      </c>
      <c r="AF15" s="103" t="n">
        <f aca="false">(AF17-AF12)/5+AF14</f>
        <v>10.4124</v>
      </c>
      <c r="AG15" s="103" t="n">
        <f aca="false">(AK15-AF15)/5+AF15</f>
        <v>10.28432</v>
      </c>
      <c r="AH15" s="103" t="n">
        <f aca="false">(AK15-AF15)/5+AG15</f>
        <v>10.15624</v>
      </c>
      <c r="AI15" s="103" t="n">
        <f aca="false">(AK15-AF15)/5+AH15</f>
        <v>10.02816</v>
      </c>
      <c r="AJ15" s="103" t="n">
        <f aca="false">(AK15-AF15)/5+AI15</f>
        <v>9.90008</v>
      </c>
      <c r="AK15" s="103" t="n">
        <f aca="false">(AK17-AK12)/5+AK14</f>
        <v>9.772</v>
      </c>
      <c r="AL15" s="103" t="n">
        <f aca="false">(AP15-AK15)/5+AK15</f>
        <v>9.4656</v>
      </c>
      <c r="AM15" s="103" t="n">
        <f aca="false">(AP15-AK15)/5+AL15</f>
        <v>9.1592</v>
      </c>
      <c r="AN15" s="103" t="n">
        <f aca="false">(AP15-AK15)/5+AM15</f>
        <v>8.8528</v>
      </c>
      <c r="AO15" s="103" t="n">
        <f aca="false">(AP15-AK15)/5+AN15</f>
        <v>8.5464</v>
      </c>
      <c r="AP15" s="103" t="n">
        <f aca="false">(AP17-AP12)/5+AP14</f>
        <v>8.24</v>
      </c>
      <c r="AQ15" s="113" t="n">
        <f aca="false">($AP15-$AK15)/Delta+AP15</f>
        <v>7.9336</v>
      </c>
      <c r="AR15" s="113" t="n">
        <f aca="false">($AP15-$AK15)/Delta+AQ15</f>
        <v>7.6272</v>
      </c>
      <c r="AS15" s="113" t="n">
        <f aca="false">($AP15-$AK15)/Delta+AR15</f>
        <v>7.3208</v>
      </c>
      <c r="AT15" s="113" t="n">
        <f aca="false">($AP15-$AK15)/Delta+AS15</f>
        <v>7.0144</v>
      </c>
      <c r="AU15" s="113" t="n">
        <f aca="false">($AP15-$AK15)/Delta+AT15</f>
        <v>6.708</v>
      </c>
      <c r="AV15" s="113" t="n">
        <f aca="false">($AP15-$AK15)/Delta+AU15</f>
        <v>6.4016</v>
      </c>
      <c r="AW15" s="113" t="n">
        <f aca="false">($AP15-$AK15)/Delta+AV15</f>
        <v>6.0952</v>
      </c>
      <c r="AX15" s="113" t="n">
        <f aca="false">($AP15-$AK15)/Delta+AW15</f>
        <v>5.7888</v>
      </c>
      <c r="AY15" s="113" t="n">
        <f aca="false">($AP15-$AK15)/Delta+AX15</f>
        <v>5.4824</v>
      </c>
      <c r="AZ15" s="113" t="n">
        <f aca="false">($AP15-$AK15)/Delta+AY15</f>
        <v>5.176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(H16-B16)/6+B16</f>
        <v>0.195266666666667</v>
      </c>
      <c r="D16" s="103" t="n">
        <f aca="false">(H16-B16)/6+C16</f>
        <v>0.390533333333333</v>
      </c>
      <c r="E16" s="103" t="n">
        <f aca="false">(H16-B16)/6+D16</f>
        <v>0.5858</v>
      </c>
      <c r="F16" s="103" t="n">
        <f aca="false">(H16-B16)/6+E16</f>
        <v>0.781066666666667</v>
      </c>
      <c r="G16" s="103" t="n">
        <f aca="false">(H16-B16)/6+F16</f>
        <v>0.976333333333333</v>
      </c>
      <c r="H16" s="103" t="n">
        <f aca="false">(H17-H12)/5+H15</f>
        <v>1.1716</v>
      </c>
      <c r="I16" s="103" t="n">
        <f aca="false">(H16+J16)/2</f>
        <v>1.866101</v>
      </c>
      <c r="J16" s="103" t="n">
        <f aca="false">(J17-J12)/5+J15</f>
        <v>2.560602</v>
      </c>
      <c r="K16" s="103" t="n">
        <f aca="false">(N16-J16)/4+J16</f>
        <v>3.2551015</v>
      </c>
      <c r="L16" s="103" t="n">
        <f aca="false">(N16-J16)/4+K16</f>
        <v>3.949601</v>
      </c>
      <c r="M16" s="103" t="n">
        <f aca="false">(N16-J16)/4+L16</f>
        <v>4.6441005</v>
      </c>
      <c r="N16" s="103" t="n">
        <f aca="false">(N17-N12)/5+N15</f>
        <v>5.3386</v>
      </c>
      <c r="O16" s="103" t="n">
        <f aca="false">(Q16-N16)/3+N16</f>
        <v>5.7743</v>
      </c>
      <c r="P16" s="103" t="n">
        <f aca="false">(Q16-N16)/3+O16</f>
        <v>6.21</v>
      </c>
      <c r="Q16" s="103" t="n">
        <f aca="false">(Q17-Q12)/5+Q15</f>
        <v>6.6457</v>
      </c>
      <c r="R16" s="103" t="n">
        <f aca="false">(T16-Q16)/3+Q16</f>
        <v>7.0814</v>
      </c>
      <c r="S16" s="103" t="n">
        <f aca="false">(T16-Q16)/3+R16</f>
        <v>7.5171</v>
      </c>
      <c r="T16" s="103" t="n">
        <f aca="false">(T17-T12)/5+T15</f>
        <v>7.9528</v>
      </c>
      <c r="U16" s="103" t="n">
        <f aca="false">(X16-T16)/4+T16</f>
        <v>8.126315</v>
      </c>
      <c r="V16" s="103" t="n">
        <f aca="false">(X16-T16)/4+U16</f>
        <v>8.29983</v>
      </c>
      <c r="W16" s="103" t="n">
        <f aca="false">(X16-T16)/4+V16</f>
        <v>8.473345</v>
      </c>
      <c r="X16" s="103" t="n">
        <f aca="false">(X17-X12)/5+X15</f>
        <v>8.64686</v>
      </c>
      <c r="Y16" s="103" t="n">
        <f aca="false">(AA16-X16)/3+X16</f>
        <v>8.82037333333333</v>
      </c>
      <c r="Z16" s="103" t="n">
        <f aca="false">(AA16-X16)/3+Y16</f>
        <v>8.99388666666667</v>
      </c>
      <c r="AA16" s="103" t="n">
        <f aca="false">(AA17-AA12)/5+AA15</f>
        <v>9.1674</v>
      </c>
      <c r="AB16" s="103" t="n">
        <f aca="false">(AB17-AB12)/5+AB15</f>
        <v>9.43856</v>
      </c>
      <c r="AC16" s="103" t="n">
        <f aca="false">(AF16-AB16)/4+AB16</f>
        <v>9.70972</v>
      </c>
      <c r="AD16" s="103" t="n">
        <f aca="false">(AF16-AB16)/4+AC16</f>
        <v>9.98088</v>
      </c>
      <c r="AE16" s="103" t="n">
        <f aca="false">(AF16-AB16)/4+AD16</f>
        <v>10.25204</v>
      </c>
      <c r="AF16" s="103" t="n">
        <f aca="false">(AF17-AF12)/5+AF15</f>
        <v>10.5232</v>
      </c>
      <c r="AG16" s="103" t="n">
        <f aca="false">(AK16-AF16)/5+AF16</f>
        <v>10.40176</v>
      </c>
      <c r="AH16" s="103" t="n">
        <f aca="false">(AK16-AF16)/5+AG16</f>
        <v>10.28032</v>
      </c>
      <c r="AI16" s="103" t="n">
        <f aca="false">(AK16-AF16)/5+AH16</f>
        <v>10.15888</v>
      </c>
      <c r="AJ16" s="103" t="n">
        <f aca="false">(AK16-AF16)/5+AI16</f>
        <v>10.03744</v>
      </c>
      <c r="AK16" s="103" t="n">
        <f aca="false">(AK17-AK12)/5+AK15</f>
        <v>9.916</v>
      </c>
      <c r="AL16" s="103" t="n">
        <f aca="false">(AP16-AK16)/5+AK16</f>
        <v>9.6188</v>
      </c>
      <c r="AM16" s="103" t="n">
        <f aca="false">(AP16-AK16)/5+AL16</f>
        <v>9.3216</v>
      </c>
      <c r="AN16" s="103" t="n">
        <f aca="false">(AP16-AK16)/5+AM16</f>
        <v>9.0244</v>
      </c>
      <c r="AO16" s="103" t="n">
        <f aca="false">(AP16-AK16)/5+AN16</f>
        <v>8.7272</v>
      </c>
      <c r="AP16" s="103" t="n">
        <f aca="false">(AP17-AP12)/5+AP15</f>
        <v>8.43</v>
      </c>
      <c r="AQ16" s="113" t="n">
        <f aca="false">($AP16-$AK16)/Delta+AP16</f>
        <v>8.1328</v>
      </c>
      <c r="AR16" s="113" t="n">
        <f aca="false">($AP16-$AK16)/Delta+AQ16</f>
        <v>7.8356</v>
      </c>
      <c r="AS16" s="113" t="n">
        <f aca="false">($AP16-$AK16)/Delta+AR16</f>
        <v>7.5384</v>
      </c>
      <c r="AT16" s="113" t="n">
        <f aca="false">($AP16-$AK16)/Delta+AS16</f>
        <v>7.2412</v>
      </c>
      <c r="AU16" s="113" t="n">
        <f aca="false">($AP16-$AK16)/Delta+AT16</f>
        <v>6.944</v>
      </c>
      <c r="AV16" s="113" t="n">
        <f aca="false">($AP16-$AK16)/Delta+AU16</f>
        <v>6.6468</v>
      </c>
      <c r="AW16" s="113" t="n">
        <f aca="false">($AP16-$AK16)/Delta+AV16</f>
        <v>6.3496</v>
      </c>
      <c r="AX16" s="113" t="n">
        <f aca="false">($AP16-$AK16)/Delta+AW16</f>
        <v>6.0524</v>
      </c>
      <c r="AY16" s="113" t="n">
        <f aca="false">($AP16-$AK16)/Delta+AX16</f>
        <v>5.7552</v>
      </c>
      <c r="AZ16" s="113" t="n">
        <f aca="false">($AP16-$AK16)/Delta+AY16</f>
        <v>5.458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(H17-B17)/6+B17</f>
        <v>0.200333333333333</v>
      </c>
      <c r="D17" s="103" t="n">
        <f aca="false">(H17-B17)/6+C17</f>
        <v>0.400666666666667</v>
      </c>
      <c r="E17" s="103" t="n">
        <f aca="false">(H17-B17)/6+D17</f>
        <v>0.601</v>
      </c>
      <c r="F17" s="103" t="n">
        <f aca="false">(H17-B17)/6+E17</f>
        <v>0.801333333333333</v>
      </c>
      <c r="G17" s="103" t="n">
        <f aca="false">(H17-B17)/6+F17</f>
        <v>1.00166666666667</v>
      </c>
      <c r="H17" s="112" t="n">
        <f aca="false">polar_type5!$M$6</f>
        <v>1.202</v>
      </c>
      <c r="I17" s="103" t="n">
        <f aca="false">(H17+J17)/2</f>
        <v>1.903335</v>
      </c>
      <c r="J17" s="112" t="n">
        <f aca="false">polar_type5!$M$7</f>
        <v>2.60467</v>
      </c>
      <c r="K17" s="103" t="n">
        <f aca="false">(N17-J17)/4+J17</f>
        <v>3.3060025</v>
      </c>
      <c r="L17" s="103" t="n">
        <f aca="false">(N17-J17)/4+K17</f>
        <v>4.007335</v>
      </c>
      <c r="M17" s="103" t="n">
        <f aca="false">(N17-J17)/4+L17</f>
        <v>4.7086675</v>
      </c>
      <c r="N17" s="112" t="n">
        <f aca="false">polar_type5!$M$8</f>
        <v>5.41</v>
      </c>
      <c r="O17" s="103" t="n">
        <f aca="false">(Q17-N17)/3+N17</f>
        <v>5.85766666666667</v>
      </c>
      <c r="P17" s="103" t="n">
        <f aca="false">(Q17-N17)/3+O17</f>
        <v>6.30533333333333</v>
      </c>
      <c r="Q17" s="112" t="n">
        <f aca="false">polar_type5!$M$9</f>
        <v>6.753</v>
      </c>
      <c r="R17" s="103" t="n">
        <f aca="false">(T17-Q17)/3+Q17</f>
        <v>7.20066666666667</v>
      </c>
      <c r="S17" s="103" t="n">
        <f aca="false">(T17-Q17)/3+R17</f>
        <v>7.64833333333333</v>
      </c>
      <c r="T17" s="112" t="n">
        <f aca="false">polar_type5!$M$10</f>
        <v>8.096</v>
      </c>
      <c r="U17" s="103" t="n">
        <f aca="false">(X17-T17)/4+T17</f>
        <v>8.272715</v>
      </c>
      <c r="V17" s="103" t="n">
        <f aca="false">(X17-T17)/4+U17</f>
        <v>8.44943</v>
      </c>
      <c r="W17" s="103" t="n">
        <f aca="false">(X17-T17)/4+V17</f>
        <v>8.626145</v>
      </c>
      <c r="X17" s="112" t="n">
        <f aca="false">polar_type5!$M$11</f>
        <v>8.80286</v>
      </c>
      <c r="Y17" s="103" t="n">
        <f aca="false">(AA17-X17)/3+X17</f>
        <v>8.97957333333333</v>
      </c>
      <c r="Z17" s="103" t="n">
        <f aca="false">(AA17-X17)/3+Y17</f>
        <v>9.15628666666667</v>
      </c>
      <c r="AA17" s="112" t="n">
        <f aca="false">polar_type5!$M$12</f>
        <v>9.333</v>
      </c>
      <c r="AB17" s="112" t="n">
        <f aca="false">polar_type5!$M$13</f>
        <v>9.5932</v>
      </c>
      <c r="AC17" s="103" t="n">
        <f aca="false">(AF17-AB17)/4+AB17</f>
        <v>9.8534</v>
      </c>
      <c r="AD17" s="103" t="n">
        <f aca="false">(AF17-AB17)/4+AC17</f>
        <v>10.1136</v>
      </c>
      <c r="AE17" s="103" t="n">
        <f aca="false">(AF17-AB17)/4+AD17</f>
        <v>10.3738</v>
      </c>
      <c r="AF17" s="112" t="n">
        <f aca="false">polar_type5!$M$14</f>
        <v>10.634</v>
      </c>
      <c r="AG17" s="103" t="n">
        <f aca="false">(AK17-AF17)/5+AF17</f>
        <v>10.5192</v>
      </c>
      <c r="AH17" s="103" t="n">
        <f aca="false">(AK17-AF17)/5+AG17</f>
        <v>10.4044</v>
      </c>
      <c r="AI17" s="103" t="n">
        <f aca="false">(AK17-AF17)/5+AH17</f>
        <v>10.2896</v>
      </c>
      <c r="AJ17" s="103" t="n">
        <f aca="false">(AK17-AF17)/5+AI17</f>
        <v>10.1748</v>
      </c>
      <c r="AK17" s="112" t="n">
        <f aca="false">polar_type5!$M$15</f>
        <v>10.06</v>
      </c>
      <c r="AL17" s="103" t="n">
        <f aca="false">(AP17-AK17)/5+AK17</f>
        <v>9.772</v>
      </c>
      <c r="AM17" s="103" t="n">
        <f aca="false">(AP17-AK17)/5+AL17</f>
        <v>9.484</v>
      </c>
      <c r="AN17" s="103" t="n">
        <f aca="false">(AP17-AK17)/5+AM17</f>
        <v>9.196</v>
      </c>
      <c r="AO17" s="103" t="n">
        <f aca="false">(AP17-AK17)/5+AN17</f>
        <v>8.908</v>
      </c>
      <c r="AP17" s="112" t="n">
        <f aca="false">polar_type5!$M$16</f>
        <v>8.62</v>
      </c>
      <c r="AQ17" s="113" t="n">
        <f aca="false">($AP17-$AK17)/Delta+AP17</f>
        <v>8.332</v>
      </c>
      <c r="AR17" s="113" t="n">
        <f aca="false">($AP17-$AK17)/Delta+AQ17</f>
        <v>8.044</v>
      </c>
      <c r="AS17" s="113" t="n">
        <f aca="false">($AP17-$AK17)/Delta+AR17</f>
        <v>7.756</v>
      </c>
      <c r="AT17" s="113" t="n">
        <f aca="false">($AP17-$AK17)/Delta+AS17</f>
        <v>7.468</v>
      </c>
      <c r="AU17" s="113" t="n">
        <f aca="false">($AP17-$AK17)/Delta+AT17</f>
        <v>7.18</v>
      </c>
      <c r="AV17" s="113" t="n">
        <f aca="false">($AP17-$AK17)/Delta+AU17</f>
        <v>6.892</v>
      </c>
      <c r="AW17" s="113" t="n">
        <f aca="false">($AP17-$AK17)/Delta+AV17</f>
        <v>6.604</v>
      </c>
      <c r="AX17" s="113" t="n">
        <f aca="false">($AP17-$AK17)/Delta+AW17</f>
        <v>6.316</v>
      </c>
      <c r="AY17" s="113" t="n">
        <f aca="false">($AP17-$AK17)/Delta+AX17</f>
        <v>6.028</v>
      </c>
      <c r="AZ17" s="113" t="n">
        <f aca="false">($AP17-$AK17)/Delta+AY17</f>
        <v>5.74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(H18-B18)/6+B18</f>
        <v>0.205366666666667</v>
      </c>
      <c r="D18" s="103" t="n">
        <f aca="false">(H18-B18)/6+C18</f>
        <v>0.410733333333333</v>
      </c>
      <c r="E18" s="103" t="n">
        <f aca="false">(H18-B18)/6+D18</f>
        <v>0.6161</v>
      </c>
      <c r="F18" s="103" t="n">
        <f aca="false">(H18-B18)/6+E18</f>
        <v>0.821466666666667</v>
      </c>
      <c r="G18" s="103" t="n">
        <f aca="false">(H18-B18)/6+F18</f>
        <v>1.02683333333333</v>
      </c>
      <c r="H18" s="103" t="n">
        <f aca="false">(H22-H17)/5+H17</f>
        <v>1.2322</v>
      </c>
      <c r="I18" s="103" t="n">
        <f aca="false">(H18+J18)/2</f>
        <v>1.940435</v>
      </c>
      <c r="J18" s="103" t="n">
        <f aca="false">(J22-J17)/5+J17</f>
        <v>2.64867</v>
      </c>
      <c r="K18" s="103" t="n">
        <f aca="false">(N18-J18)/4+J18</f>
        <v>3.3569025</v>
      </c>
      <c r="L18" s="103" t="n">
        <f aca="false">(N18-J18)/4+K18</f>
        <v>4.065135</v>
      </c>
      <c r="M18" s="103" t="n">
        <f aca="false">(N18-J18)/4+L18</f>
        <v>4.7733675</v>
      </c>
      <c r="N18" s="103" t="n">
        <f aca="false">(N22-N17)/5+N17</f>
        <v>5.4816</v>
      </c>
      <c r="O18" s="103" t="n">
        <f aca="false">(Q18-N18)/3+N18</f>
        <v>5.9412</v>
      </c>
      <c r="P18" s="103" t="n">
        <f aca="false">(Q18-N18)/3+O18</f>
        <v>6.4008</v>
      </c>
      <c r="Q18" s="103" t="n">
        <f aca="false">(Q22-Q17)/5+Q17</f>
        <v>6.8604</v>
      </c>
      <c r="R18" s="103" t="n">
        <f aca="false">(T18-Q18)/3+Q18</f>
        <v>7.32</v>
      </c>
      <c r="S18" s="103" t="n">
        <f aca="false">(T18-Q18)/3+R18</f>
        <v>7.7796</v>
      </c>
      <c r="T18" s="103" t="n">
        <f aca="false">(T22-T17)/5+T17</f>
        <v>8.2392</v>
      </c>
      <c r="U18" s="103" t="n">
        <f aca="false">(X18-T18)/4+T18</f>
        <v>8.4191435</v>
      </c>
      <c r="V18" s="103" t="n">
        <f aca="false">(X18-T18)/4+U18</f>
        <v>8.599087</v>
      </c>
      <c r="W18" s="103" t="n">
        <f aca="false">(X18-T18)/4+V18</f>
        <v>8.7790305</v>
      </c>
      <c r="X18" s="103" t="n">
        <f aca="false">(X22-X17)/5+X17</f>
        <v>8.958974</v>
      </c>
      <c r="Y18" s="103" t="n">
        <f aca="false">(AA18-X18)/3+X18</f>
        <v>9.138916</v>
      </c>
      <c r="Z18" s="103" t="n">
        <f aca="false">(AA18-X18)/3+Y18</f>
        <v>9.318858</v>
      </c>
      <c r="AA18" s="103" t="n">
        <f aca="false">(AA22-AA17)/5+AA17</f>
        <v>9.4988</v>
      </c>
      <c r="AB18" s="103" t="n">
        <f aca="false">(AB22-AB17)/5+AB17</f>
        <v>9.748</v>
      </c>
      <c r="AC18" s="103" t="n">
        <f aca="false">(AF18-AB18)/4+AB18</f>
        <v>9.9972</v>
      </c>
      <c r="AD18" s="103" t="n">
        <f aca="false">(AF18-AB18)/4+AC18</f>
        <v>10.2464</v>
      </c>
      <c r="AE18" s="103" t="n">
        <f aca="false">(AF18-AB18)/4+AD18</f>
        <v>10.4956</v>
      </c>
      <c r="AF18" s="103" t="n">
        <f aca="false">(AF22-AF17)/5+AF17</f>
        <v>10.7448</v>
      </c>
      <c r="AG18" s="103" t="n">
        <f aca="false">(AK18-AF18)/5+AF18</f>
        <v>10.63664</v>
      </c>
      <c r="AH18" s="103" t="n">
        <f aca="false">(AK18-AF18)/5+AG18</f>
        <v>10.52848</v>
      </c>
      <c r="AI18" s="103" t="n">
        <f aca="false">(AK18-AF18)/5+AH18</f>
        <v>10.42032</v>
      </c>
      <c r="AJ18" s="103" t="n">
        <f aca="false">(AK18-AF18)/5+AI18</f>
        <v>10.31216</v>
      </c>
      <c r="AK18" s="103" t="n">
        <f aca="false">(AK22-AK17)/5+AK17</f>
        <v>10.204</v>
      </c>
      <c r="AL18" s="103" t="n">
        <f aca="false">(AP18-AK18)/5+AK18</f>
        <v>9.9252</v>
      </c>
      <c r="AM18" s="103" t="n">
        <f aca="false">(AP18-AK18)/5+AL18</f>
        <v>9.6464</v>
      </c>
      <c r="AN18" s="103" t="n">
        <f aca="false">(AP18-AK18)/5+AM18</f>
        <v>9.3676</v>
      </c>
      <c r="AO18" s="103" t="n">
        <f aca="false">(AP18-AK18)/5+AN18</f>
        <v>9.0888</v>
      </c>
      <c r="AP18" s="103" t="n">
        <f aca="false">(AP22-AP17)/5+AP17</f>
        <v>8.81</v>
      </c>
      <c r="AQ18" s="113" t="n">
        <f aca="false">($AP18-$AK18)/Delta+AP18</f>
        <v>8.5312</v>
      </c>
      <c r="AR18" s="113" t="n">
        <f aca="false">($AP18-$AK18)/Delta+AQ18</f>
        <v>8.2524</v>
      </c>
      <c r="AS18" s="113" t="n">
        <f aca="false">($AP18-$AK18)/Delta+AR18</f>
        <v>7.9736</v>
      </c>
      <c r="AT18" s="113" t="n">
        <f aca="false">($AP18-$AK18)/Delta+AS18</f>
        <v>7.6948</v>
      </c>
      <c r="AU18" s="113" t="n">
        <f aca="false">($AP18-$AK18)/Delta+AT18</f>
        <v>7.416</v>
      </c>
      <c r="AV18" s="113" t="n">
        <f aca="false">($AP18-$AK18)/Delta+AU18</f>
        <v>7.1372</v>
      </c>
      <c r="AW18" s="113" t="n">
        <f aca="false">($AP18-$AK18)/Delta+AV18</f>
        <v>6.8584</v>
      </c>
      <c r="AX18" s="113" t="n">
        <f aca="false">($AP18-$AK18)/Delta+AW18</f>
        <v>6.5796</v>
      </c>
      <c r="AY18" s="113" t="n">
        <f aca="false">($AP18-$AK18)/Delta+AX18</f>
        <v>6.3008</v>
      </c>
      <c r="AZ18" s="113" t="n">
        <f aca="false">($AP18-$AK18)/Delta+AY18</f>
        <v>6.022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(H19-B19)/6+B19</f>
        <v>0.2104</v>
      </c>
      <c r="D19" s="103" t="n">
        <f aca="false">(H19-B19)/6+C19</f>
        <v>0.4208</v>
      </c>
      <c r="E19" s="103" t="n">
        <f aca="false">(H19-B19)/6+D19</f>
        <v>0.6312</v>
      </c>
      <c r="F19" s="103" t="n">
        <f aca="false">(H19-B19)/6+E19</f>
        <v>0.8416</v>
      </c>
      <c r="G19" s="103" t="n">
        <f aca="false">(H19-B19)/6+F19</f>
        <v>1.052</v>
      </c>
      <c r="H19" s="103" t="n">
        <f aca="false">(H22-H17)/5+H18</f>
        <v>1.2624</v>
      </c>
      <c r="I19" s="103" t="n">
        <f aca="false">(H19+J19)/2</f>
        <v>1.977535</v>
      </c>
      <c r="J19" s="103" t="n">
        <f aca="false">(J22-J17)/5+J18</f>
        <v>2.69267</v>
      </c>
      <c r="K19" s="103" t="n">
        <f aca="false">(N19-J19)/4+J19</f>
        <v>3.4078025</v>
      </c>
      <c r="L19" s="103" t="n">
        <f aca="false">(N19-J19)/4+K19</f>
        <v>4.122935</v>
      </c>
      <c r="M19" s="103" t="n">
        <f aca="false">(N19-J19)/4+L19</f>
        <v>4.8380675</v>
      </c>
      <c r="N19" s="103" t="n">
        <f aca="false">(N22-N17)/5+N18</f>
        <v>5.5532</v>
      </c>
      <c r="O19" s="103" t="n">
        <f aca="false">(Q19-N19)/3+N19</f>
        <v>6.02473333333333</v>
      </c>
      <c r="P19" s="103" t="n">
        <f aca="false">(Q19-N19)/3+O19</f>
        <v>6.49626666666667</v>
      </c>
      <c r="Q19" s="103" t="n">
        <f aca="false">(Q22-Q17)/5+Q18</f>
        <v>6.9678</v>
      </c>
      <c r="R19" s="103" t="n">
        <f aca="false">(T19-Q19)/3+Q19</f>
        <v>7.43933333333333</v>
      </c>
      <c r="S19" s="103" t="n">
        <f aca="false">(T19-Q19)/3+R19</f>
        <v>7.91086666666667</v>
      </c>
      <c r="T19" s="103" t="n">
        <f aca="false">(T22-T17)/5+T18</f>
        <v>8.3824</v>
      </c>
      <c r="U19" s="103" t="n">
        <f aca="false">(X19-T19)/4+T19</f>
        <v>8.565572</v>
      </c>
      <c r="V19" s="103" t="n">
        <f aca="false">(X19-T19)/4+U19</f>
        <v>8.748744</v>
      </c>
      <c r="W19" s="103" t="n">
        <f aca="false">(X19-T19)/4+V19</f>
        <v>8.931916</v>
      </c>
      <c r="X19" s="103" t="n">
        <f aca="false">(X22-X17)/5+X18</f>
        <v>9.115088</v>
      </c>
      <c r="Y19" s="103" t="n">
        <f aca="false">(AA19-X19)/3+X19</f>
        <v>9.29825866666667</v>
      </c>
      <c r="Z19" s="103" t="n">
        <f aca="false">(AA19-X19)/3+Y19</f>
        <v>9.48142933333334</v>
      </c>
      <c r="AA19" s="103" t="n">
        <f aca="false">(AA22-AA17)/5+AA18</f>
        <v>9.6646</v>
      </c>
      <c r="AB19" s="103" t="n">
        <f aca="false">(AB22-AB17)/5+AB18</f>
        <v>9.9028</v>
      </c>
      <c r="AC19" s="103" t="n">
        <f aca="false">(AF19-AB19)/4+AB19</f>
        <v>10.141</v>
      </c>
      <c r="AD19" s="103" t="n">
        <f aca="false">(AF19-AB19)/4+AC19</f>
        <v>10.3792</v>
      </c>
      <c r="AE19" s="103" t="n">
        <f aca="false">(AF19-AB19)/4+AD19</f>
        <v>10.6174</v>
      </c>
      <c r="AF19" s="103" t="n">
        <f aca="false">(AF22-AF17)/5+AF18</f>
        <v>10.8556</v>
      </c>
      <c r="AG19" s="103" t="n">
        <f aca="false">(AK19-AF19)/5+AF19</f>
        <v>10.75408</v>
      </c>
      <c r="AH19" s="103" t="n">
        <f aca="false">(AK19-AF19)/5+AG19</f>
        <v>10.65256</v>
      </c>
      <c r="AI19" s="103" t="n">
        <f aca="false">(AK19-AF19)/5+AH19</f>
        <v>10.55104</v>
      </c>
      <c r="AJ19" s="103" t="n">
        <f aca="false">(AK19-AF19)/5+AI19</f>
        <v>10.44952</v>
      </c>
      <c r="AK19" s="103" t="n">
        <f aca="false">(AK22-AK17)/5+AK18</f>
        <v>10.348</v>
      </c>
      <c r="AL19" s="103" t="n">
        <f aca="false">(AP19-AK19)/5+AK19</f>
        <v>10.0784</v>
      </c>
      <c r="AM19" s="103" t="n">
        <f aca="false">(AP19-AK19)/5+AL19</f>
        <v>9.8088</v>
      </c>
      <c r="AN19" s="103" t="n">
        <f aca="false">(AP19-AK19)/5+AM19</f>
        <v>9.5392</v>
      </c>
      <c r="AO19" s="103" t="n">
        <f aca="false">(AP19-AK19)/5+AN19</f>
        <v>9.2696</v>
      </c>
      <c r="AP19" s="103" t="n">
        <f aca="false">(AP22-AP17)/5+AP18</f>
        <v>9</v>
      </c>
      <c r="AQ19" s="113" t="n">
        <f aca="false">($AP19-$AK19)/Delta+AP19</f>
        <v>8.7304</v>
      </c>
      <c r="AR19" s="113" t="n">
        <f aca="false">($AP19-$AK19)/Delta+AQ19</f>
        <v>8.4608</v>
      </c>
      <c r="AS19" s="113" t="n">
        <f aca="false">($AP19-$AK19)/Delta+AR19</f>
        <v>8.1912</v>
      </c>
      <c r="AT19" s="113" t="n">
        <f aca="false">($AP19-$AK19)/Delta+AS19</f>
        <v>7.9216</v>
      </c>
      <c r="AU19" s="113" t="n">
        <f aca="false">($AP19-$AK19)/Delta+AT19</f>
        <v>7.652</v>
      </c>
      <c r="AV19" s="113" t="n">
        <f aca="false">($AP19-$AK19)/Delta+AU19</f>
        <v>7.3824</v>
      </c>
      <c r="AW19" s="113" t="n">
        <f aca="false">($AP19-$AK19)/Delta+AV19</f>
        <v>7.1128</v>
      </c>
      <c r="AX19" s="113" t="n">
        <f aca="false">($AP19-$AK19)/Delta+AW19</f>
        <v>6.84319999999999</v>
      </c>
      <c r="AY19" s="113" t="n">
        <f aca="false">($AP19-$AK19)/Delta+AX19</f>
        <v>6.57359999999999</v>
      </c>
      <c r="AZ19" s="113" t="n">
        <f aca="false">($AP19-$AK19)/Delta+AY19</f>
        <v>6.30399999999999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(H20-B20)/6+B20</f>
        <v>0.215433333333333</v>
      </c>
      <c r="D20" s="103" t="n">
        <f aca="false">(H20-B20)/6+C20</f>
        <v>0.430866666666667</v>
      </c>
      <c r="E20" s="103" t="n">
        <f aca="false">(H20-B20)/6+D20</f>
        <v>0.6463</v>
      </c>
      <c r="F20" s="103" t="n">
        <f aca="false">(H20-B20)/6+E20</f>
        <v>0.861733333333333</v>
      </c>
      <c r="G20" s="103" t="n">
        <f aca="false">(H20-B20)/6+F20</f>
        <v>1.07716666666667</v>
      </c>
      <c r="H20" s="103" t="n">
        <f aca="false">(H22-H17)/5+H19</f>
        <v>1.2926</v>
      </c>
      <c r="I20" s="103" t="n">
        <f aca="false">(H20+J20)/2</f>
        <v>2.014635</v>
      </c>
      <c r="J20" s="103" t="n">
        <f aca="false">(J22-J17)/5+J19</f>
        <v>2.73667</v>
      </c>
      <c r="K20" s="103" t="n">
        <f aca="false">(N20-J20)/4+J20</f>
        <v>3.4587025</v>
      </c>
      <c r="L20" s="103" t="n">
        <f aca="false">(N20-J20)/4+K20</f>
        <v>4.180735</v>
      </c>
      <c r="M20" s="103" t="n">
        <f aca="false">(N20-J20)/4+L20</f>
        <v>4.9027675</v>
      </c>
      <c r="N20" s="103" t="n">
        <f aca="false">(N22-N17)/5+N19</f>
        <v>5.6248</v>
      </c>
      <c r="O20" s="103" t="n">
        <f aca="false">(Q20-N20)/3+N20</f>
        <v>6.10826666666667</v>
      </c>
      <c r="P20" s="103" t="n">
        <f aca="false">(Q20-N20)/3+O20</f>
        <v>6.59173333333333</v>
      </c>
      <c r="Q20" s="103" t="n">
        <f aca="false">(Q22-Q17)/5+Q19</f>
        <v>7.0752</v>
      </c>
      <c r="R20" s="103" t="n">
        <f aca="false">(T20-Q20)/3+Q20</f>
        <v>7.55866666666667</v>
      </c>
      <c r="S20" s="103" t="n">
        <f aca="false">(T20-Q20)/3+R20</f>
        <v>8.04213333333333</v>
      </c>
      <c r="T20" s="103" t="n">
        <f aca="false">(T22-T17)/5+T19</f>
        <v>8.5256</v>
      </c>
      <c r="U20" s="103" t="n">
        <f aca="false">(X20-T20)/4+T20</f>
        <v>8.7120005</v>
      </c>
      <c r="V20" s="103" t="n">
        <f aca="false">(X20-T20)/4+U20</f>
        <v>8.898401</v>
      </c>
      <c r="W20" s="103" t="n">
        <f aca="false">(X20-T20)/4+V20</f>
        <v>9.0848015</v>
      </c>
      <c r="X20" s="103" t="n">
        <f aca="false">(X22-X17)/5+X19</f>
        <v>9.271202</v>
      </c>
      <c r="Y20" s="103" t="n">
        <f aca="false">(AA20-X20)/3+X20</f>
        <v>9.45760133333334</v>
      </c>
      <c r="Z20" s="103" t="n">
        <f aca="false">(AA20-X20)/3+Y20</f>
        <v>9.64400066666667</v>
      </c>
      <c r="AA20" s="103" t="n">
        <f aca="false">(AA22-AA17)/5+AA19</f>
        <v>9.8304</v>
      </c>
      <c r="AB20" s="103" t="n">
        <f aca="false">(AB22-AB17)/5+AB19</f>
        <v>10.0576</v>
      </c>
      <c r="AC20" s="103" t="n">
        <f aca="false">(AF20-AB20)/4+AB20</f>
        <v>10.2848</v>
      </c>
      <c r="AD20" s="103" t="n">
        <f aca="false">(AF20-AB20)/4+AC20</f>
        <v>10.512</v>
      </c>
      <c r="AE20" s="103" t="n">
        <f aca="false">(AF20-AB20)/4+AD20</f>
        <v>10.7392</v>
      </c>
      <c r="AF20" s="103" t="n">
        <f aca="false">(AF22-AF17)/5+AF19</f>
        <v>10.9664</v>
      </c>
      <c r="AG20" s="103" t="n">
        <f aca="false">(AK20-AF20)/5+AF20</f>
        <v>10.87152</v>
      </c>
      <c r="AH20" s="103" t="n">
        <f aca="false">(AK20-AF20)/5+AG20</f>
        <v>10.77664</v>
      </c>
      <c r="AI20" s="103" t="n">
        <f aca="false">(AK20-AF20)/5+AH20</f>
        <v>10.68176</v>
      </c>
      <c r="AJ20" s="103" t="n">
        <f aca="false">(AK20-AF20)/5+AI20</f>
        <v>10.58688</v>
      </c>
      <c r="AK20" s="103" t="n">
        <f aca="false">(AK22-AK17)/5+AK19</f>
        <v>10.492</v>
      </c>
      <c r="AL20" s="103" t="n">
        <f aca="false">(AP20-AK20)/5+AK20</f>
        <v>10.2316</v>
      </c>
      <c r="AM20" s="103" t="n">
        <f aca="false">(AP20-AK20)/5+AL20</f>
        <v>9.9712</v>
      </c>
      <c r="AN20" s="103" t="n">
        <f aca="false">(AP20-AK20)/5+AM20</f>
        <v>9.7108</v>
      </c>
      <c r="AO20" s="103" t="n">
        <f aca="false">(AP20-AK20)/5+AN20</f>
        <v>9.4504</v>
      </c>
      <c r="AP20" s="103" t="n">
        <f aca="false">(AP22-AP17)/5+AP19</f>
        <v>9.19</v>
      </c>
      <c r="AQ20" s="113" t="n">
        <f aca="false">($AP20-$AK20)/Delta+AP20</f>
        <v>8.9296</v>
      </c>
      <c r="AR20" s="113" t="n">
        <f aca="false">($AP20-$AK20)/Delta+AQ20</f>
        <v>8.6692</v>
      </c>
      <c r="AS20" s="113" t="n">
        <f aca="false">($AP20-$AK20)/Delta+AR20</f>
        <v>8.4088</v>
      </c>
      <c r="AT20" s="113" t="n">
        <f aca="false">($AP20-$AK20)/Delta+AS20</f>
        <v>8.1484</v>
      </c>
      <c r="AU20" s="113" t="n">
        <f aca="false">($AP20-$AK20)/Delta+AT20</f>
        <v>7.88799999999999</v>
      </c>
      <c r="AV20" s="113" t="n">
        <f aca="false">($AP20-$AK20)/Delta+AU20</f>
        <v>7.62759999999999</v>
      </c>
      <c r="AW20" s="113" t="n">
        <f aca="false">($AP20-$AK20)/Delta+AV20</f>
        <v>7.36719999999999</v>
      </c>
      <c r="AX20" s="113" t="n">
        <f aca="false">($AP20-$AK20)/Delta+AW20</f>
        <v>7.10679999999999</v>
      </c>
      <c r="AY20" s="113" t="n">
        <f aca="false">($AP20-$AK20)/Delta+AX20</f>
        <v>6.84639999999999</v>
      </c>
      <c r="AZ20" s="113" t="n">
        <f aca="false">($AP20-$AK20)/Delta+AY20</f>
        <v>6.58599999999999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(H21-B21)/6+B21</f>
        <v>0.220466666666667</v>
      </c>
      <c r="D21" s="103" t="n">
        <f aca="false">(H21-B21)/6+C21</f>
        <v>0.440933333333333</v>
      </c>
      <c r="E21" s="103" t="n">
        <f aca="false">(H21-B21)/6+D21</f>
        <v>0.6614</v>
      </c>
      <c r="F21" s="103" t="n">
        <f aca="false">(H21-B21)/6+E21</f>
        <v>0.881866666666667</v>
      </c>
      <c r="G21" s="103" t="n">
        <f aca="false">(H21-B21)/6+F21</f>
        <v>1.10233333333333</v>
      </c>
      <c r="H21" s="103" t="n">
        <f aca="false">(H22-H17)/5+H20</f>
        <v>1.3228</v>
      </c>
      <c r="I21" s="103" t="n">
        <f aca="false">(H21+J21)/2</f>
        <v>2.051735</v>
      </c>
      <c r="J21" s="103" t="n">
        <f aca="false">(J22-J17)/5+J20</f>
        <v>2.78067</v>
      </c>
      <c r="K21" s="103" t="n">
        <f aca="false">(N21-J21)/4+J21</f>
        <v>3.5096025</v>
      </c>
      <c r="L21" s="103" t="n">
        <f aca="false">(N21-J21)/4+K21</f>
        <v>4.238535</v>
      </c>
      <c r="M21" s="103" t="n">
        <f aca="false">(N21-J21)/4+L21</f>
        <v>4.9674675</v>
      </c>
      <c r="N21" s="103" t="n">
        <f aca="false">(N22-N17)/5+N20</f>
        <v>5.6964</v>
      </c>
      <c r="O21" s="103" t="n">
        <f aca="false">(Q21-N21)/3+N21</f>
        <v>6.1918</v>
      </c>
      <c r="P21" s="103" t="n">
        <f aca="false">(Q21-N21)/3+O21</f>
        <v>6.6872</v>
      </c>
      <c r="Q21" s="103" t="n">
        <f aca="false">(Q22-Q17)/5+Q20</f>
        <v>7.1826</v>
      </c>
      <c r="R21" s="103" t="n">
        <f aca="false">(T21-Q21)/3+Q21</f>
        <v>7.678</v>
      </c>
      <c r="S21" s="103" t="n">
        <f aca="false">(T21-Q21)/3+R21</f>
        <v>8.1734</v>
      </c>
      <c r="T21" s="103" t="n">
        <f aca="false">(T22-T17)/5+T20</f>
        <v>8.6688</v>
      </c>
      <c r="U21" s="103" t="n">
        <f aca="false">(X21-T21)/4+T21</f>
        <v>8.858429</v>
      </c>
      <c r="V21" s="103" t="n">
        <f aca="false">(X21-T21)/4+U21</f>
        <v>9.048058</v>
      </c>
      <c r="W21" s="103" t="n">
        <f aca="false">(X21-T21)/4+V21</f>
        <v>9.237687</v>
      </c>
      <c r="X21" s="103" t="n">
        <f aca="false">(X22-X17)/5+X20</f>
        <v>9.427316</v>
      </c>
      <c r="Y21" s="103" t="n">
        <f aca="false">(AA21-X21)/3+X21</f>
        <v>9.616944</v>
      </c>
      <c r="Z21" s="103" t="n">
        <f aca="false">(AA21-X21)/3+Y21</f>
        <v>9.806572</v>
      </c>
      <c r="AA21" s="103" t="n">
        <f aca="false">(AA22-AA17)/5+AA20</f>
        <v>9.9962</v>
      </c>
      <c r="AB21" s="103" t="n">
        <f aca="false">(AB22-AB17)/5+AB20</f>
        <v>10.2124</v>
      </c>
      <c r="AC21" s="103" t="n">
        <f aca="false">(AF21-AB21)/4+AB21</f>
        <v>10.4286</v>
      </c>
      <c r="AD21" s="103" t="n">
        <f aca="false">(AF21-AB21)/4+AC21</f>
        <v>10.6448</v>
      </c>
      <c r="AE21" s="103" t="n">
        <f aca="false">(AF21-AB21)/4+AD21</f>
        <v>10.861</v>
      </c>
      <c r="AF21" s="103" t="n">
        <f aca="false">(AF22-AF17)/5+AF20</f>
        <v>11.0772</v>
      </c>
      <c r="AG21" s="103" t="n">
        <f aca="false">(AK21-AF21)/5+AF21</f>
        <v>10.98896</v>
      </c>
      <c r="AH21" s="103" t="n">
        <f aca="false">(AK21-AF21)/5+AG21</f>
        <v>10.90072</v>
      </c>
      <c r="AI21" s="103" t="n">
        <f aca="false">(AK21-AF21)/5+AH21</f>
        <v>10.81248</v>
      </c>
      <c r="AJ21" s="103" t="n">
        <f aca="false">(AK21-AF21)/5+AI21</f>
        <v>10.72424</v>
      </c>
      <c r="AK21" s="103" t="n">
        <f aca="false">(AK22-AK17)/5+AK20</f>
        <v>10.636</v>
      </c>
      <c r="AL21" s="103" t="n">
        <f aca="false">(AP21-AK21)/5+AK21</f>
        <v>10.3848</v>
      </c>
      <c r="AM21" s="103" t="n">
        <f aca="false">(AP21-AK21)/5+AL21</f>
        <v>10.1336</v>
      </c>
      <c r="AN21" s="103" t="n">
        <f aca="false">(AP21-AK21)/5+AM21</f>
        <v>9.8824</v>
      </c>
      <c r="AO21" s="103" t="n">
        <f aca="false">(AP21-AK21)/5+AN21</f>
        <v>9.6312</v>
      </c>
      <c r="AP21" s="103" t="n">
        <f aca="false">(AP22-AP17)/5+AP20</f>
        <v>9.38</v>
      </c>
      <c r="AQ21" s="113" t="n">
        <f aca="false">($AP21-$AK21)/Delta+AP21</f>
        <v>9.1288</v>
      </c>
      <c r="AR21" s="113" t="n">
        <f aca="false">($AP21-$AK21)/Delta+AQ21</f>
        <v>8.8776</v>
      </c>
      <c r="AS21" s="113" t="n">
        <f aca="false">($AP21-$AK21)/Delta+AR21</f>
        <v>8.6264</v>
      </c>
      <c r="AT21" s="113" t="n">
        <f aca="false">($AP21-$AK21)/Delta+AS21</f>
        <v>8.37519999999999</v>
      </c>
      <c r="AU21" s="113" t="n">
        <f aca="false">($AP21-$AK21)/Delta+AT21</f>
        <v>8.12399999999999</v>
      </c>
      <c r="AV21" s="113" t="n">
        <f aca="false">($AP21-$AK21)/Delta+AU21</f>
        <v>7.87279999999999</v>
      </c>
      <c r="AW21" s="113" t="n">
        <f aca="false">($AP21-$AK21)/Delta+AV21</f>
        <v>7.62159999999999</v>
      </c>
      <c r="AX21" s="113" t="n">
        <f aca="false">($AP21-$AK21)/Delta+AW21</f>
        <v>7.37039999999999</v>
      </c>
      <c r="AY21" s="113" t="n">
        <f aca="false">($AP21-$AK21)/Delta+AX21</f>
        <v>7.11919999999999</v>
      </c>
      <c r="AZ21" s="113" t="n">
        <f aca="false">($AP21-$AK21)/Delta+AY21</f>
        <v>6.86799999999999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(H22-B22)/6+B22</f>
        <v>0.2255</v>
      </c>
      <c r="D22" s="103" t="n">
        <f aca="false">(H22-B22)/6+C22</f>
        <v>0.451</v>
      </c>
      <c r="E22" s="103" t="n">
        <f aca="false">(H22-B22)/6+D22</f>
        <v>0.6765</v>
      </c>
      <c r="F22" s="103" t="n">
        <f aca="false">(H22-B22)/6+E22</f>
        <v>0.902</v>
      </c>
      <c r="G22" s="103" t="n">
        <f aca="false">(H22-B22)/6+F22</f>
        <v>1.1275</v>
      </c>
      <c r="H22" s="112" t="n">
        <f aca="false">polar_type5!$N$6</f>
        <v>1.353</v>
      </c>
      <c r="I22" s="103" t="n">
        <f aca="false">(H22+J22)/2</f>
        <v>2.088835</v>
      </c>
      <c r="J22" s="112" t="n">
        <f aca="false">polar_type5!$N$7</f>
        <v>2.82467</v>
      </c>
      <c r="K22" s="103" t="n">
        <f aca="false">(N22-J22)/4+J22</f>
        <v>3.5605025</v>
      </c>
      <c r="L22" s="103" t="n">
        <f aca="false">(N22-J22)/4+K22</f>
        <v>4.296335</v>
      </c>
      <c r="M22" s="103" t="n">
        <f aca="false">(N22-J22)/4+L22</f>
        <v>5.0321675</v>
      </c>
      <c r="N22" s="112" t="n">
        <f aca="false">polar_type5!$N$8</f>
        <v>5.768</v>
      </c>
      <c r="O22" s="103" t="n">
        <f aca="false">(Q22-N22)/3+N22</f>
        <v>6.27533333333333</v>
      </c>
      <c r="P22" s="103" t="n">
        <f aca="false">(Q22-N22)/3+O22</f>
        <v>6.78266666666667</v>
      </c>
      <c r="Q22" s="112" t="n">
        <f aca="false">polar_type5!$N$9</f>
        <v>7.29</v>
      </c>
      <c r="R22" s="103" t="n">
        <f aca="false">(T22-Q22)/3+Q22</f>
        <v>7.79733333333333</v>
      </c>
      <c r="S22" s="103" t="n">
        <f aca="false">(T22-Q22)/3+R22</f>
        <v>8.30466666666667</v>
      </c>
      <c r="T22" s="112" t="n">
        <f aca="false">polar_type5!$N$10</f>
        <v>8.812</v>
      </c>
      <c r="U22" s="103" t="n">
        <f aca="false">(X22-T22)/4+T22</f>
        <v>9.0048575</v>
      </c>
      <c r="V22" s="103" t="n">
        <f aca="false">(X22-T22)/4+U22</f>
        <v>9.197715</v>
      </c>
      <c r="W22" s="103" t="n">
        <f aca="false">(X22-T22)/4+V22</f>
        <v>9.3905725</v>
      </c>
      <c r="X22" s="112" t="n">
        <f aca="false">polar_type5!$N$11</f>
        <v>9.58343</v>
      </c>
      <c r="Y22" s="103" t="n">
        <f aca="false">(AA22-X22)/3+X22</f>
        <v>9.77628666666667</v>
      </c>
      <c r="Z22" s="103" t="n">
        <f aca="false">(AA22-X22)/3+Y22</f>
        <v>9.96914333333334</v>
      </c>
      <c r="AA22" s="112" t="n">
        <f aca="false">polar_type5!$N$12</f>
        <v>10.162</v>
      </c>
      <c r="AB22" s="112" t="n">
        <f aca="false">polar_type5!$N$13</f>
        <v>10.3672</v>
      </c>
      <c r="AC22" s="103" t="n">
        <f aca="false">(AF22-AB22)/4+AB22</f>
        <v>10.5724</v>
      </c>
      <c r="AD22" s="103" t="n">
        <f aca="false">(AF22-AB22)/4+AC22</f>
        <v>10.7776</v>
      </c>
      <c r="AE22" s="103" t="n">
        <f aca="false">(AF22-AB22)/4+AD22</f>
        <v>10.9828</v>
      </c>
      <c r="AF22" s="112" t="n">
        <f aca="false">polar_type5!$N$14</f>
        <v>11.188</v>
      </c>
      <c r="AG22" s="103" t="n">
        <f aca="false">(AK22-AF22)/5+AF22</f>
        <v>11.1064</v>
      </c>
      <c r="AH22" s="103" t="n">
        <f aca="false">(AK22-AF22)/5+AG22</f>
        <v>11.0248</v>
      </c>
      <c r="AI22" s="103" t="n">
        <f aca="false">(AK22-AF22)/5+AH22</f>
        <v>10.9432</v>
      </c>
      <c r="AJ22" s="103" t="n">
        <f aca="false">(AK22-AF22)/5+AI22</f>
        <v>10.8616</v>
      </c>
      <c r="AK22" s="112" t="n">
        <f aca="false">polar_type5!$N$15</f>
        <v>10.78</v>
      </c>
      <c r="AL22" s="103" t="n">
        <f aca="false">(AP22-AK22)/5+AK22</f>
        <v>10.538</v>
      </c>
      <c r="AM22" s="103" t="n">
        <f aca="false">(AP22-AK22)/5+AL22</f>
        <v>10.296</v>
      </c>
      <c r="AN22" s="103" t="n">
        <f aca="false">(AP22-AK22)/5+AM22</f>
        <v>10.054</v>
      </c>
      <c r="AO22" s="103" t="n">
        <f aca="false">(AP22-AK22)/5+AN22</f>
        <v>9.812</v>
      </c>
      <c r="AP22" s="112" t="n">
        <f aca="false">polar_type5!$N$16</f>
        <v>9.57</v>
      </c>
      <c r="AQ22" s="113" t="n">
        <f aca="false">($AP22-$AK22)/Delta+AP22</f>
        <v>9.328</v>
      </c>
      <c r="AR22" s="113" t="n">
        <f aca="false">($AP22-$AK22)/Delta+AQ22</f>
        <v>9.086</v>
      </c>
      <c r="AS22" s="113" t="n">
        <f aca="false">($AP22-$AK22)/Delta+AR22</f>
        <v>8.844</v>
      </c>
      <c r="AT22" s="113" t="n">
        <f aca="false">($AP22-$AK22)/Delta+AS22</f>
        <v>8.602</v>
      </c>
      <c r="AU22" s="113" t="n">
        <f aca="false">($AP22-$AK22)/Delta+AT22</f>
        <v>8.36000000000001</v>
      </c>
      <c r="AV22" s="113" t="n">
        <f aca="false">($AP22-$AK22)/Delta+AU22</f>
        <v>8.11800000000001</v>
      </c>
      <c r="AW22" s="113" t="n">
        <f aca="false">($AP22-$AK22)/Delta+AV22</f>
        <v>7.87600000000001</v>
      </c>
      <c r="AX22" s="113" t="n">
        <f aca="false">($AP22-$AK22)/Delta+AW22</f>
        <v>7.63400000000001</v>
      </c>
      <c r="AY22" s="113" t="n">
        <f aca="false">($AP22-$AK22)/Delta+AX22</f>
        <v>7.39200000000001</v>
      </c>
      <c r="AZ22" s="113" t="n">
        <f aca="false">($AP22-$AK22)/Delta+AY22</f>
        <v>7.15000000000001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(H23-B23)/6+B23</f>
        <v>0.230566666666667</v>
      </c>
      <c r="D23" s="103" t="n">
        <f aca="false">(H23-B23)/6+C23</f>
        <v>0.461133333333333</v>
      </c>
      <c r="E23" s="103" t="n">
        <f aca="false">(H23-B23)/6+D23</f>
        <v>0.6917</v>
      </c>
      <c r="F23" s="103" t="n">
        <f aca="false">(H23-B23)/6+E23</f>
        <v>0.922266666666667</v>
      </c>
      <c r="G23" s="103" t="n">
        <f aca="false">(H23-B23)/6+F23</f>
        <v>1.15283333333333</v>
      </c>
      <c r="H23" s="103" t="n">
        <f aca="false">(H27-H22)/5+H22</f>
        <v>1.3834</v>
      </c>
      <c r="I23" s="103" t="n">
        <f aca="false">(H23+J23)/2</f>
        <v>2.126068</v>
      </c>
      <c r="J23" s="103" t="n">
        <f aca="false">(J27-J22)/5+J22</f>
        <v>2.868736</v>
      </c>
      <c r="K23" s="103" t="n">
        <f aca="false">(N23-J23)/4+J23</f>
        <v>3.611402</v>
      </c>
      <c r="L23" s="103" t="n">
        <f aca="false">(N23-J23)/4+K23</f>
        <v>4.354068</v>
      </c>
      <c r="M23" s="103" t="n">
        <f aca="false">(N23-J23)/4+L23</f>
        <v>5.096734</v>
      </c>
      <c r="N23" s="103" t="n">
        <f aca="false">(N27-N22)/5+N22</f>
        <v>5.8394</v>
      </c>
      <c r="O23" s="103" t="n">
        <f aca="false">(Q23-N23)/3+N23</f>
        <v>6.3587</v>
      </c>
      <c r="P23" s="103" t="n">
        <f aca="false">(Q23-N23)/3+O23</f>
        <v>6.878</v>
      </c>
      <c r="Q23" s="103" t="n">
        <f aca="false">(Q27-Q22)/5+Q22</f>
        <v>7.3973</v>
      </c>
      <c r="R23" s="103" t="n">
        <f aca="false">(T23-Q23)/3+Q23</f>
        <v>7.9166</v>
      </c>
      <c r="S23" s="103" t="n">
        <f aca="false">(T23-Q23)/3+R23</f>
        <v>8.4359</v>
      </c>
      <c r="T23" s="103" t="n">
        <f aca="false">(T27-T22)/5+T22</f>
        <v>8.9552</v>
      </c>
      <c r="U23" s="103" t="n">
        <f aca="false">(X23-T23)/4+T23</f>
        <v>9.1512575</v>
      </c>
      <c r="V23" s="103" t="n">
        <f aca="false">(X23-T23)/4+U23</f>
        <v>9.347315</v>
      </c>
      <c r="W23" s="103" t="n">
        <f aca="false">(X23-T23)/4+V23</f>
        <v>9.5433725</v>
      </c>
      <c r="X23" s="103" t="n">
        <f aca="false">(X27-X22)/5+X22</f>
        <v>9.73943</v>
      </c>
      <c r="Y23" s="103" t="n">
        <f aca="false">(AA23-X23)/3+X23</f>
        <v>9.93548666666667</v>
      </c>
      <c r="Z23" s="103" t="n">
        <f aca="false">(AA23-X23)/3+Y23</f>
        <v>10.1315433333333</v>
      </c>
      <c r="AA23" s="103" t="n">
        <f aca="false">(AA27-AA22)/5+AA22</f>
        <v>10.3276</v>
      </c>
      <c r="AB23" s="103" t="n">
        <f aca="false">(AB27-AB22)/5+AB22</f>
        <v>10.5218</v>
      </c>
      <c r="AC23" s="103" t="n">
        <f aca="false">(AF23-AB23)/4+AB23</f>
        <v>10.716</v>
      </c>
      <c r="AD23" s="103" t="n">
        <f aca="false">(AF23-AB23)/4+AC23</f>
        <v>10.9102</v>
      </c>
      <c r="AE23" s="103" t="n">
        <f aca="false">(AF23-AB23)/4+AD23</f>
        <v>11.1044</v>
      </c>
      <c r="AF23" s="103" t="n">
        <f aca="false">(AF27-AF22)/5+AF22</f>
        <v>11.2986</v>
      </c>
      <c r="AG23" s="103" t="n">
        <f aca="false">(AK23-AF23)/5+AF23</f>
        <v>11.22368</v>
      </c>
      <c r="AH23" s="103" t="n">
        <f aca="false">(AK23-AF23)/5+AG23</f>
        <v>11.14876</v>
      </c>
      <c r="AI23" s="103" t="n">
        <f aca="false">(AK23-AF23)/5+AH23</f>
        <v>11.07384</v>
      </c>
      <c r="AJ23" s="103" t="n">
        <f aca="false">(AK23-AF23)/5+AI23</f>
        <v>10.99892</v>
      </c>
      <c r="AK23" s="103" t="n">
        <f aca="false">(AK27-AK22)/5+AK22</f>
        <v>10.924</v>
      </c>
      <c r="AL23" s="103" t="n">
        <f aca="false">(AP23-AK23)/5+AK23</f>
        <v>10.6912</v>
      </c>
      <c r="AM23" s="103" t="n">
        <f aca="false">(AP23-AK23)/5+AL23</f>
        <v>10.4584</v>
      </c>
      <c r="AN23" s="103" t="n">
        <f aca="false">(AP23-AK23)/5+AM23</f>
        <v>10.2256</v>
      </c>
      <c r="AO23" s="103" t="n">
        <f aca="false">(AP23-AK23)/5+AN23</f>
        <v>9.9928</v>
      </c>
      <c r="AP23" s="103" t="n">
        <f aca="false">(AP27-AP22)/5+AP22</f>
        <v>9.76</v>
      </c>
      <c r="AQ23" s="113" t="n">
        <f aca="false">($AP23-$AK23)/Delta+AP23</f>
        <v>9.5272</v>
      </c>
      <c r="AR23" s="113" t="n">
        <f aca="false">($AP23-$AK23)/Delta+AQ23</f>
        <v>9.2944</v>
      </c>
      <c r="AS23" s="113" t="n">
        <f aca="false">($AP23-$AK23)/Delta+AR23</f>
        <v>9.0616</v>
      </c>
      <c r="AT23" s="113" t="n">
        <f aca="false">($AP23-$AK23)/Delta+AS23</f>
        <v>8.8288</v>
      </c>
      <c r="AU23" s="113" t="n">
        <f aca="false">($AP23-$AK23)/Delta+AT23</f>
        <v>8.596</v>
      </c>
      <c r="AV23" s="113" t="n">
        <f aca="false">($AP23-$AK23)/Delta+AU23</f>
        <v>8.3632</v>
      </c>
      <c r="AW23" s="113" t="n">
        <f aca="false">($AP23-$AK23)/Delta+AV23</f>
        <v>8.13040000000001</v>
      </c>
      <c r="AX23" s="113" t="n">
        <f aca="false">($AP23-$AK23)/Delta+AW23</f>
        <v>7.89760000000001</v>
      </c>
      <c r="AY23" s="113" t="n">
        <f aca="false">($AP23-$AK23)/Delta+AX23</f>
        <v>7.66480000000001</v>
      </c>
      <c r="AZ23" s="113" t="n">
        <f aca="false">($AP23-$AK23)/Delta+AY23</f>
        <v>7.43200000000001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(H24-B24)/6+B24</f>
        <v>0.235633333333333</v>
      </c>
      <c r="D24" s="103" t="n">
        <f aca="false">(H24-B24)/6+C24</f>
        <v>0.471266666666667</v>
      </c>
      <c r="E24" s="103" t="n">
        <f aca="false">(H24-B24)/6+D24</f>
        <v>0.7069</v>
      </c>
      <c r="F24" s="103" t="n">
        <f aca="false">(H24-B24)/6+E24</f>
        <v>0.942533333333333</v>
      </c>
      <c r="G24" s="103" t="n">
        <f aca="false">(H24-B24)/6+F24</f>
        <v>1.17816666666667</v>
      </c>
      <c r="H24" s="103" t="n">
        <f aca="false">(H27-H22)/5+H23</f>
        <v>1.4138</v>
      </c>
      <c r="I24" s="103" t="n">
        <f aca="false">(H24+J24)/2</f>
        <v>2.163301</v>
      </c>
      <c r="J24" s="103" t="n">
        <f aca="false">(J27-J22)/5+J23</f>
        <v>2.912802</v>
      </c>
      <c r="K24" s="103" t="n">
        <f aca="false">(N24-J24)/4+J24</f>
        <v>3.6623015</v>
      </c>
      <c r="L24" s="103" t="n">
        <f aca="false">(N24-J24)/4+K24</f>
        <v>4.411801</v>
      </c>
      <c r="M24" s="103" t="n">
        <f aca="false">(N24-J24)/4+L24</f>
        <v>5.1613005</v>
      </c>
      <c r="N24" s="103" t="n">
        <f aca="false">(N27-N22)/5+N23</f>
        <v>5.9108</v>
      </c>
      <c r="O24" s="103" t="n">
        <f aca="false">(Q24-N24)/3+N24</f>
        <v>6.44206666666667</v>
      </c>
      <c r="P24" s="103" t="n">
        <f aca="false">(Q24-N24)/3+O24</f>
        <v>6.97333333333333</v>
      </c>
      <c r="Q24" s="103" t="n">
        <f aca="false">(Q27-Q22)/5+Q23</f>
        <v>7.5046</v>
      </c>
      <c r="R24" s="103" t="n">
        <f aca="false">(T24-Q24)/3+Q24</f>
        <v>8.03586666666667</v>
      </c>
      <c r="S24" s="103" t="n">
        <f aca="false">(T24-Q24)/3+R24</f>
        <v>8.56713333333333</v>
      </c>
      <c r="T24" s="103" t="n">
        <f aca="false">(T27-T22)/5+T23</f>
        <v>9.0984</v>
      </c>
      <c r="U24" s="103" t="n">
        <f aca="false">(X24-T24)/4+T24</f>
        <v>9.2976575</v>
      </c>
      <c r="V24" s="103" t="n">
        <f aca="false">(X24-T24)/4+U24</f>
        <v>9.496915</v>
      </c>
      <c r="W24" s="103" t="n">
        <f aca="false">(X24-T24)/4+V24</f>
        <v>9.6961725</v>
      </c>
      <c r="X24" s="103" t="n">
        <f aca="false">(X27-X22)/5+X23</f>
        <v>9.89543</v>
      </c>
      <c r="Y24" s="103" t="n">
        <f aca="false">(AA24-X24)/3+X24</f>
        <v>10.0946866666667</v>
      </c>
      <c r="Z24" s="103" t="n">
        <f aca="false">(AA24-X24)/3+Y24</f>
        <v>10.2939433333333</v>
      </c>
      <c r="AA24" s="103" t="n">
        <f aca="false">(AA27-AA22)/5+AA23</f>
        <v>10.4932</v>
      </c>
      <c r="AB24" s="103" t="n">
        <f aca="false">(AB27-AB22)/5+AB23</f>
        <v>10.6764</v>
      </c>
      <c r="AC24" s="103" t="n">
        <f aca="false">(AF24-AB24)/4+AB24</f>
        <v>10.8596</v>
      </c>
      <c r="AD24" s="103" t="n">
        <f aca="false">(AF24-AB24)/4+AC24</f>
        <v>11.0428</v>
      </c>
      <c r="AE24" s="103" t="n">
        <f aca="false">(AF24-AB24)/4+AD24</f>
        <v>11.226</v>
      </c>
      <c r="AF24" s="103" t="n">
        <f aca="false">(AF27-AF22)/5+AF23</f>
        <v>11.4092</v>
      </c>
      <c r="AG24" s="103" t="n">
        <f aca="false">(AK24-AF24)/5+AF24</f>
        <v>11.34096</v>
      </c>
      <c r="AH24" s="103" t="n">
        <f aca="false">(AK24-AF24)/5+AG24</f>
        <v>11.27272</v>
      </c>
      <c r="AI24" s="103" t="n">
        <f aca="false">(AK24-AF24)/5+AH24</f>
        <v>11.20448</v>
      </c>
      <c r="AJ24" s="103" t="n">
        <f aca="false">(AK24-AF24)/5+AI24</f>
        <v>11.13624</v>
      </c>
      <c r="AK24" s="103" t="n">
        <f aca="false">(AK27-AK22)/5+AK23</f>
        <v>11.068</v>
      </c>
      <c r="AL24" s="103" t="n">
        <f aca="false">(AP24-AK24)/5+AK24</f>
        <v>10.8444</v>
      </c>
      <c r="AM24" s="103" t="n">
        <f aca="false">(AP24-AK24)/5+AL24</f>
        <v>10.6208</v>
      </c>
      <c r="AN24" s="103" t="n">
        <f aca="false">(AP24-AK24)/5+AM24</f>
        <v>10.3972</v>
      </c>
      <c r="AO24" s="103" t="n">
        <f aca="false">(AP24-AK24)/5+AN24</f>
        <v>10.1736</v>
      </c>
      <c r="AP24" s="103" t="n">
        <f aca="false">(AP27-AP22)/5+AP23</f>
        <v>9.95</v>
      </c>
      <c r="AQ24" s="113" t="n">
        <f aca="false">($AP24-$AK24)/Delta+AP24</f>
        <v>9.7264</v>
      </c>
      <c r="AR24" s="113" t="n">
        <f aca="false">($AP24-$AK24)/Delta+AQ24</f>
        <v>9.5028</v>
      </c>
      <c r="AS24" s="113" t="n">
        <f aca="false">($AP24-$AK24)/Delta+AR24</f>
        <v>9.2792</v>
      </c>
      <c r="AT24" s="113" t="n">
        <f aca="false">($AP24-$AK24)/Delta+AS24</f>
        <v>9.0556</v>
      </c>
      <c r="AU24" s="113" t="n">
        <f aca="false">($AP24-$AK24)/Delta+AT24</f>
        <v>8.832</v>
      </c>
      <c r="AV24" s="113" t="n">
        <f aca="false">($AP24-$AK24)/Delta+AU24</f>
        <v>8.6084</v>
      </c>
      <c r="AW24" s="113" t="n">
        <f aca="false">($AP24-$AK24)/Delta+AV24</f>
        <v>8.3848</v>
      </c>
      <c r="AX24" s="113" t="n">
        <f aca="false">($AP24-$AK24)/Delta+AW24</f>
        <v>8.1612</v>
      </c>
      <c r="AY24" s="113" t="n">
        <f aca="false">($AP24-$AK24)/Delta+AX24</f>
        <v>7.9376</v>
      </c>
      <c r="AZ24" s="113" t="n">
        <f aca="false">($AP24-$AK24)/Delta+AY24</f>
        <v>7.714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(H25-B25)/6+B25</f>
        <v>0.2407</v>
      </c>
      <c r="D25" s="103" t="n">
        <f aca="false">(H25-B25)/6+C25</f>
        <v>0.4814</v>
      </c>
      <c r="E25" s="103" t="n">
        <f aca="false">(H25-B25)/6+D25</f>
        <v>0.7221</v>
      </c>
      <c r="F25" s="103" t="n">
        <f aca="false">(H25-B25)/6+E25</f>
        <v>0.9628</v>
      </c>
      <c r="G25" s="103" t="n">
        <f aca="false">(H25-B25)/6+F25</f>
        <v>1.2035</v>
      </c>
      <c r="H25" s="103" t="n">
        <f aca="false">(H27-H22)/5+H24</f>
        <v>1.4442</v>
      </c>
      <c r="I25" s="103" t="n">
        <f aca="false">(H25+J25)/2</f>
        <v>2.200534</v>
      </c>
      <c r="J25" s="103" t="n">
        <f aca="false">(J27-J22)/5+J24</f>
        <v>2.956868</v>
      </c>
      <c r="K25" s="103" t="n">
        <f aca="false">(N25-J25)/4+J25</f>
        <v>3.713201</v>
      </c>
      <c r="L25" s="103" t="n">
        <f aca="false">(N25-J25)/4+K25</f>
        <v>4.469534</v>
      </c>
      <c r="M25" s="103" t="n">
        <f aca="false">(N25-J25)/4+L25</f>
        <v>5.225867</v>
      </c>
      <c r="N25" s="103" t="n">
        <f aca="false">(N27-N22)/5+N24</f>
        <v>5.9822</v>
      </c>
      <c r="O25" s="103" t="n">
        <f aca="false">(Q25-N25)/3+N25</f>
        <v>6.52543333333333</v>
      </c>
      <c r="P25" s="103" t="n">
        <f aca="false">(Q25-N25)/3+O25</f>
        <v>7.06866666666667</v>
      </c>
      <c r="Q25" s="103" t="n">
        <f aca="false">(Q27-Q22)/5+Q24</f>
        <v>7.6119</v>
      </c>
      <c r="R25" s="103" t="n">
        <f aca="false">(T25-Q25)/3+Q25</f>
        <v>8.15513333333333</v>
      </c>
      <c r="S25" s="103" t="n">
        <f aca="false">(T25-Q25)/3+R25</f>
        <v>8.69836666666667</v>
      </c>
      <c r="T25" s="103" t="n">
        <f aca="false">(T27-T22)/5+T24</f>
        <v>9.2416</v>
      </c>
      <c r="U25" s="103" t="n">
        <f aca="false">(X25-T25)/4+T25</f>
        <v>9.4440575</v>
      </c>
      <c r="V25" s="103" t="n">
        <f aca="false">(X25-T25)/4+U25</f>
        <v>9.646515</v>
      </c>
      <c r="W25" s="103" t="n">
        <f aca="false">(X25-T25)/4+V25</f>
        <v>9.8489725</v>
      </c>
      <c r="X25" s="103" t="n">
        <f aca="false">(X27-X22)/5+X24</f>
        <v>10.05143</v>
      </c>
      <c r="Y25" s="103" t="n">
        <f aca="false">(AA25-X25)/3+X25</f>
        <v>10.2538866666667</v>
      </c>
      <c r="Z25" s="103" t="n">
        <f aca="false">(AA25-X25)/3+Y25</f>
        <v>10.4563433333333</v>
      </c>
      <c r="AA25" s="103" t="n">
        <f aca="false">(AA27-AA22)/5+AA24</f>
        <v>10.6588</v>
      </c>
      <c r="AB25" s="103" t="n">
        <f aca="false">(AB27-AB22)/5+AB24</f>
        <v>10.831</v>
      </c>
      <c r="AC25" s="103" t="n">
        <f aca="false">(AF25-AB25)/4+AB25</f>
        <v>11.0032</v>
      </c>
      <c r="AD25" s="103" t="n">
        <f aca="false">(AF25-AB25)/4+AC25</f>
        <v>11.1754</v>
      </c>
      <c r="AE25" s="103" t="n">
        <f aca="false">(AF25-AB25)/4+AD25</f>
        <v>11.3476</v>
      </c>
      <c r="AF25" s="103" t="n">
        <f aca="false">(AF27-AF22)/5+AF24</f>
        <v>11.5198</v>
      </c>
      <c r="AG25" s="103" t="n">
        <f aca="false">(AK25-AF25)/5+AF25</f>
        <v>11.45824</v>
      </c>
      <c r="AH25" s="103" t="n">
        <f aca="false">(AK25-AF25)/5+AG25</f>
        <v>11.39668</v>
      </c>
      <c r="AI25" s="103" t="n">
        <f aca="false">(AK25-AF25)/5+AH25</f>
        <v>11.33512</v>
      </c>
      <c r="AJ25" s="103" t="n">
        <f aca="false">(AK25-AF25)/5+AI25</f>
        <v>11.27356</v>
      </c>
      <c r="AK25" s="103" t="n">
        <f aca="false">(AK27-AK22)/5+AK24</f>
        <v>11.212</v>
      </c>
      <c r="AL25" s="103" t="n">
        <f aca="false">(AP25-AK25)/5+AK25</f>
        <v>10.9976</v>
      </c>
      <c r="AM25" s="103" t="n">
        <f aca="false">(AP25-AK25)/5+AL25</f>
        <v>10.7832</v>
      </c>
      <c r="AN25" s="103" t="n">
        <f aca="false">(AP25-AK25)/5+AM25</f>
        <v>10.5688</v>
      </c>
      <c r="AO25" s="103" t="n">
        <f aca="false">(AP25-AK25)/5+AN25</f>
        <v>10.3544</v>
      </c>
      <c r="AP25" s="103" t="n">
        <f aca="false">(AP27-AP22)/5+AP24</f>
        <v>10.14</v>
      </c>
      <c r="AQ25" s="113" t="n">
        <f aca="false">($AP25-$AK25)/Delta+AP25</f>
        <v>9.9256</v>
      </c>
      <c r="AR25" s="113" t="n">
        <f aca="false">($AP25-$AK25)/Delta+AQ25</f>
        <v>9.7112</v>
      </c>
      <c r="AS25" s="113" t="n">
        <f aca="false">($AP25-$AK25)/Delta+AR25</f>
        <v>9.4968</v>
      </c>
      <c r="AT25" s="113" t="n">
        <f aca="false">($AP25-$AK25)/Delta+AS25</f>
        <v>9.2824</v>
      </c>
      <c r="AU25" s="113" t="n">
        <f aca="false">($AP25-$AK25)/Delta+AT25</f>
        <v>9.068</v>
      </c>
      <c r="AV25" s="113" t="n">
        <f aca="false">($AP25-$AK25)/Delta+AU25</f>
        <v>8.8536</v>
      </c>
      <c r="AW25" s="113" t="n">
        <f aca="false">($AP25-$AK25)/Delta+AV25</f>
        <v>8.6392</v>
      </c>
      <c r="AX25" s="113" t="n">
        <f aca="false">($AP25-$AK25)/Delta+AW25</f>
        <v>8.4248</v>
      </c>
      <c r="AY25" s="113" t="n">
        <f aca="false">($AP25-$AK25)/Delta+AX25</f>
        <v>8.2104</v>
      </c>
      <c r="AZ25" s="113" t="n">
        <f aca="false">($AP25-$AK25)/Delta+AY25</f>
        <v>7.996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(H26-B26)/6+B26</f>
        <v>0.245766666666667</v>
      </c>
      <c r="D26" s="103" t="n">
        <f aca="false">(H26-B26)/6+C26</f>
        <v>0.491533333333333</v>
      </c>
      <c r="E26" s="103" t="n">
        <f aca="false">(H26-B26)/6+D26</f>
        <v>0.7373</v>
      </c>
      <c r="F26" s="103" t="n">
        <f aca="false">(H26-B26)/6+E26</f>
        <v>0.983066666666667</v>
      </c>
      <c r="G26" s="103" t="n">
        <f aca="false">(H26-B26)/6+F26</f>
        <v>1.22883333333333</v>
      </c>
      <c r="H26" s="103" t="n">
        <f aca="false">(H27-H22)/5+H25</f>
        <v>1.4746</v>
      </c>
      <c r="I26" s="103" t="n">
        <f aca="false">(H26+J26)/2</f>
        <v>2.237767</v>
      </c>
      <c r="J26" s="103" t="n">
        <f aca="false">(J27-J22)/5+J25</f>
        <v>3.000934</v>
      </c>
      <c r="K26" s="103" t="n">
        <f aca="false">(N26-J26)/4+J26</f>
        <v>3.7641005</v>
      </c>
      <c r="L26" s="103" t="n">
        <f aca="false">(N26-J26)/4+K26</f>
        <v>4.527267</v>
      </c>
      <c r="M26" s="103" t="n">
        <f aca="false">(N26-J26)/4+L26</f>
        <v>5.2904335</v>
      </c>
      <c r="N26" s="103" t="n">
        <f aca="false">(N27-N22)/5+N25</f>
        <v>6.0536</v>
      </c>
      <c r="O26" s="103" t="n">
        <f aca="false">(Q26-N26)/3+N26</f>
        <v>6.6088</v>
      </c>
      <c r="P26" s="103" t="n">
        <f aca="false">(Q26-N26)/3+O26</f>
        <v>7.164</v>
      </c>
      <c r="Q26" s="103" t="n">
        <f aca="false">(Q27-Q22)/5+Q25</f>
        <v>7.7192</v>
      </c>
      <c r="R26" s="103" t="n">
        <f aca="false">(T26-Q26)/3+Q26</f>
        <v>8.2744</v>
      </c>
      <c r="S26" s="103" t="n">
        <f aca="false">(T26-Q26)/3+R26</f>
        <v>8.8296</v>
      </c>
      <c r="T26" s="103" t="n">
        <f aca="false">(T27-T22)/5+T25</f>
        <v>9.3848</v>
      </c>
      <c r="U26" s="103" t="n">
        <f aca="false">(X26-T26)/4+T26</f>
        <v>9.5904575</v>
      </c>
      <c r="V26" s="103" t="n">
        <f aca="false">(X26-T26)/4+U26</f>
        <v>9.796115</v>
      </c>
      <c r="W26" s="103" t="n">
        <f aca="false">(X26-T26)/4+V26</f>
        <v>10.0017725</v>
      </c>
      <c r="X26" s="103" t="n">
        <f aca="false">(X27-X22)/5+X25</f>
        <v>10.20743</v>
      </c>
      <c r="Y26" s="103" t="n">
        <f aca="false">(AA26-X26)/3+X26</f>
        <v>10.4130866666667</v>
      </c>
      <c r="Z26" s="103" t="n">
        <f aca="false">(AA26-X26)/3+Y26</f>
        <v>10.6187433333333</v>
      </c>
      <c r="AA26" s="103" t="n">
        <f aca="false">(AA27-AA22)/5+AA25</f>
        <v>10.8244</v>
      </c>
      <c r="AB26" s="103" t="n">
        <f aca="false">(AB27-AB22)/5+AB25</f>
        <v>10.9856</v>
      </c>
      <c r="AC26" s="103" t="n">
        <f aca="false">(AF26-AB26)/4+AB26</f>
        <v>11.1468</v>
      </c>
      <c r="AD26" s="103" t="n">
        <f aca="false">(AF26-AB26)/4+AC26</f>
        <v>11.308</v>
      </c>
      <c r="AE26" s="103" t="n">
        <f aca="false">(AF26-AB26)/4+AD26</f>
        <v>11.4692</v>
      </c>
      <c r="AF26" s="103" t="n">
        <f aca="false">(AF27-AF22)/5+AF25</f>
        <v>11.6304</v>
      </c>
      <c r="AG26" s="103" t="n">
        <f aca="false">(AK26-AF26)/5+AF26</f>
        <v>11.57552</v>
      </c>
      <c r="AH26" s="103" t="n">
        <f aca="false">(AK26-AF26)/5+AG26</f>
        <v>11.52064</v>
      </c>
      <c r="AI26" s="103" t="n">
        <f aca="false">(AK26-AF26)/5+AH26</f>
        <v>11.46576</v>
      </c>
      <c r="AJ26" s="103" t="n">
        <f aca="false">(AK26-AF26)/5+AI26</f>
        <v>11.41088</v>
      </c>
      <c r="AK26" s="103" t="n">
        <f aca="false">(AK27-AK22)/5+AK25</f>
        <v>11.356</v>
      </c>
      <c r="AL26" s="103" t="n">
        <f aca="false">(AP26-AK26)/5+AK26</f>
        <v>11.1508</v>
      </c>
      <c r="AM26" s="103" t="n">
        <f aca="false">(AP26-AK26)/5+AL26</f>
        <v>10.9456</v>
      </c>
      <c r="AN26" s="103" t="n">
        <f aca="false">(AP26-AK26)/5+AM26</f>
        <v>10.7404</v>
      </c>
      <c r="AO26" s="103" t="n">
        <f aca="false">(AP26-AK26)/5+AN26</f>
        <v>10.5352</v>
      </c>
      <c r="AP26" s="103" t="n">
        <f aca="false">(AP27-AP22)/5+AP25</f>
        <v>10.33</v>
      </c>
      <c r="AQ26" s="113" t="n">
        <f aca="false">($AP26-$AK26)/Delta+AP26</f>
        <v>10.1248</v>
      </c>
      <c r="AR26" s="113" t="n">
        <f aca="false">($AP26-$AK26)/Delta+AQ26</f>
        <v>9.9196</v>
      </c>
      <c r="AS26" s="113" t="n">
        <f aca="false">($AP26-$AK26)/Delta+AR26</f>
        <v>9.7144</v>
      </c>
      <c r="AT26" s="113" t="n">
        <f aca="false">($AP26-$AK26)/Delta+AS26</f>
        <v>9.5092</v>
      </c>
      <c r="AU26" s="113" t="n">
        <f aca="false">($AP26-$AK26)/Delta+AT26</f>
        <v>9.304</v>
      </c>
      <c r="AV26" s="113" t="n">
        <f aca="false">($AP26-$AK26)/Delta+AU26</f>
        <v>9.0988</v>
      </c>
      <c r="AW26" s="113" t="n">
        <f aca="false">($AP26-$AK26)/Delta+AV26</f>
        <v>8.8936</v>
      </c>
      <c r="AX26" s="113" t="n">
        <f aca="false">($AP26-$AK26)/Delta+AW26</f>
        <v>8.6884</v>
      </c>
      <c r="AY26" s="113" t="n">
        <f aca="false">($AP26-$AK26)/Delta+AX26</f>
        <v>8.4832</v>
      </c>
      <c r="AZ26" s="113" t="n">
        <f aca="false">($AP26-$AK26)/Delta+AY26</f>
        <v>8.278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(H27-B27)/6+B27</f>
        <v>0.250833333333333</v>
      </c>
      <c r="D27" s="103" t="n">
        <f aca="false">(H27-B27)/6+C27</f>
        <v>0.501666666666667</v>
      </c>
      <c r="E27" s="103" t="n">
        <f aca="false">(H27-B27)/6+D27</f>
        <v>0.7525</v>
      </c>
      <c r="F27" s="103" t="n">
        <f aca="false">(H27-B27)/6+E27</f>
        <v>1.00333333333333</v>
      </c>
      <c r="G27" s="103" t="n">
        <f aca="false">(H27-B27)/6+F27</f>
        <v>1.25416666666667</v>
      </c>
      <c r="H27" s="112" t="n">
        <f aca="false">polar_type5!$O$6</f>
        <v>1.505</v>
      </c>
      <c r="I27" s="103" t="n">
        <f aca="false">(H27+J27)/2</f>
        <v>2.275</v>
      </c>
      <c r="J27" s="112" t="n">
        <f aca="false">polar_type5!$O$7</f>
        <v>3.045</v>
      </c>
      <c r="K27" s="103" t="n">
        <f aca="false">(N27-J27)/4+J27</f>
        <v>3.815</v>
      </c>
      <c r="L27" s="103" t="n">
        <f aca="false">(N27-J27)/4+K27</f>
        <v>4.585</v>
      </c>
      <c r="M27" s="103" t="n">
        <f aca="false">(N27-J27)/4+L27</f>
        <v>5.355</v>
      </c>
      <c r="N27" s="112" t="n">
        <f aca="false">polar_type5!$O$8</f>
        <v>6.125</v>
      </c>
      <c r="O27" s="103" t="n">
        <f aca="false">(Q27-N27)/3+N27</f>
        <v>6.69216666666667</v>
      </c>
      <c r="P27" s="103" t="n">
        <f aca="false">(Q27-N27)/3+O27</f>
        <v>7.25933333333333</v>
      </c>
      <c r="Q27" s="112" t="n">
        <f aca="false">polar_type5!$O$9</f>
        <v>7.8265</v>
      </c>
      <c r="R27" s="103" t="n">
        <f aca="false">(T27-Q27)/3+Q27</f>
        <v>8.39366666666667</v>
      </c>
      <c r="S27" s="103" t="n">
        <f aca="false">(T27-Q27)/3+R27</f>
        <v>8.96083333333333</v>
      </c>
      <c r="T27" s="112" t="n">
        <f aca="false">polar_type5!$O$10</f>
        <v>9.528</v>
      </c>
      <c r="U27" s="103" t="n">
        <f aca="false">(X27-T27)/4+T27</f>
        <v>9.7368575</v>
      </c>
      <c r="V27" s="103" t="n">
        <f aca="false">(X27-T27)/4+U27</f>
        <v>9.945715</v>
      </c>
      <c r="W27" s="103" t="n">
        <f aca="false">(X27-T27)/4+V27</f>
        <v>10.1545725</v>
      </c>
      <c r="X27" s="112" t="n">
        <f aca="false">polar_type5!$O$11</f>
        <v>10.36343</v>
      </c>
      <c r="Y27" s="103" t="n">
        <f aca="false">(AA27-X27)/3+X27</f>
        <v>10.5722866666667</v>
      </c>
      <c r="Z27" s="103" t="n">
        <f aca="false">(AA27-X27)/3+Y27</f>
        <v>10.7811433333333</v>
      </c>
      <c r="AA27" s="112" t="n">
        <f aca="false">polar_type5!$O$12</f>
        <v>10.99</v>
      </c>
      <c r="AB27" s="112" t="n">
        <f aca="false">polar_type5!$O$13</f>
        <v>11.1402</v>
      </c>
      <c r="AC27" s="103" t="n">
        <f aca="false">(AF27-AB27)/4+AB27</f>
        <v>11.2904</v>
      </c>
      <c r="AD27" s="103" t="n">
        <f aca="false">(AF27-AB27)/4+AC27</f>
        <v>11.4406</v>
      </c>
      <c r="AE27" s="103" t="n">
        <f aca="false">(AF27-AB27)/4+AD27</f>
        <v>11.5908</v>
      </c>
      <c r="AF27" s="112" t="n">
        <f aca="false">polar_type5!$O$14</f>
        <v>11.741</v>
      </c>
      <c r="AG27" s="103" t="n">
        <f aca="false">(AK27-AF27)/5+AF27</f>
        <v>11.6928</v>
      </c>
      <c r="AH27" s="103" t="n">
        <f aca="false">(AK27-AF27)/5+AG27</f>
        <v>11.6446</v>
      </c>
      <c r="AI27" s="103" t="n">
        <f aca="false">(AK27-AF27)/5+AH27</f>
        <v>11.5964</v>
      </c>
      <c r="AJ27" s="103" t="n">
        <f aca="false">(AK27-AF27)/5+AI27</f>
        <v>11.5482</v>
      </c>
      <c r="AK27" s="112" t="n">
        <f aca="false">polar_type5!$O$15</f>
        <v>11.5</v>
      </c>
      <c r="AL27" s="103" t="n">
        <f aca="false">(AP27-AK27)/5+AK27</f>
        <v>11.304</v>
      </c>
      <c r="AM27" s="103" t="n">
        <f aca="false">(AP27-AK27)/5+AL27</f>
        <v>11.108</v>
      </c>
      <c r="AN27" s="103" t="n">
        <f aca="false">(AP27-AK27)/5+AM27</f>
        <v>10.912</v>
      </c>
      <c r="AO27" s="103" t="n">
        <f aca="false">(AP27-AK27)/5+AN27</f>
        <v>10.716</v>
      </c>
      <c r="AP27" s="112" t="n">
        <f aca="false">polar_type5!$O$16</f>
        <v>10.52</v>
      </c>
      <c r="AQ27" s="113" t="n">
        <f aca="false">($AP27-$AK27)/Delta+AP27</f>
        <v>10.324</v>
      </c>
      <c r="AR27" s="113" t="n">
        <f aca="false">($AP27-$AK27)/Delta+AQ27</f>
        <v>10.128</v>
      </c>
      <c r="AS27" s="113" t="n">
        <f aca="false">($AP27-$AK27)/Delta+AR27</f>
        <v>9.932</v>
      </c>
      <c r="AT27" s="113" t="n">
        <f aca="false">($AP27-$AK27)/Delta+AS27</f>
        <v>9.736</v>
      </c>
      <c r="AU27" s="113" t="n">
        <f aca="false">($AP27-$AK27)/Delta+AT27</f>
        <v>9.54</v>
      </c>
      <c r="AV27" s="113" t="n">
        <f aca="false">($AP27-$AK27)/Delta+AU27</f>
        <v>9.344</v>
      </c>
      <c r="AW27" s="113" t="n">
        <f aca="false">($AP27-$AK27)/Delta+AV27</f>
        <v>9.148</v>
      </c>
      <c r="AX27" s="113" t="n">
        <f aca="false">($AP27-$AK27)/Delta+AW27</f>
        <v>8.952</v>
      </c>
      <c r="AY27" s="113" t="n">
        <f aca="false">($AP27-$AK27)/Delta+AX27</f>
        <v>8.756</v>
      </c>
      <c r="AZ27" s="113" t="n">
        <f aca="false">($AP27-$AK27)/Delta+AY27</f>
        <v>8.56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(H28-B28)/6+B28</f>
        <v>0.257833333333333</v>
      </c>
      <c r="D28" s="103" t="n">
        <f aca="false">(H28-B28)/6+C28</f>
        <v>0.515666666666667</v>
      </c>
      <c r="E28" s="103" t="n">
        <f aca="false">(H28-B28)/6+D28</f>
        <v>0.7735</v>
      </c>
      <c r="F28" s="103" t="n">
        <f aca="false">(H28-B28)/6+E28</f>
        <v>1.03133333333333</v>
      </c>
      <c r="G28" s="103" t="n">
        <f aca="false">(H28-B28)/6+F28</f>
        <v>1.28916666666667</v>
      </c>
      <c r="H28" s="103" t="n">
        <f aca="false">(H32-H27)/5+H27</f>
        <v>1.547</v>
      </c>
      <c r="I28" s="103" t="n">
        <f aca="false">(H28+J28)/2</f>
        <v>2.317167</v>
      </c>
      <c r="J28" s="103" t="n">
        <f aca="false">(J32-J27)/5+J27</f>
        <v>3.087334</v>
      </c>
      <c r="K28" s="103" t="n">
        <f aca="false">(N28-J28)/4+J28</f>
        <v>3.8575005</v>
      </c>
      <c r="L28" s="103" t="n">
        <f aca="false">(N28-J28)/4+K28</f>
        <v>4.627667</v>
      </c>
      <c r="M28" s="103" t="n">
        <f aca="false">(N28-J28)/4+L28</f>
        <v>5.3978335</v>
      </c>
      <c r="N28" s="103" t="n">
        <f aca="false">(N32-N27)/5+N27</f>
        <v>6.168</v>
      </c>
      <c r="O28" s="103" t="n">
        <f aca="false">(Q28-N28)/3+N28</f>
        <v>6.7432</v>
      </c>
      <c r="P28" s="103" t="n">
        <f aca="false">(Q28-N28)/3+O28</f>
        <v>7.3184</v>
      </c>
      <c r="Q28" s="103" t="n">
        <f aca="false">(Q32-Q27)/5+Q27</f>
        <v>7.8936</v>
      </c>
      <c r="R28" s="103" t="n">
        <f aca="false">(T28-Q28)/3+Q28</f>
        <v>8.4688</v>
      </c>
      <c r="S28" s="103" t="n">
        <f aca="false">(T28-Q28)/3+R28</f>
        <v>9.044</v>
      </c>
      <c r="T28" s="103" t="n">
        <f aca="false">(T32-T27)/5+T27</f>
        <v>9.6192</v>
      </c>
      <c r="U28" s="103" t="n">
        <f aca="false">(X28-T28)/4+T28</f>
        <v>9.839029</v>
      </c>
      <c r="V28" s="103" t="n">
        <f aca="false">(X28-T28)/4+U28</f>
        <v>10.058858</v>
      </c>
      <c r="W28" s="103" t="n">
        <f aca="false">(X28-T28)/4+V28</f>
        <v>10.278687</v>
      </c>
      <c r="X28" s="103" t="n">
        <f aca="false">(X32-X27)/5+X27</f>
        <v>10.498516</v>
      </c>
      <c r="Y28" s="103" t="n">
        <f aca="false">(AA28-X28)/3+X28</f>
        <v>10.718344</v>
      </c>
      <c r="Z28" s="103" t="n">
        <f aca="false">(AA28-X28)/3+Y28</f>
        <v>10.938172</v>
      </c>
      <c r="AA28" s="103" t="n">
        <f aca="false">(AA32-AA27)/5+AA27</f>
        <v>11.158</v>
      </c>
      <c r="AB28" s="103" t="n">
        <f aca="false">(AB32-AB27)/5+AB27</f>
        <v>11.32352</v>
      </c>
      <c r="AC28" s="103" t="n">
        <f aca="false">(AF28-AB28)/4+AB28</f>
        <v>11.48904</v>
      </c>
      <c r="AD28" s="103" t="n">
        <f aca="false">(AF28-AB28)/4+AC28</f>
        <v>11.65456</v>
      </c>
      <c r="AE28" s="103" t="n">
        <f aca="false">(AF28-AB28)/4+AD28</f>
        <v>11.82008</v>
      </c>
      <c r="AF28" s="103" t="n">
        <f aca="false">(AF32-AF27)/5+AF27</f>
        <v>11.9856</v>
      </c>
      <c r="AG28" s="103" t="n">
        <f aca="false">(AK28-AF28)/5+AF28</f>
        <v>11.92068</v>
      </c>
      <c r="AH28" s="103" t="n">
        <f aca="false">(AK28-AF28)/5+AG28</f>
        <v>11.85576</v>
      </c>
      <c r="AI28" s="103" t="n">
        <f aca="false">(AK28-AF28)/5+AH28</f>
        <v>11.79084</v>
      </c>
      <c r="AJ28" s="103" t="n">
        <f aca="false">(AK28-AF28)/5+AI28</f>
        <v>11.72592</v>
      </c>
      <c r="AK28" s="103" t="n">
        <f aca="false">(AK32-AK27)/5+AK27</f>
        <v>11.661</v>
      </c>
      <c r="AL28" s="103" t="n">
        <f aca="false">(AP28-AK28)/5+AK28</f>
        <v>11.4544</v>
      </c>
      <c r="AM28" s="103" t="n">
        <f aca="false">(AP28-AK28)/5+AL28</f>
        <v>11.2478</v>
      </c>
      <c r="AN28" s="103" t="n">
        <f aca="false">(AP28-AK28)/5+AM28</f>
        <v>11.0412</v>
      </c>
      <c r="AO28" s="103" t="n">
        <f aca="false">(AP28-AK28)/5+AN28</f>
        <v>10.8346</v>
      </c>
      <c r="AP28" s="103" t="n">
        <f aca="false">(AP32-AP27)/5+AP27</f>
        <v>10.628</v>
      </c>
      <c r="AQ28" s="113" t="n">
        <f aca="false">($AP28-$AK28)/Delta+AP28</f>
        <v>10.4214</v>
      </c>
      <c r="AR28" s="113" t="n">
        <f aca="false">($AP28-$AK28)/Delta+AQ28</f>
        <v>10.2148</v>
      </c>
      <c r="AS28" s="113" t="n">
        <f aca="false">($AP28-$AK28)/Delta+AR28</f>
        <v>10.0082</v>
      </c>
      <c r="AT28" s="113" t="n">
        <f aca="false">($AP28-$AK28)/Delta+AS28</f>
        <v>9.8016</v>
      </c>
      <c r="AU28" s="113" t="n">
        <f aca="false">($AP28-$AK28)/Delta+AT28</f>
        <v>9.595</v>
      </c>
      <c r="AV28" s="113" t="n">
        <f aca="false">($AP28-$AK28)/Delta+AU28</f>
        <v>9.3884</v>
      </c>
      <c r="AW28" s="113" t="n">
        <f aca="false">($AP28-$AK28)/Delta+AV28</f>
        <v>9.1818</v>
      </c>
      <c r="AX28" s="113" t="n">
        <f aca="false">($AP28-$AK28)/Delta+AW28</f>
        <v>8.9752</v>
      </c>
      <c r="AY28" s="113" t="n">
        <f aca="false">($AP28-$AK28)/Delta+AX28</f>
        <v>8.7686</v>
      </c>
      <c r="AZ28" s="113" t="n">
        <f aca="false">($AP28-$AK28)/Delta+AY28</f>
        <v>8.562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(H29-B29)/6+B29</f>
        <v>0.264833333333333</v>
      </c>
      <c r="D29" s="103" t="n">
        <f aca="false">(H29-B29)/6+C29</f>
        <v>0.529666666666667</v>
      </c>
      <c r="E29" s="103" t="n">
        <f aca="false">(H29-B29)/6+D29</f>
        <v>0.7945</v>
      </c>
      <c r="F29" s="103" t="n">
        <f aca="false">(H29-B29)/6+E29</f>
        <v>1.05933333333333</v>
      </c>
      <c r="G29" s="103" t="n">
        <f aca="false">(H29-B29)/6+F29</f>
        <v>1.32416666666667</v>
      </c>
      <c r="H29" s="103" t="n">
        <f aca="false">(H32-H27)/5+H28</f>
        <v>1.589</v>
      </c>
      <c r="I29" s="103" t="n">
        <f aca="false">(H29+J29)/2</f>
        <v>2.359334</v>
      </c>
      <c r="J29" s="103" t="n">
        <f aca="false">(J32-J27)/5+J28</f>
        <v>3.129668</v>
      </c>
      <c r="K29" s="103" t="n">
        <f aca="false">(N29-J29)/4+J29</f>
        <v>3.900001</v>
      </c>
      <c r="L29" s="103" t="n">
        <f aca="false">(N29-J29)/4+K29</f>
        <v>4.670334</v>
      </c>
      <c r="M29" s="103" t="n">
        <f aca="false">(N29-J29)/4+L29</f>
        <v>5.440667</v>
      </c>
      <c r="N29" s="103" t="n">
        <f aca="false">(N32-N27)/5+N28</f>
        <v>6.211</v>
      </c>
      <c r="O29" s="103" t="n">
        <f aca="false">(Q29-N29)/3+N29</f>
        <v>6.79423333333333</v>
      </c>
      <c r="P29" s="103" t="n">
        <f aca="false">(Q29-N29)/3+O29</f>
        <v>7.37746666666667</v>
      </c>
      <c r="Q29" s="103" t="n">
        <f aca="false">(Q32-Q27)/5+Q28</f>
        <v>7.9607</v>
      </c>
      <c r="R29" s="103" t="n">
        <f aca="false">(T29-Q29)/3+Q29</f>
        <v>8.54393333333333</v>
      </c>
      <c r="S29" s="103" t="n">
        <f aca="false">(T29-Q29)/3+R29</f>
        <v>9.12716666666667</v>
      </c>
      <c r="T29" s="103" t="n">
        <f aca="false">(T32-T27)/5+T28</f>
        <v>9.7104</v>
      </c>
      <c r="U29" s="103" t="n">
        <f aca="false">(X29-T29)/4+T29</f>
        <v>9.9412005</v>
      </c>
      <c r="V29" s="103" t="n">
        <f aca="false">(X29-T29)/4+U29</f>
        <v>10.172001</v>
      </c>
      <c r="W29" s="103" t="n">
        <f aca="false">(X29-T29)/4+V29</f>
        <v>10.4028015</v>
      </c>
      <c r="X29" s="103" t="n">
        <f aca="false">(X32-X27)/5+X28</f>
        <v>10.633602</v>
      </c>
      <c r="Y29" s="103" t="n">
        <f aca="false">(AA29-X29)/3+X29</f>
        <v>10.8644013333333</v>
      </c>
      <c r="Z29" s="103" t="n">
        <f aca="false">(AA29-X29)/3+Y29</f>
        <v>11.0952006666667</v>
      </c>
      <c r="AA29" s="103" t="n">
        <f aca="false">(AA32-AA27)/5+AA28</f>
        <v>11.326</v>
      </c>
      <c r="AB29" s="103" t="n">
        <f aca="false">(AB32-AB27)/5+AB28</f>
        <v>11.50684</v>
      </c>
      <c r="AC29" s="103" t="n">
        <f aca="false">(AF29-AB29)/4+AB29</f>
        <v>11.68768</v>
      </c>
      <c r="AD29" s="103" t="n">
        <f aca="false">(AF29-AB29)/4+AC29</f>
        <v>11.86852</v>
      </c>
      <c r="AE29" s="103" t="n">
        <f aca="false">(AF29-AB29)/4+AD29</f>
        <v>12.04936</v>
      </c>
      <c r="AF29" s="103" t="n">
        <f aca="false">(AF32-AF27)/5+AF28</f>
        <v>12.2302</v>
      </c>
      <c r="AG29" s="103" t="n">
        <f aca="false">(AK29-AF29)/5+AF29</f>
        <v>12.14856</v>
      </c>
      <c r="AH29" s="103" t="n">
        <f aca="false">(AK29-AF29)/5+AG29</f>
        <v>12.06692</v>
      </c>
      <c r="AI29" s="103" t="n">
        <f aca="false">(AK29-AF29)/5+AH29</f>
        <v>11.98528</v>
      </c>
      <c r="AJ29" s="103" t="n">
        <f aca="false">(AK29-AF29)/5+AI29</f>
        <v>11.90364</v>
      </c>
      <c r="AK29" s="103" t="n">
        <f aca="false">(AK32-AK27)/5+AK28</f>
        <v>11.822</v>
      </c>
      <c r="AL29" s="103" t="n">
        <f aca="false">(AP29-AK29)/5+AK29</f>
        <v>11.6048</v>
      </c>
      <c r="AM29" s="103" t="n">
        <f aca="false">(AP29-AK29)/5+AL29</f>
        <v>11.3876</v>
      </c>
      <c r="AN29" s="103" t="n">
        <f aca="false">(AP29-AK29)/5+AM29</f>
        <v>11.1704</v>
      </c>
      <c r="AO29" s="103" t="n">
        <f aca="false">(AP29-AK29)/5+AN29</f>
        <v>10.9532</v>
      </c>
      <c r="AP29" s="103" t="n">
        <f aca="false">(AP32-AP27)/5+AP28</f>
        <v>10.736</v>
      </c>
      <c r="AQ29" s="113" t="n">
        <f aca="false">($AP29-$AK29)/Delta+AP29</f>
        <v>10.5188</v>
      </c>
      <c r="AR29" s="113" t="n">
        <f aca="false">($AP29-$AK29)/Delta+AQ29</f>
        <v>10.3016</v>
      </c>
      <c r="AS29" s="113" t="n">
        <f aca="false">($AP29-$AK29)/Delta+AR29</f>
        <v>10.0844</v>
      </c>
      <c r="AT29" s="113" t="n">
        <f aca="false">($AP29-$AK29)/Delta+AS29</f>
        <v>9.8672</v>
      </c>
      <c r="AU29" s="113" t="n">
        <f aca="false">($AP29-$AK29)/Delta+AT29</f>
        <v>9.65</v>
      </c>
      <c r="AV29" s="113" t="n">
        <f aca="false">($AP29-$AK29)/Delta+AU29</f>
        <v>9.4328</v>
      </c>
      <c r="AW29" s="113" t="n">
        <f aca="false">($AP29-$AK29)/Delta+AV29</f>
        <v>9.2156</v>
      </c>
      <c r="AX29" s="113" t="n">
        <f aca="false">($AP29-$AK29)/Delta+AW29</f>
        <v>8.9984</v>
      </c>
      <c r="AY29" s="113" t="n">
        <f aca="false">($AP29-$AK29)/Delta+AX29</f>
        <v>8.7812</v>
      </c>
      <c r="AZ29" s="113" t="n">
        <f aca="false">($AP29-$AK29)/Delta+AY29</f>
        <v>8.564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(H30-B30)/6+B30</f>
        <v>0.271833333333333</v>
      </c>
      <c r="D30" s="103" t="n">
        <f aca="false">(H30-B30)/6+C30</f>
        <v>0.543666666666667</v>
      </c>
      <c r="E30" s="103" t="n">
        <f aca="false">(H30-B30)/6+D30</f>
        <v>0.8155</v>
      </c>
      <c r="F30" s="103" t="n">
        <f aca="false">(H30-B30)/6+E30</f>
        <v>1.08733333333333</v>
      </c>
      <c r="G30" s="103" t="n">
        <f aca="false">(H30-B30)/6+F30</f>
        <v>1.35916666666667</v>
      </c>
      <c r="H30" s="103" t="n">
        <f aca="false">(H32-H27)/5+H29</f>
        <v>1.631</v>
      </c>
      <c r="I30" s="103" t="n">
        <f aca="false">(H30+J30)/2</f>
        <v>2.401501</v>
      </c>
      <c r="J30" s="103" t="n">
        <f aca="false">(J32-J27)/5+J29</f>
        <v>3.172002</v>
      </c>
      <c r="K30" s="103" t="n">
        <f aca="false">(N30-J30)/4+J30</f>
        <v>3.9425015</v>
      </c>
      <c r="L30" s="103" t="n">
        <f aca="false">(N30-J30)/4+K30</f>
        <v>4.713001</v>
      </c>
      <c r="M30" s="103" t="n">
        <f aca="false">(N30-J30)/4+L30</f>
        <v>5.4835005</v>
      </c>
      <c r="N30" s="103" t="n">
        <f aca="false">(N32-N27)/5+N29</f>
        <v>6.254</v>
      </c>
      <c r="O30" s="103" t="n">
        <f aca="false">(Q30-N30)/3+N30</f>
        <v>6.84526666666667</v>
      </c>
      <c r="P30" s="103" t="n">
        <f aca="false">(Q30-N30)/3+O30</f>
        <v>7.43653333333333</v>
      </c>
      <c r="Q30" s="103" t="n">
        <f aca="false">(Q32-Q27)/5+Q29</f>
        <v>8.0278</v>
      </c>
      <c r="R30" s="103" t="n">
        <f aca="false">(T30-Q30)/3+Q30</f>
        <v>8.61906666666667</v>
      </c>
      <c r="S30" s="103" t="n">
        <f aca="false">(T30-Q30)/3+R30</f>
        <v>9.21033333333334</v>
      </c>
      <c r="T30" s="103" t="n">
        <f aca="false">(T32-T27)/5+T29</f>
        <v>9.8016</v>
      </c>
      <c r="U30" s="103" t="n">
        <f aca="false">(X30-T30)/4+T30</f>
        <v>10.043372</v>
      </c>
      <c r="V30" s="103" t="n">
        <f aca="false">(X30-T30)/4+U30</f>
        <v>10.285144</v>
      </c>
      <c r="W30" s="103" t="n">
        <f aca="false">(X30-T30)/4+V30</f>
        <v>10.526916</v>
      </c>
      <c r="X30" s="103" t="n">
        <f aca="false">(X32-X27)/5+X29</f>
        <v>10.768688</v>
      </c>
      <c r="Y30" s="103" t="n">
        <f aca="false">(AA30-X30)/3+X30</f>
        <v>11.0104586666667</v>
      </c>
      <c r="Z30" s="103" t="n">
        <f aca="false">(AA30-X30)/3+Y30</f>
        <v>11.2522293333333</v>
      </c>
      <c r="AA30" s="103" t="n">
        <f aca="false">(AA32-AA27)/5+AA29</f>
        <v>11.494</v>
      </c>
      <c r="AB30" s="103" t="n">
        <f aca="false">(AB32-AB27)/5+AB29</f>
        <v>11.69016</v>
      </c>
      <c r="AC30" s="103" t="n">
        <f aca="false">(AF30-AB30)/4+AB30</f>
        <v>11.88632</v>
      </c>
      <c r="AD30" s="103" t="n">
        <f aca="false">(AF30-AB30)/4+AC30</f>
        <v>12.08248</v>
      </c>
      <c r="AE30" s="103" t="n">
        <f aca="false">(AF30-AB30)/4+AD30</f>
        <v>12.27864</v>
      </c>
      <c r="AF30" s="103" t="n">
        <f aca="false">(AF32-AF27)/5+AF29</f>
        <v>12.4748</v>
      </c>
      <c r="AG30" s="103" t="n">
        <f aca="false">(AK30-AF30)/5+AF30</f>
        <v>12.37644</v>
      </c>
      <c r="AH30" s="103" t="n">
        <f aca="false">(AK30-AF30)/5+AG30</f>
        <v>12.27808</v>
      </c>
      <c r="AI30" s="103" t="n">
        <f aca="false">(AK30-AF30)/5+AH30</f>
        <v>12.17972</v>
      </c>
      <c r="AJ30" s="103" t="n">
        <f aca="false">(AK30-AF30)/5+AI30</f>
        <v>12.08136</v>
      </c>
      <c r="AK30" s="103" t="n">
        <f aca="false">(AK32-AK27)/5+AK29</f>
        <v>11.983</v>
      </c>
      <c r="AL30" s="103" t="n">
        <f aca="false">(AP30-AK30)/5+AK30</f>
        <v>11.7552</v>
      </c>
      <c r="AM30" s="103" t="n">
        <f aca="false">(AP30-AK30)/5+AL30</f>
        <v>11.5274</v>
      </c>
      <c r="AN30" s="103" t="n">
        <f aca="false">(AP30-AK30)/5+AM30</f>
        <v>11.2996</v>
      </c>
      <c r="AO30" s="103" t="n">
        <f aca="false">(AP30-AK30)/5+AN30</f>
        <v>11.0718</v>
      </c>
      <c r="AP30" s="103" t="n">
        <f aca="false">(AP32-AP27)/5+AP29</f>
        <v>10.844</v>
      </c>
      <c r="AQ30" s="113" t="n">
        <f aca="false">($AP30-$AK30)/Delta+AP30</f>
        <v>10.6162</v>
      </c>
      <c r="AR30" s="113" t="n">
        <f aca="false">($AP30-$AK30)/Delta+AQ30</f>
        <v>10.3884</v>
      </c>
      <c r="AS30" s="113" t="n">
        <f aca="false">($AP30-$AK30)/Delta+AR30</f>
        <v>10.1606</v>
      </c>
      <c r="AT30" s="113" t="n">
        <f aca="false">($AP30-$AK30)/Delta+AS30</f>
        <v>9.9328</v>
      </c>
      <c r="AU30" s="113" t="n">
        <f aca="false">($AP30-$AK30)/Delta+AT30</f>
        <v>9.705</v>
      </c>
      <c r="AV30" s="113" t="n">
        <f aca="false">($AP30-$AK30)/Delta+AU30</f>
        <v>9.4772</v>
      </c>
      <c r="AW30" s="113" t="n">
        <f aca="false">($AP30-$AK30)/Delta+AV30</f>
        <v>9.2494</v>
      </c>
      <c r="AX30" s="113" t="n">
        <f aca="false">($AP30-$AK30)/Delta+AW30</f>
        <v>9.0216</v>
      </c>
      <c r="AY30" s="113" t="n">
        <f aca="false">($AP30-$AK30)/Delta+AX30</f>
        <v>8.7938</v>
      </c>
      <c r="AZ30" s="113" t="n">
        <f aca="false">($AP30-$AK30)/Delta+AY30</f>
        <v>8.566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(H31-B31)/6+B31</f>
        <v>0.278833333333333</v>
      </c>
      <c r="D31" s="103" t="n">
        <f aca="false">(H31-B31)/6+C31</f>
        <v>0.557666666666667</v>
      </c>
      <c r="E31" s="103" t="n">
        <f aca="false">(H31-B31)/6+D31</f>
        <v>0.8365</v>
      </c>
      <c r="F31" s="103" t="n">
        <f aca="false">(H31-B31)/6+E31</f>
        <v>1.11533333333333</v>
      </c>
      <c r="G31" s="103" t="n">
        <f aca="false">(H31-B31)/6+F31</f>
        <v>1.39416666666667</v>
      </c>
      <c r="H31" s="103" t="n">
        <f aca="false">(H32-H27)/5+H30</f>
        <v>1.673</v>
      </c>
      <c r="I31" s="103" t="n">
        <f aca="false">(H31+J31)/2</f>
        <v>2.443668</v>
      </c>
      <c r="J31" s="103" t="n">
        <f aca="false">(J32-J27)/5+J30</f>
        <v>3.214336</v>
      </c>
      <c r="K31" s="103" t="n">
        <f aca="false">(N31-J31)/4+J31</f>
        <v>3.985002</v>
      </c>
      <c r="L31" s="103" t="n">
        <f aca="false">(N31-J31)/4+K31</f>
        <v>4.755668</v>
      </c>
      <c r="M31" s="103" t="n">
        <f aca="false">(N31-J31)/4+L31</f>
        <v>5.526334</v>
      </c>
      <c r="N31" s="103" t="n">
        <f aca="false">(N32-N27)/5+N30</f>
        <v>6.297</v>
      </c>
      <c r="O31" s="103" t="n">
        <f aca="false">(Q31-N31)/3+N31</f>
        <v>6.8963</v>
      </c>
      <c r="P31" s="103" t="n">
        <f aca="false">(Q31-N31)/3+O31</f>
        <v>7.4956</v>
      </c>
      <c r="Q31" s="103" t="n">
        <f aca="false">(Q32-Q27)/5+Q30</f>
        <v>8.0949</v>
      </c>
      <c r="R31" s="103" t="n">
        <f aca="false">(T31-Q31)/3+Q31</f>
        <v>8.6942</v>
      </c>
      <c r="S31" s="103" t="n">
        <f aca="false">(T31-Q31)/3+R31</f>
        <v>9.2935</v>
      </c>
      <c r="T31" s="103" t="n">
        <f aca="false">(T32-T27)/5+T30</f>
        <v>9.8928</v>
      </c>
      <c r="U31" s="103" t="n">
        <f aca="false">(X31-T31)/4+T31</f>
        <v>10.1455435</v>
      </c>
      <c r="V31" s="103" t="n">
        <f aca="false">(X31-T31)/4+U31</f>
        <v>10.398287</v>
      </c>
      <c r="W31" s="103" t="n">
        <f aca="false">(X31-T31)/4+V31</f>
        <v>10.6510305</v>
      </c>
      <c r="X31" s="103" t="n">
        <f aca="false">(X32-X27)/5+X30</f>
        <v>10.903774</v>
      </c>
      <c r="Y31" s="103" t="n">
        <f aca="false">(AA31-X31)/3+X31</f>
        <v>11.156516</v>
      </c>
      <c r="Z31" s="103" t="n">
        <f aca="false">(AA31-X31)/3+Y31</f>
        <v>11.409258</v>
      </c>
      <c r="AA31" s="103" t="n">
        <f aca="false">(AA32-AA27)/5+AA30</f>
        <v>11.662</v>
      </c>
      <c r="AB31" s="103" t="n">
        <f aca="false">(AB32-AB27)/5+AB30</f>
        <v>11.87348</v>
      </c>
      <c r="AC31" s="103" t="n">
        <f aca="false">(AF31-AB31)/4+AB31</f>
        <v>12.08496</v>
      </c>
      <c r="AD31" s="103" t="n">
        <f aca="false">(AF31-AB31)/4+AC31</f>
        <v>12.29644</v>
      </c>
      <c r="AE31" s="103" t="n">
        <f aca="false">(AF31-AB31)/4+AD31</f>
        <v>12.50792</v>
      </c>
      <c r="AF31" s="103" t="n">
        <f aca="false">(AF32-AF27)/5+AF30</f>
        <v>12.7194</v>
      </c>
      <c r="AG31" s="103" t="n">
        <f aca="false">(AK31-AF31)/5+AF31</f>
        <v>12.60432</v>
      </c>
      <c r="AH31" s="103" t="n">
        <f aca="false">(AK31-AF31)/5+AG31</f>
        <v>12.48924</v>
      </c>
      <c r="AI31" s="103" t="n">
        <f aca="false">(AK31-AF31)/5+AH31</f>
        <v>12.37416</v>
      </c>
      <c r="AJ31" s="103" t="n">
        <f aca="false">(AK31-AF31)/5+AI31</f>
        <v>12.25908</v>
      </c>
      <c r="AK31" s="103" t="n">
        <f aca="false">(AK32-AK27)/5+AK30</f>
        <v>12.144</v>
      </c>
      <c r="AL31" s="103" t="n">
        <f aca="false">(AP31-AK31)/5+AK31</f>
        <v>11.9056</v>
      </c>
      <c r="AM31" s="103" t="n">
        <f aca="false">(AP31-AK31)/5+AL31</f>
        <v>11.6672</v>
      </c>
      <c r="AN31" s="103" t="n">
        <f aca="false">(AP31-AK31)/5+AM31</f>
        <v>11.4288</v>
      </c>
      <c r="AO31" s="103" t="n">
        <f aca="false">(AP31-AK31)/5+AN31</f>
        <v>11.1904</v>
      </c>
      <c r="AP31" s="103" t="n">
        <f aca="false">(AP32-AP27)/5+AP30</f>
        <v>10.952</v>
      </c>
      <c r="AQ31" s="113" t="n">
        <f aca="false">($AP31-$AK31)/Delta+AP31</f>
        <v>10.7136</v>
      </c>
      <c r="AR31" s="113" t="n">
        <f aca="false">($AP31-$AK31)/Delta+AQ31</f>
        <v>10.4752</v>
      </c>
      <c r="AS31" s="113" t="n">
        <f aca="false">($AP31-$AK31)/Delta+AR31</f>
        <v>10.2368</v>
      </c>
      <c r="AT31" s="113" t="n">
        <f aca="false">($AP31-$AK31)/Delta+AS31</f>
        <v>9.99840000000001</v>
      </c>
      <c r="AU31" s="113" t="n">
        <f aca="false">($AP31-$AK31)/Delta+AT31</f>
        <v>9.76000000000001</v>
      </c>
      <c r="AV31" s="113" t="n">
        <f aca="false">($AP31-$AK31)/Delta+AU31</f>
        <v>9.52160000000001</v>
      </c>
      <c r="AW31" s="113" t="n">
        <f aca="false">($AP31-$AK31)/Delta+AV31</f>
        <v>9.28320000000001</v>
      </c>
      <c r="AX31" s="113" t="n">
        <f aca="false">($AP31-$AK31)/Delta+AW31</f>
        <v>9.04480000000001</v>
      </c>
      <c r="AY31" s="113" t="n">
        <f aca="false">($AP31-$AK31)/Delta+AX31</f>
        <v>8.80640000000001</v>
      </c>
      <c r="AZ31" s="113" t="n">
        <f aca="false">($AP31-$AK31)/Delta+AY31</f>
        <v>8.56800000000002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(H32-B32)/6+B32</f>
        <v>0.285833333333333</v>
      </c>
      <c r="D32" s="103" t="n">
        <f aca="false">(H32-B32)/6+C32</f>
        <v>0.571666666666667</v>
      </c>
      <c r="E32" s="103" t="n">
        <f aca="false">(H32-B32)/6+D32</f>
        <v>0.8575</v>
      </c>
      <c r="F32" s="103" t="n">
        <f aca="false">(H32-B32)/6+E32</f>
        <v>1.14333333333333</v>
      </c>
      <c r="G32" s="103" t="n">
        <f aca="false">(H32-B32)/6+F32</f>
        <v>1.42916666666667</v>
      </c>
      <c r="H32" s="112" t="n">
        <f aca="false">polar_type5!$P$6</f>
        <v>1.715</v>
      </c>
      <c r="I32" s="103" t="n">
        <f aca="false">(H32+J32)/2</f>
        <v>2.485835</v>
      </c>
      <c r="J32" s="112" t="n">
        <f aca="false">polar_type5!$P$7</f>
        <v>3.25667</v>
      </c>
      <c r="K32" s="103" t="n">
        <f aca="false">(N32-J32)/4+J32</f>
        <v>4.0275025</v>
      </c>
      <c r="L32" s="103" t="n">
        <f aca="false">(N32-J32)/4+K32</f>
        <v>4.798335</v>
      </c>
      <c r="M32" s="103" t="n">
        <f aca="false">(N32-J32)/4+L32</f>
        <v>5.5691675</v>
      </c>
      <c r="N32" s="112" t="n">
        <f aca="false">polar_type5!$P$8</f>
        <v>6.34</v>
      </c>
      <c r="O32" s="103" t="n">
        <f aca="false">(Q32-N32)/3+N32</f>
        <v>6.94733333333333</v>
      </c>
      <c r="P32" s="103" t="n">
        <f aca="false">(Q32-N32)/3+O32</f>
        <v>7.55466666666667</v>
      </c>
      <c r="Q32" s="112" t="n">
        <f aca="false">polar_type5!$P$9</f>
        <v>8.162</v>
      </c>
      <c r="R32" s="103" t="n">
        <f aca="false">(T32-Q32)/3+Q32</f>
        <v>8.76933333333333</v>
      </c>
      <c r="S32" s="103" t="n">
        <f aca="false">(T32-Q32)/3+R32</f>
        <v>9.37666666666667</v>
      </c>
      <c r="T32" s="112" t="n">
        <f aca="false">polar_type5!$P$10</f>
        <v>9.984</v>
      </c>
      <c r="U32" s="103" t="n">
        <f aca="false">(X32-T32)/4+T32</f>
        <v>10.247715</v>
      </c>
      <c r="V32" s="103" t="n">
        <f aca="false">(X32-T32)/4+U32</f>
        <v>10.51143</v>
      </c>
      <c r="W32" s="103" t="n">
        <f aca="false">(X32-T32)/4+V32</f>
        <v>10.775145</v>
      </c>
      <c r="X32" s="112" t="n">
        <f aca="false">polar_type5!$P$11</f>
        <v>11.03886</v>
      </c>
      <c r="Y32" s="103" t="n">
        <f aca="false">(AA32-X32)/3+X32</f>
        <v>11.3025733333333</v>
      </c>
      <c r="Z32" s="103" t="n">
        <f aca="false">(AA32-X32)/3+Y32</f>
        <v>11.5662866666667</v>
      </c>
      <c r="AA32" s="112" t="n">
        <f aca="false">polar_type5!$P$12</f>
        <v>11.83</v>
      </c>
      <c r="AB32" s="112" t="n">
        <f aca="false">polar_type5!$P$13</f>
        <v>12.0568</v>
      </c>
      <c r="AC32" s="103" t="n">
        <f aca="false">(AF32-AB32)/4+AB32</f>
        <v>12.2836</v>
      </c>
      <c r="AD32" s="103" t="n">
        <f aca="false">(AF32-AB32)/4+AC32</f>
        <v>12.5104</v>
      </c>
      <c r="AE32" s="103" t="n">
        <f aca="false">(AF32-AB32)/4+AD32</f>
        <v>12.7372</v>
      </c>
      <c r="AF32" s="112" t="n">
        <f aca="false">polar_type5!$P$14</f>
        <v>12.964</v>
      </c>
      <c r="AG32" s="103" t="n">
        <f aca="false">(AK32-AF32)/5+AF32</f>
        <v>12.8322</v>
      </c>
      <c r="AH32" s="103" t="n">
        <f aca="false">(AK32-AF32)/5+AG32</f>
        <v>12.7004</v>
      </c>
      <c r="AI32" s="103" t="n">
        <f aca="false">(AK32-AF32)/5+AH32</f>
        <v>12.5686</v>
      </c>
      <c r="AJ32" s="103" t="n">
        <f aca="false">(AK32-AF32)/5+AI32</f>
        <v>12.4368</v>
      </c>
      <c r="AK32" s="112" t="n">
        <f aca="false">polar_type5!$P$15</f>
        <v>12.305</v>
      </c>
      <c r="AL32" s="103" t="n">
        <f aca="false">(AP32-AK32)/5+AK32</f>
        <v>12.056</v>
      </c>
      <c r="AM32" s="103" t="n">
        <f aca="false">(AP32-AK32)/5+AL32</f>
        <v>11.807</v>
      </c>
      <c r="AN32" s="103" t="n">
        <f aca="false">(AP32-AK32)/5+AM32</f>
        <v>11.558</v>
      </c>
      <c r="AO32" s="103" t="n">
        <f aca="false">(AP32-AK32)/5+AN32</f>
        <v>11.309</v>
      </c>
      <c r="AP32" s="112" t="n">
        <f aca="false">polar_type5!$P$16</f>
        <v>11.06</v>
      </c>
      <c r="AQ32" s="113" t="n">
        <f aca="false">($AP32-$AK32)/Delta+AP32</f>
        <v>10.811</v>
      </c>
      <c r="AR32" s="113" t="n">
        <f aca="false">($AP32-$AK32)/Delta+AQ32</f>
        <v>10.562</v>
      </c>
      <c r="AS32" s="113" t="n">
        <f aca="false">($AP32-$AK32)/Delta+AR32</f>
        <v>10.313</v>
      </c>
      <c r="AT32" s="113" t="n">
        <f aca="false">($AP32-$AK32)/Delta+AS32</f>
        <v>10.064</v>
      </c>
      <c r="AU32" s="113" t="n">
        <f aca="false">($AP32-$AK32)/Delta+AT32</f>
        <v>9.815</v>
      </c>
      <c r="AV32" s="113" t="n">
        <f aca="false">($AP32-$AK32)/Delta+AU32</f>
        <v>9.566</v>
      </c>
      <c r="AW32" s="113" t="n">
        <f aca="false">($AP32-$AK32)/Delta+AV32</f>
        <v>9.317</v>
      </c>
      <c r="AX32" s="113" t="n">
        <f aca="false">($AP32-$AK32)/Delta+AW32</f>
        <v>9.068</v>
      </c>
      <c r="AY32" s="113" t="n">
        <f aca="false">($AP32-$AK32)/Delta+AX32</f>
        <v>8.819</v>
      </c>
      <c r="AZ32" s="113" t="n">
        <f aca="false">($AP32-$AK32)/Delta+AY32</f>
        <v>8.57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(H33-B33)/6+B33</f>
        <v>0.292833333333333</v>
      </c>
      <c r="D33" s="103" t="n">
        <f aca="false">(H33-B33)/6+C33</f>
        <v>0.585666666666667</v>
      </c>
      <c r="E33" s="103" t="n">
        <f aca="false">(H33-B33)/6+D33</f>
        <v>0.8785</v>
      </c>
      <c r="F33" s="103" t="n">
        <f aca="false">(H33-B33)/6+E33</f>
        <v>1.17133333333333</v>
      </c>
      <c r="G33" s="103" t="n">
        <f aca="false">(H33-B33)/6+F33</f>
        <v>1.46416666666667</v>
      </c>
      <c r="H33" s="103" t="n">
        <f aca="false">(H37-H32)/5+H32</f>
        <v>1.757</v>
      </c>
      <c r="I33" s="103" t="n">
        <f aca="false">(H33+J33)/2</f>
        <v>2.528001</v>
      </c>
      <c r="J33" s="103" t="n">
        <f aca="false">(J37-J32)/5+J32</f>
        <v>3.299002</v>
      </c>
      <c r="K33" s="103" t="n">
        <f aca="false">(N33-J33)/4+J33</f>
        <v>4.0700015</v>
      </c>
      <c r="L33" s="103" t="n">
        <f aca="false">(N33-J33)/4+K33</f>
        <v>4.841001</v>
      </c>
      <c r="M33" s="103" t="n">
        <f aca="false">(N33-J33)/4+L33</f>
        <v>5.6120005</v>
      </c>
      <c r="N33" s="103" t="n">
        <f aca="false">(N37-N32)/5+N32</f>
        <v>6.383</v>
      </c>
      <c r="O33" s="103" t="n">
        <f aca="false">(Q33-N33)/3+N33</f>
        <v>6.99836666666667</v>
      </c>
      <c r="P33" s="103" t="n">
        <f aca="false">(Q33-N33)/3+O33</f>
        <v>7.61373333333333</v>
      </c>
      <c r="Q33" s="103" t="n">
        <f aca="false">(Q37-Q32)/5+Q32</f>
        <v>8.2291</v>
      </c>
      <c r="R33" s="103" t="n">
        <f aca="false">(T33-Q33)/3+Q33</f>
        <v>8.84446666666667</v>
      </c>
      <c r="S33" s="103" t="n">
        <f aca="false">(T33-Q33)/3+R33</f>
        <v>9.45983333333333</v>
      </c>
      <c r="T33" s="103" t="n">
        <f aca="false">(T37-T32)/5+T32</f>
        <v>10.0752</v>
      </c>
      <c r="U33" s="103" t="n">
        <f aca="false">(X33-T33)/4+T33</f>
        <v>10.3498865</v>
      </c>
      <c r="V33" s="103" t="n">
        <f aca="false">(X33-T33)/4+U33</f>
        <v>10.624573</v>
      </c>
      <c r="W33" s="103" t="n">
        <f aca="false">(X33-T33)/4+V33</f>
        <v>10.8992595</v>
      </c>
      <c r="X33" s="103" t="n">
        <f aca="false">(X37-X32)/5+X32</f>
        <v>11.173946</v>
      </c>
      <c r="Y33" s="103" t="n">
        <f aca="false">(AA33-X33)/3+X33</f>
        <v>11.4486306666667</v>
      </c>
      <c r="Z33" s="103" t="n">
        <f aca="false">(AA33-X33)/3+Y33</f>
        <v>11.7233153333333</v>
      </c>
      <c r="AA33" s="103" t="n">
        <f aca="false">(AA37-AA32)/5+AA32</f>
        <v>11.998</v>
      </c>
      <c r="AB33" s="103" t="n">
        <f aca="false">(AB37-AB32)/5+AB32</f>
        <v>12.24012</v>
      </c>
      <c r="AC33" s="103" t="n">
        <f aca="false">(AF33-AB33)/4+AB33</f>
        <v>12.48224</v>
      </c>
      <c r="AD33" s="103" t="n">
        <f aca="false">(AF33-AB33)/4+AC33</f>
        <v>12.72436</v>
      </c>
      <c r="AE33" s="103" t="n">
        <f aca="false">(AF33-AB33)/4+AD33</f>
        <v>12.96648</v>
      </c>
      <c r="AF33" s="103" t="n">
        <f aca="false">(AF37-AF32)/5+AF32</f>
        <v>13.2086</v>
      </c>
      <c r="AG33" s="103" t="n">
        <f aca="false">(AK33-AF33)/5+AF33</f>
        <v>13.06008</v>
      </c>
      <c r="AH33" s="103" t="n">
        <f aca="false">(AK33-AF33)/5+AG33</f>
        <v>12.91156</v>
      </c>
      <c r="AI33" s="103" t="n">
        <f aca="false">(AK33-AF33)/5+AH33</f>
        <v>12.76304</v>
      </c>
      <c r="AJ33" s="103" t="n">
        <f aca="false">(AK33-AF33)/5+AI33</f>
        <v>12.61452</v>
      </c>
      <c r="AK33" s="103" t="n">
        <f aca="false">(AK37-AK32)/5+AK32</f>
        <v>12.466</v>
      </c>
      <c r="AL33" s="103" t="n">
        <f aca="false">(AP33-AK33)/5+AK33</f>
        <v>12.2064</v>
      </c>
      <c r="AM33" s="103" t="n">
        <f aca="false">(AP33-AK33)/5+AL33</f>
        <v>11.9468</v>
      </c>
      <c r="AN33" s="103" t="n">
        <f aca="false">(AP33-AK33)/5+AM33</f>
        <v>11.6872</v>
      </c>
      <c r="AO33" s="103" t="n">
        <f aca="false">(AP33-AK33)/5+AN33</f>
        <v>11.4276</v>
      </c>
      <c r="AP33" s="103" t="n">
        <f aca="false">(AP37-AP32)/5+AP32</f>
        <v>11.168</v>
      </c>
      <c r="AQ33" s="113" t="n">
        <f aca="false">($AP33-$AK33)/Delta+AP33</f>
        <v>10.9084</v>
      </c>
      <c r="AR33" s="113" t="n">
        <f aca="false">($AP33-$AK33)/Delta+AQ33</f>
        <v>10.6488</v>
      </c>
      <c r="AS33" s="113" t="n">
        <f aca="false">($AP33-$AK33)/Delta+AR33</f>
        <v>10.3892</v>
      </c>
      <c r="AT33" s="113" t="n">
        <f aca="false">($AP33-$AK33)/Delta+AS33</f>
        <v>10.1296</v>
      </c>
      <c r="AU33" s="113" t="n">
        <f aca="false">($AP33-$AK33)/Delta+AT33</f>
        <v>9.87000000000001</v>
      </c>
      <c r="AV33" s="113" t="n">
        <f aca="false">($AP33-$AK33)/Delta+AU33</f>
        <v>9.61040000000001</v>
      </c>
      <c r="AW33" s="113" t="n">
        <f aca="false">($AP33-$AK33)/Delta+AV33</f>
        <v>9.35080000000001</v>
      </c>
      <c r="AX33" s="113" t="n">
        <f aca="false">($AP33-$AK33)/Delta+AW33</f>
        <v>9.09120000000001</v>
      </c>
      <c r="AY33" s="113" t="n">
        <f aca="false">($AP33-$AK33)/Delta+AX33</f>
        <v>8.83160000000001</v>
      </c>
      <c r="AZ33" s="113" t="n">
        <f aca="false">($AP33-$AK33)/Delta+AY33</f>
        <v>8.57200000000001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(H34-B34)/6+B34</f>
        <v>0.299833333333333</v>
      </c>
      <c r="D34" s="103" t="n">
        <f aca="false">(H34-B34)/6+C34</f>
        <v>0.599666666666667</v>
      </c>
      <c r="E34" s="103" t="n">
        <f aca="false">(H34-B34)/6+D34</f>
        <v>0.8995</v>
      </c>
      <c r="F34" s="103" t="n">
        <f aca="false">(H34-B34)/6+E34</f>
        <v>1.19933333333333</v>
      </c>
      <c r="G34" s="103" t="n">
        <f aca="false">(H34-B34)/6+F34</f>
        <v>1.49916666666667</v>
      </c>
      <c r="H34" s="103" t="n">
        <f aca="false">(H37-H32)/5+H33</f>
        <v>1.799</v>
      </c>
      <c r="I34" s="103" t="n">
        <f aca="false">(H34+J34)/2</f>
        <v>2.570167</v>
      </c>
      <c r="J34" s="103" t="n">
        <f aca="false">(J37-J32)/5+J33</f>
        <v>3.341334</v>
      </c>
      <c r="K34" s="103" t="n">
        <f aca="false">(N34-J34)/4+J34</f>
        <v>4.1125005</v>
      </c>
      <c r="L34" s="103" t="n">
        <f aca="false">(N34-J34)/4+K34</f>
        <v>4.883667</v>
      </c>
      <c r="M34" s="103" t="n">
        <f aca="false">(N34-J34)/4+L34</f>
        <v>5.6548335</v>
      </c>
      <c r="N34" s="103" t="n">
        <f aca="false">(N37-N32)/5+N33</f>
        <v>6.426</v>
      </c>
      <c r="O34" s="103" t="n">
        <f aca="false">(Q34-N34)/3+N34</f>
        <v>7.0494</v>
      </c>
      <c r="P34" s="103" t="n">
        <f aca="false">(Q34-N34)/3+O34</f>
        <v>7.6728</v>
      </c>
      <c r="Q34" s="103" t="n">
        <f aca="false">(Q37-Q32)/5+Q33</f>
        <v>8.2962</v>
      </c>
      <c r="R34" s="103" t="n">
        <f aca="false">(T34-Q34)/3+Q34</f>
        <v>8.9196</v>
      </c>
      <c r="S34" s="103" t="n">
        <f aca="false">(T34-Q34)/3+R34</f>
        <v>9.543</v>
      </c>
      <c r="T34" s="103" t="n">
        <f aca="false">(T37-T32)/5+T33</f>
        <v>10.1664</v>
      </c>
      <c r="U34" s="103" t="n">
        <f aca="false">(X34-T34)/4+T34</f>
        <v>10.452058</v>
      </c>
      <c r="V34" s="103" t="n">
        <f aca="false">(X34-T34)/4+U34</f>
        <v>10.737716</v>
      </c>
      <c r="W34" s="103" t="n">
        <f aca="false">(X34-T34)/4+V34</f>
        <v>11.023374</v>
      </c>
      <c r="X34" s="103" t="n">
        <f aca="false">(X37-X32)/5+X33</f>
        <v>11.309032</v>
      </c>
      <c r="Y34" s="103" t="n">
        <f aca="false">(AA34-X34)/3+X34</f>
        <v>11.594688</v>
      </c>
      <c r="Z34" s="103" t="n">
        <f aca="false">(AA34-X34)/3+Y34</f>
        <v>11.880344</v>
      </c>
      <c r="AA34" s="103" t="n">
        <f aca="false">(AA37-AA32)/5+AA33</f>
        <v>12.166</v>
      </c>
      <c r="AB34" s="103" t="n">
        <f aca="false">(AB37-AB32)/5+AB33</f>
        <v>12.42344</v>
      </c>
      <c r="AC34" s="103" t="n">
        <f aca="false">(AF34-AB34)/4+AB34</f>
        <v>12.68088</v>
      </c>
      <c r="AD34" s="103" t="n">
        <f aca="false">(AF34-AB34)/4+AC34</f>
        <v>12.93832</v>
      </c>
      <c r="AE34" s="103" t="n">
        <f aca="false">(AF34-AB34)/4+AD34</f>
        <v>13.19576</v>
      </c>
      <c r="AF34" s="103" t="n">
        <f aca="false">(AF37-AF32)/5+AF33</f>
        <v>13.4532</v>
      </c>
      <c r="AG34" s="103" t="n">
        <f aca="false">(AK34-AF34)/5+AF34</f>
        <v>13.28796</v>
      </c>
      <c r="AH34" s="103" t="n">
        <f aca="false">(AK34-AF34)/5+AG34</f>
        <v>13.12272</v>
      </c>
      <c r="AI34" s="103" t="n">
        <f aca="false">(AK34-AF34)/5+AH34</f>
        <v>12.95748</v>
      </c>
      <c r="AJ34" s="103" t="n">
        <f aca="false">(AK34-AF34)/5+AI34</f>
        <v>12.79224</v>
      </c>
      <c r="AK34" s="103" t="n">
        <f aca="false">(AK37-AK32)/5+AK33</f>
        <v>12.627</v>
      </c>
      <c r="AL34" s="103" t="n">
        <f aca="false">(AP34-AK34)/5+AK34</f>
        <v>12.3568</v>
      </c>
      <c r="AM34" s="103" t="n">
        <f aca="false">(AP34-AK34)/5+AL34</f>
        <v>12.0866</v>
      </c>
      <c r="AN34" s="103" t="n">
        <f aca="false">(AP34-AK34)/5+AM34</f>
        <v>11.8164</v>
      </c>
      <c r="AO34" s="103" t="n">
        <f aca="false">(AP34-AK34)/5+AN34</f>
        <v>11.5462</v>
      </c>
      <c r="AP34" s="103" t="n">
        <f aca="false">(AP37-AP32)/5+AP33</f>
        <v>11.276</v>
      </c>
      <c r="AQ34" s="113" t="n">
        <f aca="false">($AP34-$AK34)/Delta+AP34</f>
        <v>11.0058</v>
      </c>
      <c r="AR34" s="113" t="n">
        <f aca="false">($AP34-$AK34)/Delta+AQ34</f>
        <v>10.7356</v>
      </c>
      <c r="AS34" s="113" t="n">
        <f aca="false">($AP34-$AK34)/Delta+AR34</f>
        <v>10.4654</v>
      </c>
      <c r="AT34" s="113" t="n">
        <f aca="false">($AP34-$AK34)/Delta+AS34</f>
        <v>10.1952</v>
      </c>
      <c r="AU34" s="113" t="n">
        <f aca="false">($AP34-$AK34)/Delta+AT34</f>
        <v>9.92500000000001</v>
      </c>
      <c r="AV34" s="113" t="n">
        <f aca="false">($AP34-$AK34)/Delta+AU34</f>
        <v>9.65480000000001</v>
      </c>
      <c r="AW34" s="113" t="n">
        <f aca="false">($AP34-$AK34)/Delta+AV34</f>
        <v>9.38460000000001</v>
      </c>
      <c r="AX34" s="113" t="n">
        <f aca="false">($AP34-$AK34)/Delta+AW34</f>
        <v>9.11440000000001</v>
      </c>
      <c r="AY34" s="113" t="n">
        <f aca="false">($AP34-$AK34)/Delta+AX34</f>
        <v>8.84420000000001</v>
      </c>
      <c r="AZ34" s="113" t="n">
        <f aca="false">($AP34-$AK34)/Delta+AY34</f>
        <v>8.57400000000001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(H35-B35)/6+B35</f>
        <v>0.306833333333333</v>
      </c>
      <c r="D35" s="103" t="n">
        <f aca="false">(H35-B35)/6+C35</f>
        <v>0.613666666666667</v>
      </c>
      <c r="E35" s="103" t="n">
        <f aca="false">(H35-B35)/6+D35</f>
        <v>0.9205</v>
      </c>
      <c r="F35" s="103" t="n">
        <f aca="false">(H35-B35)/6+E35</f>
        <v>1.22733333333333</v>
      </c>
      <c r="G35" s="103" t="n">
        <f aca="false">(H35-B35)/6+F35</f>
        <v>1.53416666666667</v>
      </c>
      <c r="H35" s="103" t="n">
        <f aca="false">(H37-H32)/5+H34</f>
        <v>1.841</v>
      </c>
      <c r="I35" s="103" t="n">
        <f aca="false">(H35+J35)/2</f>
        <v>2.612333</v>
      </c>
      <c r="J35" s="103" t="n">
        <f aca="false">(J37-J32)/5+J34</f>
        <v>3.383666</v>
      </c>
      <c r="K35" s="103" t="n">
        <f aca="false">(N35-J35)/4+J35</f>
        <v>4.1549995</v>
      </c>
      <c r="L35" s="103" t="n">
        <f aca="false">(N35-J35)/4+K35</f>
        <v>4.926333</v>
      </c>
      <c r="M35" s="103" t="n">
        <f aca="false">(N35-J35)/4+L35</f>
        <v>5.6976665</v>
      </c>
      <c r="N35" s="103" t="n">
        <f aca="false">(N37-N32)/5+N34</f>
        <v>6.469</v>
      </c>
      <c r="O35" s="103" t="n">
        <f aca="false">(Q35-N35)/3+N35</f>
        <v>7.10043333333333</v>
      </c>
      <c r="P35" s="103" t="n">
        <f aca="false">(Q35-N35)/3+O35</f>
        <v>7.73186666666667</v>
      </c>
      <c r="Q35" s="103" t="n">
        <f aca="false">(Q37-Q32)/5+Q34</f>
        <v>8.3633</v>
      </c>
      <c r="R35" s="103" t="n">
        <f aca="false">(T35-Q35)/3+Q35</f>
        <v>8.99473333333333</v>
      </c>
      <c r="S35" s="103" t="n">
        <f aca="false">(T35-Q35)/3+R35</f>
        <v>9.62616666666667</v>
      </c>
      <c r="T35" s="103" t="n">
        <f aca="false">(T37-T32)/5+T34</f>
        <v>10.2576</v>
      </c>
      <c r="U35" s="103" t="n">
        <f aca="false">(X35-T35)/4+T35</f>
        <v>10.5542295</v>
      </c>
      <c r="V35" s="103" t="n">
        <f aca="false">(X35-T35)/4+U35</f>
        <v>10.850859</v>
      </c>
      <c r="W35" s="103" t="n">
        <f aca="false">(X35-T35)/4+V35</f>
        <v>11.1474885</v>
      </c>
      <c r="X35" s="103" t="n">
        <f aca="false">(X37-X32)/5+X34</f>
        <v>11.444118</v>
      </c>
      <c r="Y35" s="103" t="n">
        <f aca="false">(AA35-X35)/3+X35</f>
        <v>11.7407453333333</v>
      </c>
      <c r="Z35" s="103" t="n">
        <f aca="false">(AA35-X35)/3+Y35</f>
        <v>12.0373726666667</v>
      </c>
      <c r="AA35" s="103" t="n">
        <f aca="false">(AA37-AA32)/5+AA34</f>
        <v>12.334</v>
      </c>
      <c r="AB35" s="103" t="n">
        <f aca="false">(AB37-AB32)/5+AB34</f>
        <v>12.60676</v>
      </c>
      <c r="AC35" s="103" t="n">
        <f aca="false">(AF35-AB35)/4+AB35</f>
        <v>12.87952</v>
      </c>
      <c r="AD35" s="103" t="n">
        <f aca="false">(AF35-AB35)/4+AC35</f>
        <v>13.15228</v>
      </c>
      <c r="AE35" s="103" t="n">
        <f aca="false">(AF35-AB35)/4+AD35</f>
        <v>13.42504</v>
      </c>
      <c r="AF35" s="103" t="n">
        <f aca="false">(AF37-AF32)/5+AF34</f>
        <v>13.6978</v>
      </c>
      <c r="AG35" s="103" t="n">
        <f aca="false">(AK35-AF35)/5+AF35</f>
        <v>13.51584</v>
      </c>
      <c r="AH35" s="103" t="n">
        <f aca="false">(AK35-AF35)/5+AG35</f>
        <v>13.33388</v>
      </c>
      <c r="AI35" s="103" t="n">
        <f aca="false">(AK35-AF35)/5+AH35</f>
        <v>13.15192</v>
      </c>
      <c r="AJ35" s="103" t="n">
        <f aca="false">(AK35-AF35)/5+AI35</f>
        <v>12.96996</v>
      </c>
      <c r="AK35" s="103" t="n">
        <f aca="false">(AK37-AK32)/5+AK34</f>
        <v>12.788</v>
      </c>
      <c r="AL35" s="103" t="n">
        <f aca="false">(AP35-AK35)/5+AK35</f>
        <v>12.5072</v>
      </c>
      <c r="AM35" s="103" t="n">
        <f aca="false">(AP35-AK35)/5+AL35</f>
        <v>12.2264</v>
      </c>
      <c r="AN35" s="103" t="n">
        <f aca="false">(AP35-AK35)/5+AM35</f>
        <v>11.9456</v>
      </c>
      <c r="AO35" s="103" t="n">
        <f aca="false">(AP35-AK35)/5+AN35</f>
        <v>11.6648</v>
      </c>
      <c r="AP35" s="103" t="n">
        <f aca="false">(AP37-AP32)/5+AP34</f>
        <v>11.384</v>
      </c>
      <c r="AQ35" s="113" t="n">
        <f aca="false">($AP35-$AK35)/Delta+AP35</f>
        <v>11.1032</v>
      </c>
      <c r="AR35" s="113" t="n">
        <f aca="false">($AP35-$AK35)/Delta+AQ35</f>
        <v>10.8224</v>
      </c>
      <c r="AS35" s="113" t="n">
        <f aca="false">($AP35-$AK35)/Delta+AR35</f>
        <v>10.5416</v>
      </c>
      <c r="AT35" s="113" t="n">
        <f aca="false">($AP35-$AK35)/Delta+AS35</f>
        <v>10.2608</v>
      </c>
      <c r="AU35" s="113" t="n">
        <f aca="false">($AP35-$AK35)/Delta+AT35</f>
        <v>9.98000000000001</v>
      </c>
      <c r="AV35" s="113" t="n">
        <f aca="false">($AP35-$AK35)/Delta+AU35</f>
        <v>9.69920000000001</v>
      </c>
      <c r="AW35" s="113" t="n">
        <f aca="false">($AP35-$AK35)/Delta+AV35</f>
        <v>9.41840000000001</v>
      </c>
      <c r="AX35" s="113" t="n">
        <f aca="false">($AP35-$AK35)/Delta+AW35</f>
        <v>9.13760000000001</v>
      </c>
      <c r="AY35" s="113" t="n">
        <f aca="false">($AP35-$AK35)/Delta+AX35</f>
        <v>8.85680000000001</v>
      </c>
      <c r="AZ35" s="113" t="n">
        <f aca="false">($AP35-$AK35)/Delta+AY35</f>
        <v>8.57600000000001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(H36-B36)/6+B36</f>
        <v>0.313833333333333</v>
      </c>
      <c r="D36" s="103" t="n">
        <f aca="false">(H36-B36)/6+C36</f>
        <v>0.627666666666667</v>
      </c>
      <c r="E36" s="103" t="n">
        <f aca="false">(H36-B36)/6+D36</f>
        <v>0.9415</v>
      </c>
      <c r="F36" s="103" t="n">
        <f aca="false">(H36-B36)/6+E36</f>
        <v>1.25533333333333</v>
      </c>
      <c r="G36" s="103" t="n">
        <f aca="false">(H36-B36)/6+F36</f>
        <v>1.56916666666667</v>
      </c>
      <c r="H36" s="103" t="n">
        <f aca="false">(H37-H32)/5+H35</f>
        <v>1.883</v>
      </c>
      <c r="I36" s="103" t="n">
        <f aca="false">(H36+J36)/2</f>
        <v>2.654499</v>
      </c>
      <c r="J36" s="103" t="n">
        <f aca="false">(J37-J32)/5+J35</f>
        <v>3.425998</v>
      </c>
      <c r="K36" s="103" t="n">
        <f aca="false">(N36-J36)/4+J36</f>
        <v>4.1974985</v>
      </c>
      <c r="L36" s="103" t="n">
        <f aca="false">(N36-J36)/4+K36</f>
        <v>4.968999</v>
      </c>
      <c r="M36" s="103" t="n">
        <f aca="false">(N36-J36)/4+L36</f>
        <v>5.7404995</v>
      </c>
      <c r="N36" s="103" t="n">
        <f aca="false">(N37-N32)/5+N35</f>
        <v>6.512</v>
      </c>
      <c r="O36" s="103" t="n">
        <f aca="false">(Q36-N36)/3+N36</f>
        <v>7.15146666666667</v>
      </c>
      <c r="P36" s="103" t="n">
        <f aca="false">(Q36-N36)/3+O36</f>
        <v>7.79093333333333</v>
      </c>
      <c r="Q36" s="103" t="n">
        <f aca="false">(Q37-Q32)/5+Q35</f>
        <v>8.4304</v>
      </c>
      <c r="R36" s="103" t="n">
        <f aca="false">(T36-Q36)/3+Q36</f>
        <v>9.06986666666667</v>
      </c>
      <c r="S36" s="103" t="n">
        <f aca="false">(T36-Q36)/3+R36</f>
        <v>9.70933333333334</v>
      </c>
      <c r="T36" s="103" t="n">
        <f aca="false">(T37-T32)/5+T35</f>
        <v>10.3488</v>
      </c>
      <c r="U36" s="103" t="n">
        <f aca="false">(X36-T36)/4+T36</f>
        <v>10.656401</v>
      </c>
      <c r="V36" s="103" t="n">
        <f aca="false">(X36-T36)/4+U36</f>
        <v>10.964002</v>
      </c>
      <c r="W36" s="103" t="n">
        <f aca="false">(X36-T36)/4+V36</f>
        <v>11.271603</v>
      </c>
      <c r="X36" s="103" t="n">
        <f aca="false">(X37-X32)/5+X35</f>
        <v>11.579204</v>
      </c>
      <c r="Y36" s="103" t="n">
        <f aca="false">(AA36-X36)/3+X36</f>
        <v>11.8868026666667</v>
      </c>
      <c r="Z36" s="103" t="n">
        <f aca="false">(AA36-X36)/3+Y36</f>
        <v>12.1944013333333</v>
      </c>
      <c r="AA36" s="103" t="n">
        <f aca="false">(AA37-AA32)/5+AA35</f>
        <v>12.502</v>
      </c>
      <c r="AB36" s="103" t="n">
        <f aca="false">(AB37-AB32)/5+AB35</f>
        <v>12.79008</v>
      </c>
      <c r="AC36" s="103" t="n">
        <f aca="false">(AF36-AB36)/4+AB36</f>
        <v>13.07816</v>
      </c>
      <c r="AD36" s="103" t="n">
        <f aca="false">(AF36-AB36)/4+AC36</f>
        <v>13.36624</v>
      </c>
      <c r="AE36" s="103" t="n">
        <f aca="false">(AF36-AB36)/4+AD36</f>
        <v>13.65432</v>
      </c>
      <c r="AF36" s="103" t="n">
        <f aca="false">(AF37-AF32)/5+AF35</f>
        <v>13.9424</v>
      </c>
      <c r="AG36" s="103" t="n">
        <f aca="false">(AK36-AF36)/5+AF36</f>
        <v>13.74372</v>
      </c>
      <c r="AH36" s="103" t="n">
        <f aca="false">(AK36-AF36)/5+AG36</f>
        <v>13.54504</v>
      </c>
      <c r="AI36" s="103" t="n">
        <f aca="false">(AK36-AF36)/5+AH36</f>
        <v>13.34636</v>
      </c>
      <c r="AJ36" s="103" t="n">
        <f aca="false">(AK36-AF36)/5+AI36</f>
        <v>13.14768</v>
      </c>
      <c r="AK36" s="103" t="n">
        <f aca="false">(AK37-AK32)/5+AK35</f>
        <v>12.949</v>
      </c>
      <c r="AL36" s="103" t="n">
        <f aca="false">(AP36-AK36)/5+AK36</f>
        <v>12.6576</v>
      </c>
      <c r="AM36" s="103" t="n">
        <f aca="false">(AP36-AK36)/5+AL36</f>
        <v>12.3662</v>
      </c>
      <c r="AN36" s="103" t="n">
        <f aca="false">(AP36-AK36)/5+AM36</f>
        <v>12.0748</v>
      </c>
      <c r="AO36" s="103" t="n">
        <f aca="false">(AP36-AK36)/5+AN36</f>
        <v>11.7834</v>
      </c>
      <c r="AP36" s="103" t="n">
        <f aca="false">(AP37-AP32)/5+AP35</f>
        <v>11.492</v>
      </c>
      <c r="AQ36" s="113" t="n">
        <f aca="false">($AP36-$AK36)/Delta+AP36</f>
        <v>11.2006</v>
      </c>
      <c r="AR36" s="113" t="n">
        <f aca="false">($AP36-$AK36)/Delta+AQ36</f>
        <v>10.9092</v>
      </c>
      <c r="AS36" s="113" t="n">
        <f aca="false">($AP36-$AK36)/Delta+AR36</f>
        <v>10.6178</v>
      </c>
      <c r="AT36" s="113" t="n">
        <f aca="false">($AP36-$AK36)/Delta+AS36</f>
        <v>10.3264</v>
      </c>
      <c r="AU36" s="113" t="n">
        <f aca="false">($AP36-$AK36)/Delta+AT36</f>
        <v>10.035</v>
      </c>
      <c r="AV36" s="113" t="n">
        <f aca="false">($AP36-$AK36)/Delta+AU36</f>
        <v>9.74360000000001</v>
      </c>
      <c r="AW36" s="113" t="n">
        <f aca="false">($AP36-$AK36)/Delta+AV36</f>
        <v>9.45220000000001</v>
      </c>
      <c r="AX36" s="113" t="n">
        <f aca="false">($AP36-$AK36)/Delta+AW36</f>
        <v>9.16080000000001</v>
      </c>
      <c r="AY36" s="113" t="n">
        <f aca="false">($AP36-$AK36)/Delta+AX36</f>
        <v>8.86940000000001</v>
      </c>
      <c r="AZ36" s="113" t="n">
        <f aca="false">($AP36-$AK36)/Delta+AY36</f>
        <v>8.57800000000001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(H37-B37)/6+B37</f>
        <v>0.320833333333333</v>
      </c>
      <c r="D37" s="103" t="n">
        <f aca="false">(H37-B37)/6+C37</f>
        <v>0.641666666666667</v>
      </c>
      <c r="E37" s="103" t="n">
        <f aca="false">(H37-B37)/6+D37</f>
        <v>0.9625</v>
      </c>
      <c r="F37" s="103" t="n">
        <f aca="false">(H37-B37)/6+E37</f>
        <v>1.28333333333333</v>
      </c>
      <c r="G37" s="103" t="n">
        <f aca="false">(H37-B37)/6+F37</f>
        <v>1.60416666666667</v>
      </c>
      <c r="H37" s="112" t="n">
        <f aca="false">polar_type5!$Q$6</f>
        <v>1.925</v>
      </c>
      <c r="I37" s="103" t="n">
        <f aca="false">(H37+J37)/2</f>
        <v>2.696665</v>
      </c>
      <c r="J37" s="112" t="n">
        <f aca="false">polar_type5!$Q$7</f>
        <v>3.46833</v>
      </c>
      <c r="K37" s="103" t="n">
        <f aca="false">(N37-J37)/4+J37</f>
        <v>4.2399975</v>
      </c>
      <c r="L37" s="103" t="n">
        <f aca="false">(N37-J37)/4+K37</f>
        <v>5.011665</v>
      </c>
      <c r="M37" s="103" t="n">
        <f aca="false">(N37-J37)/4+L37</f>
        <v>5.7833325</v>
      </c>
      <c r="N37" s="112" t="n">
        <f aca="false">polar_type5!$Q$8</f>
        <v>6.555</v>
      </c>
      <c r="O37" s="103" t="n">
        <f aca="false">(Q37-N37)/3+N37</f>
        <v>7.2025</v>
      </c>
      <c r="P37" s="103" t="n">
        <f aca="false">(Q37-N37)/3+O37</f>
        <v>7.85</v>
      </c>
      <c r="Q37" s="112" t="n">
        <f aca="false">polar_type5!$Q$9</f>
        <v>8.4975</v>
      </c>
      <c r="R37" s="103" t="n">
        <f aca="false">(T37-Q37)/3+Q37</f>
        <v>9.145</v>
      </c>
      <c r="S37" s="103" t="n">
        <f aca="false">(T37-Q37)/3+R37</f>
        <v>9.7925</v>
      </c>
      <c r="T37" s="112" t="n">
        <f aca="false">polar_type5!$Q$10</f>
        <v>10.44</v>
      </c>
      <c r="U37" s="103" t="n">
        <f aca="false">(X37-T37)/4+T37</f>
        <v>10.7585725</v>
      </c>
      <c r="V37" s="103" t="n">
        <f aca="false">(X37-T37)/4+U37</f>
        <v>11.077145</v>
      </c>
      <c r="W37" s="103" t="n">
        <f aca="false">(X37-T37)/4+V37</f>
        <v>11.3957175</v>
      </c>
      <c r="X37" s="112" t="n">
        <f aca="false">polar_type5!$Q$11</f>
        <v>11.71429</v>
      </c>
      <c r="Y37" s="103" t="n">
        <f aca="false">(AA37-X37)/3+X37</f>
        <v>12.03286</v>
      </c>
      <c r="Z37" s="103" t="n">
        <f aca="false">(AA37-X37)/3+Y37</f>
        <v>12.35143</v>
      </c>
      <c r="AA37" s="112" t="n">
        <f aca="false">polar_type5!$Q$12</f>
        <v>12.67</v>
      </c>
      <c r="AB37" s="112" t="n">
        <f aca="false">polar_type5!$Q$13</f>
        <v>12.9734</v>
      </c>
      <c r="AC37" s="103" t="n">
        <f aca="false">(AF37-AB37)/4+AB37</f>
        <v>13.2768</v>
      </c>
      <c r="AD37" s="103" t="n">
        <f aca="false">(AF37-AB37)/4+AC37</f>
        <v>13.5802</v>
      </c>
      <c r="AE37" s="103" t="n">
        <f aca="false">(AF37-AB37)/4+AD37</f>
        <v>13.8836</v>
      </c>
      <c r="AF37" s="112" t="n">
        <f aca="false">polar_type5!$Q$14</f>
        <v>14.187</v>
      </c>
      <c r="AG37" s="103" t="n">
        <f aca="false">(AK37-AF37)/5+AF37</f>
        <v>13.9716</v>
      </c>
      <c r="AH37" s="103" t="n">
        <f aca="false">(AK37-AF37)/5+AG37</f>
        <v>13.7562</v>
      </c>
      <c r="AI37" s="103" t="n">
        <f aca="false">(AK37-AF37)/5+AH37</f>
        <v>13.5408</v>
      </c>
      <c r="AJ37" s="103" t="n">
        <f aca="false">(AK37-AF37)/5+AI37</f>
        <v>13.3254</v>
      </c>
      <c r="AK37" s="112" t="n">
        <f aca="false">polar_type5!$Q$15</f>
        <v>13.11</v>
      </c>
      <c r="AL37" s="103" t="n">
        <f aca="false">(AP37-AK37)/5+AK37</f>
        <v>12.808</v>
      </c>
      <c r="AM37" s="103" t="n">
        <f aca="false">(AP37-AK37)/5+AL37</f>
        <v>12.506</v>
      </c>
      <c r="AN37" s="103" t="n">
        <f aca="false">(AP37-AK37)/5+AM37</f>
        <v>12.204</v>
      </c>
      <c r="AO37" s="103" t="n">
        <f aca="false">(AP37-AK37)/5+AN37</f>
        <v>11.902</v>
      </c>
      <c r="AP37" s="112" t="n">
        <f aca="false">polar_type5!$Q$16</f>
        <v>11.6</v>
      </c>
      <c r="AQ37" s="113" t="n">
        <f aca="false">($AP37-$AK37)/Delta+AP37</f>
        <v>11.298</v>
      </c>
      <c r="AR37" s="113" t="n">
        <f aca="false">($AP37-$AK37)/Delta+AQ37</f>
        <v>10.996</v>
      </c>
      <c r="AS37" s="113" t="n">
        <f aca="false">($AP37-$AK37)/Delta+AR37</f>
        <v>10.694</v>
      </c>
      <c r="AT37" s="113" t="n">
        <f aca="false">($AP37-$AK37)/Delta+AS37</f>
        <v>10.392</v>
      </c>
      <c r="AU37" s="113" t="n">
        <f aca="false">($AP37-$AK37)/Delta+AT37</f>
        <v>10.09</v>
      </c>
      <c r="AV37" s="113" t="n">
        <f aca="false">($AP37-$AK37)/Delta+AU37</f>
        <v>9.788</v>
      </c>
      <c r="AW37" s="113" t="n">
        <f aca="false">($AP37-$AK37)/Delta+AV37</f>
        <v>9.486</v>
      </c>
      <c r="AX37" s="113" t="n">
        <f aca="false">($AP37-$AK37)/Delta+AW37</f>
        <v>9.184</v>
      </c>
      <c r="AY37" s="113" t="n">
        <f aca="false">($AP37-$AK37)/Delta+AX37</f>
        <v>8.882</v>
      </c>
      <c r="AZ37" s="113" t="n">
        <f aca="false">($AP37-$AK37)/Delta+AY37</f>
        <v>8.58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(H38-B38)/6+B38</f>
        <v>0.327266666666667</v>
      </c>
      <c r="D38" s="103" t="n">
        <f aca="false">(H38-B38)/6+C38</f>
        <v>0.654533333333333</v>
      </c>
      <c r="E38" s="103" t="n">
        <f aca="false">(H38-B38)/6+D38</f>
        <v>0.9818</v>
      </c>
      <c r="F38" s="103" t="n">
        <f aca="false">(H38-B38)/6+E38</f>
        <v>1.30906666666667</v>
      </c>
      <c r="G38" s="103" t="n">
        <f aca="false">(H38-B38)/6+F38</f>
        <v>1.63633333333333</v>
      </c>
      <c r="H38" s="103" t="n">
        <f aca="false">(H42-H37)/5+H37</f>
        <v>1.9636</v>
      </c>
      <c r="I38" s="103" t="n">
        <f aca="false">(H38+J38)/2</f>
        <v>2.747199</v>
      </c>
      <c r="J38" s="103" t="n">
        <f aca="false">(J42-J37)/5+J37</f>
        <v>3.530798</v>
      </c>
      <c r="K38" s="103" t="n">
        <f aca="false">(N38-J38)/4+J38</f>
        <v>4.3143985</v>
      </c>
      <c r="L38" s="103" t="n">
        <f aca="false">(N38-J38)/4+K38</f>
        <v>5.097999</v>
      </c>
      <c r="M38" s="103" t="n">
        <f aca="false">(N38-J38)/4+L38</f>
        <v>5.8815995</v>
      </c>
      <c r="N38" s="103" t="n">
        <f aca="false">(N42-N37)/5+N37</f>
        <v>6.6652</v>
      </c>
      <c r="O38" s="103" t="n">
        <f aca="false">(Q38-N38)/3+N38</f>
        <v>7.31673333333333</v>
      </c>
      <c r="P38" s="103" t="n">
        <f aca="false">(Q38-N38)/3+O38</f>
        <v>7.96826666666667</v>
      </c>
      <c r="Q38" s="103" t="n">
        <f aca="false">(Q42-Q37)/5+Q37</f>
        <v>8.6198</v>
      </c>
      <c r="R38" s="103" t="n">
        <f aca="false">(T38-Q38)/3+Q38</f>
        <v>9.27133333333333</v>
      </c>
      <c r="S38" s="103" t="n">
        <f aca="false">(T38-Q38)/3+R38</f>
        <v>9.92286666666667</v>
      </c>
      <c r="T38" s="103" t="n">
        <f aca="false">(T42-T37)/5+T37</f>
        <v>10.5744</v>
      </c>
      <c r="U38" s="103" t="n">
        <f aca="false">(X38-T38)/4+T38</f>
        <v>10.9019725</v>
      </c>
      <c r="V38" s="103" t="n">
        <f aca="false">(X38-T38)/4+U38</f>
        <v>11.229545</v>
      </c>
      <c r="W38" s="103" t="n">
        <f aca="false">(X38-T38)/4+V38</f>
        <v>11.5571175</v>
      </c>
      <c r="X38" s="103" t="n">
        <f aca="false">(X42-X37)/5+X37</f>
        <v>11.88469</v>
      </c>
      <c r="Y38" s="103" t="n">
        <f aca="false">(AA38-X38)/3+X38</f>
        <v>12.21226</v>
      </c>
      <c r="Z38" s="103" t="n">
        <f aca="false">(AA38-X38)/3+Y38</f>
        <v>12.53983</v>
      </c>
      <c r="AA38" s="103" t="n">
        <f aca="false">(AA42-AA37)/5+AA37</f>
        <v>12.8674</v>
      </c>
      <c r="AB38" s="103" t="n">
        <f aca="false">(AB42-AB37)/5+AB37</f>
        <v>13.23436</v>
      </c>
      <c r="AC38" s="103" t="n">
        <f aca="false">(AF38-AB38)/4+AB38</f>
        <v>13.60132</v>
      </c>
      <c r="AD38" s="103" t="n">
        <f aca="false">(AF38-AB38)/4+AC38</f>
        <v>13.96828</v>
      </c>
      <c r="AE38" s="103" t="n">
        <f aca="false">(AF38-AB38)/4+AD38</f>
        <v>14.33524</v>
      </c>
      <c r="AF38" s="103" t="n">
        <f aca="false">(AF42-AF37)/5+AF37</f>
        <v>14.7022</v>
      </c>
      <c r="AG38" s="103" t="n">
        <f aca="false">(AK38-AF38)/5+AF38</f>
        <v>14.44816</v>
      </c>
      <c r="AH38" s="103" t="n">
        <f aca="false">(AK38-AF38)/5+AG38</f>
        <v>14.19412</v>
      </c>
      <c r="AI38" s="103" t="n">
        <f aca="false">(AK38-AF38)/5+AH38</f>
        <v>13.94008</v>
      </c>
      <c r="AJ38" s="103" t="n">
        <f aca="false">(AK38-AF38)/5+AI38</f>
        <v>13.68604</v>
      </c>
      <c r="AK38" s="103" t="n">
        <f aca="false">(AK42-AK37)/5+AK37</f>
        <v>13.432</v>
      </c>
      <c r="AL38" s="103" t="n">
        <f aca="false">(AP38-AK38)/5+AK38</f>
        <v>13.1216</v>
      </c>
      <c r="AM38" s="103" t="n">
        <f aca="false">(AP38-AK38)/5+AL38</f>
        <v>12.8112</v>
      </c>
      <c r="AN38" s="103" t="n">
        <f aca="false">(AP38-AK38)/5+AM38</f>
        <v>12.5008</v>
      </c>
      <c r="AO38" s="103" t="n">
        <f aca="false">(AP38-AK38)/5+AN38</f>
        <v>12.1904</v>
      </c>
      <c r="AP38" s="103" t="n">
        <f aca="false">(AP42-AP37)/5+AP37</f>
        <v>11.88</v>
      </c>
      <c r="AQ38" s="113" t="n">
        <f aca="false">($AP38-$AK38)/Delta+AP38</f>
        <v>11.5696</v>
      </c>
      <c r="AR38" s="113" t="n">
        <f aca="false">($AP38-$AK38)/Delta+AQ38</f>
        <v>11.2592</v>
      </c>
      <c r="AS38" s="113" t="n">
        <f aca="false">($AP38-$AK38)/Delta+AR38</f>
        <v>10.9488</v>
      </c>
      <c r="AT38" s="113" t="n">
        <f aca="false">($AP38-$AK38)/Delta+AS38</f>
        <v>10.6384</v>
      </c>
      <c r="AU38" s="113" t="n">
        <f aca="false">($AP38-$AK38)/Delta+AT38</f>
        <v>10.328</v>
      </c>
      <c r="AV38" s="113" t="n">
        <f aca="false">($AP38-$AK38)/Delta+AU38</f>
        <v>10.0176</v>
      </c>
      <c r="AW38" s="113" t="n">
        <f aca="false">($AP38-$AK38)/Delta+AV38</f>
        <v>9.7072</v>
      </c>
      <c r="AX38" s="113" t="n">
        <f aca="false">($AP38-$AK38)/Delta+AW38</f>
        <v>9.3968</v>
      </c>
      <c r="AY38" s="113" t="n">
        <f aca="false">($AP38-$AK38)/Delta+AX38</f>
        <v>9.0864</v>
      </c>
      <c r="AZ38" s="113" t="n">
        <f aca="false">($AP38-$AK38)/Delta+AY38</f>
        <v>8.776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(H39-B39)/6+B39</f>
        <v>0.3337</v>
      </c>
      <c r="D39" s="103" t="n">
        <f aca="false">(H39-B39)/6+C39</f>
        <v>0.6674</v>
      </c>
      <c r="E39" s="103" t="n">
        <f aca="false">(H39-B39)/6+D39</f>
        <v>1.0011</v>
      </c>
      <c r="F39" s="103" t="n">
        <f aca="false">(H39-B39)/6+E39</f>
        <v>1.3348</v>
      </c>
      <c r="G39" s="103" t="n">
        <f aca="false">(H39-B39)/6+F39</f>
        <v>1.6685</v>
      </c>
      <c r="H39" s="103" t="n">
        <f aca="false">(H42-H37)/5+H38</f>
        <v>2.0022</v>
      </c>
      <c r="I39" s="103" t="n">
        <f aca="false">(H39+J39)/2</f>
        <v>2.797733</v>
      </c>
      <c r="J39" s="103" t="n">
        <f aca="false">(J42-J37)/5+J38</f>
        <v>3.593266</v>
      </c>
      <c r="K39" s="103" t="n">
        <f aca="false">(N39-J39)/4+J39</f>
        <v>4.3887995</v>
      </c>
      <c r="L39" s="103" t="n">
        <f aca="false">(N39-J39)/4+K39</f>
        <v>5.184333</v>
      </c>
      <c r="M39" s="103" t="n">
        <f aca="false">(N39-J39)/4+L39</f>
        <v>5.9798665</v>
      </c>
      <c r="N39" s="103" t="n">
        <f aca="false">(N42-N37)/5+N38</f>
        <v>6.7754</v>
      </c>
      <c r="O39" s="103" t="n">
        <f aca="false">(Q39-N39)/3+N39</f>
        <v>7.43096666666667</v>
      </c>
      <c r="P39" s="103" t="n">
        <f aca="false">(Q39-N39)/3+O39</f>
        <v>8.08653333333333</v>
      </c>
      <c r="Q39" s="103" t="n">
        <f aca="false">(Q42-Q37)/5+Q38</f>
        <v>8.7421</v>
      </c>
      <c r="R39" s="103" t="n">
        <f aca="false">(T39-Q39)/3+Q39</f>
        <v>9.39766666666667</v>
      </c>
      <c r="S39" s="103" t="n">
        <f aca="false">(T39-Q39)/3+R39</f>
        <v>10.0532333333333</v>
      </c>
      <c r="T39" s="103" t="n">
        <f aca="false">(T42-T37)/5+T38</f>
        <v>10.7088</v>
      </c>
      <c r="U39" s="103" t="n">
        <f aca="false">(X39-T39)/4+T39</f>
        <v>11.0453725</v>
      </c>
      <c r="V39" s="103" t="n">
        <f aca="false">(X39-T39)/4+U39</f>
        <v>11.381945</v>
      </c>
      <c r="W39" s="103" t="n">
        <f aca="false">(X39-T39)/4+V39</f>
        <v>11.7185175</v>
      </c>
      <c r="X39" s="103" t="n">
        <f aca="false">(X42-X37)/5+X38</f>
        <v>12.05509</v>
      </c>
      <c r="Y39" s="103" t="n">
        <f aca="false">(AA39-X39)/3+X39</f>
        <v>12.39166</v>
      </c>
      <c r="Z39" s="103" t="n">
        <f aca="false">(AA39-X39)/3+Y39</f>
        <v>12.72823</v>
      </c>
      <c r="AA39" s="103" t="n">
        <f aca="false">(AA42-AA37)/5+AA38</f>
        <v>13.0648</v>
      </c>
      <c r="AB39" s="103" t="n">
        <f aca="false">(AB42-AB37)/5+AB38</f>
        <v>13.49532</v>
      </c>
      <c r="AC39" s="103" t="n">
        <f aca="false">(AF39-AB39)/4+AB39</f>
        <v>13.92584</v>
      </c>
      <c r="AD39" s="103" t="n">
        <f aca="false">(AF39-AB39)/4+AC39</f>
        <v>14.35636</v>
      </c>
      <c r="AE39" s="103" t="n">
        <f aca="false">(AF39-AB39)/4+AD39</f>
        <v>14.78688</v>
      </c>
      <c r="AF39" s="103" t="n">
        <f aca="false">(AF42-AF37)/5+AF38</f>
        <v>15.2174</v>
      </c>
      <c r="AG39" s="103" t="n">
        <f aca="false">(AK39-AF39)/5+AF39</f>
        <v>14.92472</v>
      </c>
      <c r="AH39" s="103" t="n">
        <f aca="false">(AK39-AF39)/5+AG39</f>
        <v>14.63204</v>
      </c>
      <c r="AI39" s="103" t="n">
        <f aca="false">(AK39-AF39)/5+AH39</f>
        <v>14.33936</v>
      </c>
      <c r="AJ39" s="103" t="n">
        <f aca="false">(AK39-AF39)/5+AI39</f>
        <v>14.04668</v>
      </c>
      <c r="AK39" s="103" t="n">
        <f aca="false">(AK42-AK37)/5+AK38</f>
        <v>13.754</v>
      </c>
      <c r="AL39" s="103" t="n">
        <f aca="false">(AP39-AK39)/5+AK39</f>
        <v>13.4352</v>
      </c>
      <c r="AM39" s="103" t="n">
        <f aca="false">(AP39-AK39)/5+AL39</f>
        <v>13.1164</v>
      </c>
      <c r="AN39" s="103" t="n">
        <f aca="false">(AP39-AK39)/5+AM39</f>
        <v>12.7976</v>
      </c>
      <c r="AO39" s="103" t="n">
        <f aca="false">(AP39-AK39)/5+AN39</f>
        <v>12.4788</v>
      </c>
      <c r="AP39" s="103" t="n">
        <f aca="false">(AP42-AP37)/5+AP38</f>
        <v>12.16</v>
      </c>
      <c r="AQ39" s="113" t="n">
        <f aca="false">($AP39-$AK39)/Delta+AP39</f>
        <v>11.8412</v>
      </c>
      <c r="AR39" s="113" t="n">
        <f aca="false">($AP39-$AK39)/Delta+AQ39</f>
        <v>11.5224</v>
      </c>
      <c r="AS39" s="113" t="n">
        <f aca="false">($AP39-$AK39)/Delta+AR39</f>
        <v>11.2036</v>
      </c>
      <c r="AT39" s="113" t="n">
        <f aca="false">($AP39-$AK39)/Delta+AS39</f>
        <v>10.8848</v>
      </c>
      <c r="AU39" s="113" t="n">
        <f aca="false">($AP39-$AK39)/Delta+AT39</f>
        <v>10.566</v>
      </c>
      <c r="AV39" s="113" t="n">
        <f aca="false">($AP39-$AK39)/Delta+AU39</f>
        <v>10.2472</v>
      </c>
      <c r="AW39" s="113" t="n">
        <f aca="false">($AP39-$AK39)/Delta+AV39</f>
        <v>9.92839999999999</v>
      </c>
      <c r="AX39" s="113" t="n">
        <f aca="false">($AP39-$AK39)/Delta+AW39</f>
        <v>9.60959999999999</v>
      </c>
      <c r="AY39" s="113" t="n">
        <f aca="false">($AP39-$AK39)/Delta+AX39</f>
        <v>9.29079999999999</v>
      </c>
      <c r="AZ39" s="113" t="n">
        <f aca="false">($AP39-$AK39)/Delta+AY39</f>
        <v>8.97199999999999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(H40-B40)/6+B40</f>
        <v>0.340133333333333</v>
      </c>
      <c r="D40" s="103" t="n">
        <f aca="false">(H40-B40)/6+C40</f>
        <v>0.680266666666667</v>
      </c>
      <c r="E40" s="103" t="n">
        <f aca="false">(H40-B40)/6+D40</f>
        <v>1.0204</v>
      </c>
      <c r="F40" s="103" t="n">
        <f aca="false">(H40-B40)/6+E40</f>
        <v>1.36053333333333</v>
      </c>
      <c r="G40" s="103" t="n">
        <f aca="false">(H40-B40)/6+F40</f>
        <v>1.70066666666667</v>
      </c>
      <c r="H40" s="103" t="n">
        <f aca="false">(H42-H37)/5+H39</f>
        <v>2.0408</v>
      </c>
      <c r="I40" s="103" t="n">
        <f aca="false">(H40+J40)/2</f>
        <v>2.848267</v>
      </c>
      <c r="J40" s="103" t="n">
        <f aca="false">(J42-J37)/5+J39</f>
        <v>3.655734</v>
      </c>
      <c r="K40" s="103" t="n">
        <f aca="false">(N40-J40)/4+J40</f>
        <v>4.4632005</v>
      </c>
      <c r="L40" s="103" t="n">
        <f aca="false">(N40-J40)/4+K40</f>
        <v>5.270667</v>
      </c>
      <c r="M40" s="103" t="n">
        <f aca="false">(N40-J40)/4+L40</f>
        <v>6.0781335</v>
      </c>
      <c r="N40" s="103" t="n">
        <f aca="false">(N42-N37)/5+N39</f>
        <v>6.8856</v>
      </c>
      <c r="O40" s="103" t="n">
        <f aca="false">(Q40-N40)/3+N40</f>
        <v>7.5452</v>
      </c>
      <c r="P40" s="103" t="n">
        <f aca="false">(Q40-N40)/3+O40</f>
        <v>8.2048</v>
      </c>
      <c r="Q40" s="103" t="n">
        <f aca="false">(Q42-Q37)/5+Q39</f>
        <v>8.8644</v>
      </c>
      <c r="R40" s="103" t="n">
        <f aca="false">(T40-Q40)/3+Q40</f>
        <v>9.524</v>
      </c>
      <c r="S40" s="103" t="n">
        <f aca="false">(T40-Q40)/3+R40</f>
        <v>10.1836</v>
      </c>
      <c r="T40" s="103" t="n">
        <f aca="false">(T42-T37)/5+T39</f>
        <v>10.8432</v>
      </c>
      <c r="U40" s="103" t="n">
        <f aca="false">(X40-T40)/4+T40</f>
        <v>11.1887725</v>
      </c>
      <c r="V40" s="103" t="n">
        <f aca="false">(X40-T40)/4+U40</f>
        <v>11.534345</v>
      </c>
      <c r="W40" s="103" t="n">
        <f aca="false">(X40-T40)/4+V40</f>
        <v>11.8799175</v>
      </c>
      <c r="X40" s="103" t="n">
        <f aca="false">(X42-X37)/5+X39</f>
        <v>12.22549</v>
      </c>
      <c r="Y40" s="103" t="n">
        <f aca="false">(AA40-X40)/3+X40</f>
        <v>12.57106</v>
      </c>
      <c r="Z40" s="103" t="n">
        <f aca="false">(AA40-X40)/3+Y40</f>
        <v>12.91663</v>
      </c>
      <c r="AA40" s="103" t="n">
        <f aca="false">(AA42-AA37)/5+AA39</f>
        <v>13.2622</v>
      </c>
      <c r="AB40" s="103" t="n">
        <f aca="false">(AB42-AB37)/5+AB39</f>
        <v>13.75628</v>
      </c>
      <c r="AC40" s="103" t="n">
        <f aca="false">(AF40-AB40)/4+AB40</f>
        <v>14.25036</v>
      </c>
      <c r="AD40" s="103" t="n">
        <f aca="false">(AF40-AB40)/4+AC40</f>
        <v>14.74444</v>
      </c>
      <c r="AE40" s="103" t="n">
        <f aca="false">(AF40-AB40)/4+AD40</f>
        <v>15.23852</v>
      </c>
      <c r="AF40" s="103" t="n">
        <f aca="false">(AF42-AF37)/5+AF39</f>
        <v>15.7326</v>
      </c>
      <c r="AG40" s="103" t="n">
        <f aca="false">(AK40-AF40)/5+AF40</f>
        <v>15.40128</v>
      </c>
      <c r="AH40" s="103" t="n">
        <f aca="false">(AK40-AF40)/5+AG40</f>
        <v>15.06996</v>
      </c>
      <c r="AI40" s="103" t="n">
        <f aca="false">(AK40-AF40)/5+AH40</f>
        <v>14.73864</v>
      </c>
      <c r="AJ40" s="103" t="n">
        <f aca="false">(AK40-AF40)/5+AI40</f>
        <v>14.40732</v>
      </c>
      <c r="AK40" s="103" t="n">
        <f aca="false">(AK42-AK37)/5+AK39</f>
        <v>14.076</v>
      </c>
      <c r="AL40" s="103" t="n">
        <f aca="false">(AP40-AK40)/5+AK40</f>
        <v>13.7488</v>
      </c>
      <c r="AM40" s="103" t="n">
        <f aca="false">(AP40-AK40)/5+AL40</f>
        <v>13.4216</v>
      </c>
      <c r="AN40" s="103" t="n">
        <f aca="false">(AP40-AK40)/5+AM40</f>
        <v>13.0944</v>
      </c>
      <c r="AO40" s="103" t="n">
        <f aca="false">(AP40-AK40)/5+AN40</f>
        <v>12.7672</v>
      </c>
      <c r="AP40" s="103" t="n">
        <f aca="false">(AP42-AP37)/5+AP39</f>
        <v>12.44</v>
      </c>
      <c r="AQ40" s="113" t="n">
        <f aca="false">($AP40-$AK40)/Delta+AP40</f>
        <v>12.1128</v>
      </c>
      <c r="AR40" s="113" t="n">
        <f aca="false">($AP40-$AK40)/Delta+AQ40</f>
        <v>11.7856</v>
      </c>
      <c r="AS40" s="113" t="n">
        <f aca="false">($AP40-$AK40)/Delta+AR40</f>
        <v>11.4584</v>
      </c>
      <c r="AT40" s="113" t="n">
        <f aca="false">($AP40-$AK40)/Delta+AS40</f>
        <v>11.1312</v>
      </c>
      <c r="AU40" s="113" t="n">
        <f aca="false">($AP40-$AK40)/Delta+AT40</f>
        <v>10.804</v>
      </c>
      <c r="AV40" s="113" t="n">
        <f aca="false">($AP40-$AK40)/Delta+AU40</f>
        <v>10.4768</v>
      </c>
      <c r="AW40" s="113" t="n">
        <f aca="false">($AP40-$AK40)/Delta+AV40</f>
        <v>10.1496</v>
      </c>
      <c r="AX40" s="113" t="n">
        <f aca="false">($AP40-$AK40)/Delta+AW40</f>
        <v>9.82239999999999</v>
      </c>
      <c r="AY40" s="113" t="n">
        <f aca="false">($AP40-$AK40)/Delta+AX40</f>
        <v>9.49519999999999</v>
      </c>
      <c r="AZ40" s="113" t="n">
        <f aca="false">($AP40-$AK40)/Delta+AY40</f>
        <v>9.16799999999999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(H41-B41)/6+B41</f>
        <v>0.346566666666667</v>
      </c>
      <c r="D41" s="103" t="n">
        <f aca="false">(H41-B41)/6+C41</f>
        <v>0.693133333333333</v>
      </c>
      <c r="E41" s="103" t="n">
        <f aca="false">(H41-B41)/6+D41</f>
        <v>1.0397</v>
      </c>
      <c r="F41" s="103" t="n">
        <f aca="false">(H41-B41)/6+E41</f>
        <v>1.38626666666667</v>
      </c>
      <c r="G41" s="103" t="n">
        <f aca="false">(H41-B41)/6+F41</f>
        <v>1.73283333333333</v>
      </c>
      <c r="H41" s="103" t="n">
        <f aca="false">(H42-H37)/5+H40</f>
        <v>2.0794</v>
      </c>
      <c r="I41" s="103" t="n">
        <f aca="false">(H41+J41)/2</f>
        <v>2.898801</v>
      </c>
      <c r="J41" s="103" t="n">
        <f aca="false">(J42-J37)/5+J40</f>
        <v>3.718202</v>
      </c>
      <c r="K41" s="103" t="n">
        <f aca="false">(N41-J41)/4+J41</f>
        <v>4.5376015</v>
      </c>
      <c r="L41" s="103" t="n">
        <f aca="false">(N41-J41)/4+K41</f>
        <v>5.357001</v>
      </c>
      <c r="M41" s="103" t="n">
        <f aca="false">(N41-J41)/4+L41</f>
        <v>6.1764005</v>
      </c>
      <c r="N41" s="103" t="n">
        <f aca="false">(N42-N37)/5+N40</f>
        <v>6.9958</v>
      </c>
      <c r="O41" s="103" t="n">
        <f aca="false">(Q41-N41)/3+N41</f>
        <v>7.65943333333333</v>
      </c>
      <c r="P41" s="103" t="n">
        <f aca="false">(Q41-N41)/3+O41</f>
        <v>8.32306666666666</v>
      </c>
      <c r="Q41" s="103" t="n">
        <f aca="false">(Q42-Q37)/5+Q40</f>
        <v>8.9867</v>
      </c>
      <c r="R41" s="103" t="n">
        <f aca="false">(T41-Q41)/3+Q41</f>
        <v>9.65033333333333</v>
      </c>
      <c r="S41" s="103" t="n">
        <f aca="false">(T41-Q41)/3+R41</f>
        <v>10.3139666666667</v>
      </c>
      <c r="T41" s="103" t="n">
        <f aca="false">(T42-T37)/5+T40</f>
        <v>10.9776</v>
      </c>
      <c r="U41" s="103" t="n">
        <f aca="false">(X41-T41)/4+T41</f>
        <v>11.3321725</v>
      </c>
      <c r="V41" s="103" t="n">
        <f aca="false">(X41-T41)/4+U41</f>
        <v>11.686745</v>
      </c>
      <c r="W41" s="103" t="n">
        <f aca="false">(X41-T41)/4+V41</f>
        <v>12.0413175</v>
      </c>
      <c r="X41" s="103" t="n">
        <f aca="false">(X42-X37)/5+X40</f>
        <v>12.39589</v>
      </c>
      <c r="Y41" s="103" t="n">
        <f aca="false">(AA41-X41)/3+X41</f>
        <v>12.75046</v>
      </c>
      <c r="Z41" s="103" t="n">
        <f aca="false">(AA41-X41)/3+Y41</f>
        <v>13.10503</v>
      </c>
      <c r="AA41" s="103" t="n">
        <f aca="false">(AA42-AA37)/5+AA40</f>
        <v>13.4596</v>
      </c>
      <c r="AB41" s="103" t="n">
        <f aca="false">(AB42-AB37)/5+AB40</f>
        <v>14.01724</v>
      </c>
      <c r="AC41" s="103" t="n">
        <f aca="false">(AF41-AB41)/4+AB41</f>
        <v>14.57488</v>
      </c>
      <c r="AD41" s="103" t="n">
        <f aca="false">(AF41-AB41)/4+AC41</f>
        <v>15.13252</v>
      </c>
      <c r="AE41" s="103" t="n">
        <f aca="false">(AF41-AB41)/4+AD41</f>
        <v>15.69016</v>
      </c>
      <c r="AF41" s="103" t="n">
        <f aca="false">(AF42-AF37)/5+AF40</f>
        <v>16.2478</v>
      </c>
      <c r="AG41" s="103" t="n">
        <f aca="false">(AK41-AF41)/5+AF41</f>
        <v>15.87784</v>
      </c>
      <c r="AH41" s="103" t="n">
        <f aca="false">(AK41-AF41)/5+AG41</f>
        <v>15.50788</v>
      </c>
      <c r="AI41" s="103" t="n">
        <f aca="false">(AK41-AF41)/5+AH41</f>
        <v>15.13792</v>
      </c>
      <c r="AJ41" s="103" t="n">
        <f aca="false">(AK41-AF41)/5+AI41</f>
        <v>14.76796</v>
      </c>
      <c r="AK41" s="103" t="n">
        <f aca="false">(AK42-AK37)/5+AK40</f>
        <v>14.398</v>
      </c>
      <c r="AL41" s="103" t="n">
        <f aca="false">(AP41-AK41)/5+AK41</f>
        <v>14.0624</v>
      </c>
      <c r="AM41" s="103" t="n">
        <f aca="false">(AP41-AK41)/5+AL41</f>
        <v>13.7268</v>
      </c>
      <c r="AN41" s="103" t="n">
        <f aca="false">(AP41-AK41)/5+AM41</f>
        <v>13.3912</v>
      </c>
      <c r="AO41" s="103" t="n">
        <f aca="false">(AP41-AK41)/5+AN41</f>
        <v>13.0556</v>
      </c>
      <c r="AP41" s="103" t="n">
        <f aca="false">(AP42-AP37)/5+AP40</f>
        <v>12.72</v>
      </c>
      <c r="AQ41" s="113" t="n">
        <f aca="false">($AP41-$AK41)/Delta+AP41</f>
        <v>12.3844</v>
      </c>
      <c r="AR41" s="113" t="n">
        <f aca="false">($AP41-$AK41)/Delta+AQ41</f>
        <v>12.0488</v>
      </c>
      <c r="AS41" s="113" t="n">
        <f aca="false">($AP41-$AK41)/Delta+AR41</f>
        <v>11.7132</v>
      </c>
      <c r="AT41" s="113" t="n">
        <f aca="false">($AP41-$AK41)/Delta+AS41</f>
        <v>11.3776</v>
      </c>
      <c r="AU41" s="113" t="n">
        <f aca="false">($AP41-$AK41)/Delta+AT41</f>
        <v>11.042</v>
      </c>
      <c r="AV41" s="113" t="n">
        <f aca="false">($AP41-$AK41)/Delta+AU41</f>
        <v>10.7064</v>
      </c>
      <c r="AW41" s="113" t="n">
        <f aca="false">($AP41-$AK41)/Delta+AV41</f>
        <v>10.3708</v>
      </c>
      <c r="AX41" s="113" t="n">
        <f aca="false">($AP41-$AK41)/Delta+AW41</f>
        <v>10.0352</v>
      </c>
      <c r="AY41" s="113" t="n">
        <f aca="false">($AP41-$AK41)/Delta+AX41</f>
        <v>9.69959999999999</v>
      </c>
      <c r="AZ41" s="113" t="n">
        <f aca="false">($AP41-$AK41)/Delta+AY41</f>
        <v>9.36399999999999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(H42-B42)/6+B42</f>
        <v>0.353</v>
      </c>
      <c r="D42" s="103" t="n">
        <f aca="false">(H42-B42)/6+C42</f>
        <v>0.706</v>
      </c>
      <c r="E42" s="103" t="n">
        <f aca="false">(H42-B42)/6+D42</f>
        <v>1.059</v>
      </c>
      <c r="F42" s="103" t="n">
        <f aca="false">(H42-B42)/6+E42</f>
        <v>1.412</v>
      </c>
      <c r="G42" s="103" t="n">
        <f aca="false">(H42-B42)/6+F42</f>
        <v>1.765</v>
      </c>
      <c r="H42" s="112" t="n">
        <f aca="false">polar_type5!$R$6</f>
        <v>2.118</v>
      </c>
      <c r="I42" s="103" t="n">
        <f aca="false">(H42+J42)/2</f>
        <v>2.949335</v>
      </c>
      <c r="J42" s="112" t="n">
        <f aca="false">polar_type5!$R$7</f>
        <v>3.78067</v>
      </c>
      <c r="K42" s="103" t="n">
        <f aca="false">(N42-J42)/4+J42</f>
        <v>4.6120025</v>
      </c>
      <c r="L42" s="103" t="n">
        <f aca="false">(N42-J42)/4+K42</f>
        <v>5.443335</v>
      </c>
      <c r="M42" s="103" t="n">
        <f aca="false">(N42-J42)/4+L42</f>
        <v>6.2746675</v>
      </c>
      <c r="N42" s="112" t="n">
        <f aca="false">polar_type5!$R$8</f>
        <v>7.106</v>
      </c>
      <c r="O42" s="103" t="n">
        <f aca="false">(Q42-N42)/3+N42</f>
        <v>7.77366666666667</v>
      </c>
      <c r="P42" s="103" t="n">
        <f aca="false">(Q42-N42)/3+O42</f>
        <v>8.44133333333333</v>
      </c>
      <c r="Q42" s="112" t="n">
        <f aca="false">polar_type5!$R$9</f>
        <v>9.109</v>
      </c>
      <c r="R42" s="103" t="n">
        <f aca="false">(T42-Q42)/3+Q42</f>
        <v>9.77666666666667</v>
      </c>
      <c r="S42" s="103" t="n">
        <f aca="false">(T42-Q42)/3+R42</f>
        <v>10.4443333333333</v>
      </c>
      <c r="T42" s="112" t="n">
        <f aca="false">polar_type5!$R$10</f>
        <v>11.112</v>
      </c>
      <c r="U42" s="103" t="n">
        <f aca="false">(X42-T42)/4+T42</f>
        <v>11.4755725</v>
      </c>
      <c r="V42" s="103" t="n">
        <f aca="false">(X42-T42)/4+U42</f>
        <v>11.839145</v>
      </c>
      <c r="W42" s="103" t="n">
        <f aca="false">(X42-T42)/4+V42</f>
        <v>12.2027175</v>
      </c>
      <c r="X42" s="112" t="n">
        <f aca="false">polar_type5!$R$11</f>
        <v>12.56629</v>
      </c>
      <c r="Y42" s="103" t="n">
        <f aca="false">(AA42-X42)/3+X42</f>
        <v>12.92986</v>
      </c>
      <c r="Z42" s="103" t="n">
        <f aca="false">(AA42-X42)/3+Y42</f>
        <v>13.29343</v>
      </c>
      <c r="AA42" s="112" t="n">
        <f aca="false">polar_type5!$R$12</f>
        <v>13.657</v>
      </c>
      <c r="AB42" s="112" t="n">
        <f aca="false">polar_type5!$R$13</f>
        <v>14.2782</v>
      </c>
      <c r="AC42" s="103" t="n">
        <f aca="false">(AF42-AB42)/4+AB42</f>
        <v>14.8994</v>
      </c>
      <c r="AD42" s="103" t="n">
        <f aca="false">(AF42-AB42)/4+AC42</f>
        <v>15.5206</v>
      </c>
      <c r="AE42" s="103" t="n">
        <f aca="false">(AF42-AB42)/4+AD42</f>
        <v>16.1418</v>
      </c>
      <c r="AF42" s="112" t="n">
        <f aca="false">polar_type5!$R$14</f>
        <v>16.763</v>
      </c>
      <c r="AG42" s="103" t="n">
        <f aca="false">(AK42-AF42)/5+AF42</f>
        <v>16.3544</v>
      </c>
      <c r="AH42" s="103" t="n">
        <f aca="false">(AK42-AF42)/5+AG42</f>
        <v>15.9458</v>
      </c>
      <c r="AI42" s="103" t="n">
        <f aca="false">(AK42-AF42)/5+AH42</f>
        <v>15.5372</v>
      </c>
      <c r="AJ42" s="103" t="n">
        <f aca="false">(AK42-AF42)/5+AI42</f>
        <v>15.1286</v>
      </c>
      <c r="AK42" s="112" t="n">
        <f aca="false">polar_type5!$R$15</f>
        <v>14.72</v>
      </c>
      <c r="AL42" s="103" t="n">
        <f aca="false">(AP42-AK42)/5+AK42</f>
        <v>14.376</v>
      </c>
      <c r="AM42" s="103" t="n">
        <f aca="false">(AP42-AK42)/5+AL42</f>
        <v>14.032</v>
      </c>
      <c r="AN42" s="103" t="n">
        <f aca="false">(AP42-AK42)/5+AM42</f>
        <v>13.688</v>
      </c>
      <c r="AO42" s="103" t="n">
        <f aca="false">(AP42-AK42)/5+AN42</f>
        <v>13.344</v>
      </c>
      <c r="AP42" s="112" t="n">
        <f aca="false">polar_type5!$R$16</f>
        <v>13</v>
      </c>
      <c r="AQ42" s="113" t="n">
        <f aca="false">($AP42-$AK42)/Delta+AP42</f>
        <v>12.656</v>
      </c>
      <c r="AR42" s="113" t="n">
        <f aca="false">($AP42-$AK42)/Delta+AQ42</f>
        <v>12.312</v>
      </c>
      <c r="AS42" s="113" t="n">
        <f aca="false">($AP42-$AK42)/Delta+AR42</f>
        <v>11.968</v>
      </c>
      <c r="AT42" s="113" t="n">
        <f aca="false">($AP42-$AK42)/Delta+AS42</f>
        <v>11.624</v>
      </c>
      <c r="AU42" s="113" t="n">
        <f aca="false">($AP42-$AK42)/Delta+AT42</f>
        <v>11.28</v>
      </c>
      <c r="AV42" s="113" t="n">
        <f aca="false">($AP42-$AK42)/Delta+AU42</f>
        <v>10.936</v>
      </c>
      <c r="AW42" s="113" t="n">
        <f aca="false">($AP42-$AK42)/Delta+AV42</f>
        <v>10.592</v>
      </c>
      <c r="AX42" s="113" t="n">
        <f aca="false">($AP42-$AK42)/Delta+AW42</f>
        <v>10.248</v>
      </c>
      <c r="AY42" s="113" t="n">
        <f aca="false">($AP42-$AK42)/Delta+AX42</f>
        <v>9.90400000000001</v>
      </c>
      <c r="AZ42" s="113" t="n">
        <f aca="false">($AP42-$AK42)/Delta+AY42</f>
        <v>9.56000000000001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(H43-B43)/6+B43</f>
        <v>0.355333333333333</v>
      </c>
      <c r="D43" s="103" t="n">
        <f aca="false">(H43-B43)/6+C43</f>
        <v>0.710666666666667</v>
      </c>
      <c r="E43" s="103" t="n">
        <f aca="false">(H43-B43)/6+D43</f>
        <v>1.066</v>
      </c>
      <c r="F43" s="103" t="n">
        <f aca="false">(H43-B43)/6+E43</f>
        <v>1.42133333333333</v>
      </c>
      <c r="G43" s="103" t="n">
        <f aca="false">(H43-B43)/6+F43</f>
        <v>1.77666666666667</v>
      </c>
      <c r="H43" s="103" t="n">
        <f aca="false">(H47-H42)/5+H42</f>
        <v>2.132</v>
      </c>
      <c r="I43" s="103" t="n">
        <f aca="false">(H43+J43)/2</f>
        <v>2.979335</v>
      </c>
      <c r="J43" s="103" t="n">
        <f aca="false">(J47-J42)/5+J42</f>
        <v>3.82667</v>
      </c>
      <c r="K43" s="103" t="n">
        <f aca="false">(N43-J43)/4+J43</f>
        <v>4.6740025</v>
      </c>
      <c r="L43" s="103" t="n">
        <f aca="false">(N43-J43)/4+K43</f>
        <v>5.521335</v>
      </c>
      <c r="M43" s="103" t="n">
        <f aca="false">(N43-J43)/4+L43</f>
        <v>6.3686675</v>
      </c>
      <c r="N43" s="103" t="n">
        <f aca="false">(N47-N42)/5+N42</f>
        <v>7.216</v>
      </c>
      <c r="O43" s="103" t="n">
        <f aca="false">(Q43-N43)/3+N43</f>
        <v>7.89673333333333</v>
      </c>
      <c r="P43" s="103" t="n">
        <f aca="false">(Q43-N43)/3+O43</f>
        <v>8.57746666666667</v>
      </c>
      <c r="Q43" s="103" t="n">
        <f aca="false">(Q47-Q42)/5+Q42</f>
        <v>9.2582</v>
      </c>
      <c r="R43" s="103" t="n">
        <f aca="false">(T43-Q43)/3+Q43</f>
        <v>9.93893333333333</v>
      </c>
      <c r="S43" s="103" t="n">
        <f aca="false">(T43-Q43)/3+R43</f>
        <v>10.6196666666667</v>
      </c>
      <c r="T43" s="103" t="n">
        <f aca="false">(T47-T42)/5+T42</f>
        <v>11.3004</v>
      </c>
      <c r="U43" s="103" t="n">
        <f aca="false">(X43-T43)/4+T43</f>
        <v>11.670258</v>
      </c>
      <c r="V43" s="103" t="n">
        <f aca="false">(X43-T43)/4+U43</f>
        <v>12.040116</v>
      </c>
      <c r="W43" s="103" t="n">
        <f aca="false">(X43-T43)/4+V43</f>
        <v>12.409974</v>
      </c>
      <c r="X43" s="103" t="n">
        <f aca="false">(X47-X42)/5+X42</f>
        <v>12.779832</v>
      </c>
      <c r="Y43" s="103" t="n">
        <f aca="false">(AA43-X43)/3+X43</f>
        <v>13.149688</v>
      </c>
      <c r="Z43" s="103" t="n">
        <f aca="false">(AA43-X43)/3+Y43</f>
        <v>13.519544</v>
      </c>
      <c r="AA43" s="103" t="n">
        <f aca="false">(AA47-AA42)/5+AA42</f>
        <v>13.8894</v>
      </c>
      <c r="AB43" s="103" t="n">
        <f aca="false">(AB47-AB42)/5+AB42</f>
        <v>14.54772</v>
      </c>
      <c r="AC43" s="103" t="n">
        <f aca="false">(AF43-AB43)/4+AB43</f>
        <v>15.20604</v>
      </c>
      <c r="AD43" s="103" t="n">
        <f aca="false">(AF43-AB43)/4+AC43</f>
        <v>15.86436</v>
      </c>
      <c r="AE43" s="103" t="n">
        <f aca="false">(AF43-AB43)/4+AD43</f>
        <v>16.52268</v>
      </c>
      <c r="AF43" s="103" t="n">
        <f aca="false">(AF47-AF42)/5+AF42</f>
        <v>17.181</v>
      </c>
      <c r="AG43" s="103" t="n">
        <f aca="false">(AK43-AF43)/5+AF43</f>
        <v>16.7456</v>
      </c>
      <c r="AH43" s="103" t="n">
        <f aca="false">(AK43-AF43)/5+AG43</f>
        <v>16.3102</v>
      </c>
      <c r="AI43" s="103" t="n">
        <f aca="false">(AK43-AF43)/5+AH43</f>
        <v>15.8748</v>
      </c>
      <c r="AJ43" s="103" t="n">
        <f aca="false">(AK43-AF43)/5+AI43</f>
        <v>15.4394</v>
      </c>
      <c r="AK43" s="103" t="n">
        <f aca="false">(AK47-AK42)/5+AK42</f>
        <v>15.004</v>
      </c>
      <c r="AL43" s="103" t="n">
        <f aca="false">(AP43-AK43)/5+AK43</f>
        <v>14.6528</v>
      </c>
      <c r="AM43" s="103" t="n">
        <f aca="false">(AP43-AK43)/5+AL43</f>
        <v>14.3016</v>
      </c>
      <c r="AN43" s="103" t="n">
        <f aca="false">(AP43-AK43)/5+AM43</f>
        <v>13.9504</v>
      </c>
      <c r="AO43" s="103" t="n">
        <f aca="false">(AP43-AK43)/5+AN43</f>
        <v>13.5992</v>
      </c>
      <c r="AP43" s="103" t="n">
        <f aca="false">(AP47-AP42)/5+AP42</f>
        <v>13.248</v>
      </c>
      <c r="AQ43" s="113" t="n">
        <f aca="false">($AP43-$AK43)/Delta+AP43</f>
        <v>12.8968</v>
      </c>
      <c r="AR43" s="113" t="n">
        <f aca="false">($AP43-$AK43)/Delta+AQ43</f>
        <v>12.5456</v>
      </c>
      <c r="AS43" s="113" t="n">
        <f aca="false">($AP43-$AK43)/Delta+AR43</f>
        <v>12.1944</v>
      </c>
      <c r="AT43" s="113" t="n">
        <f aca="false">($AP43-$AK43)/Delta+AS43</f>
        <v>11.8432</v>
      </c>
      <c r="AU43" s="113" t="n">
        <f aca="false">($AP43-$AK43)/Delta+AT43</f>
        <v>11.492</v>
      </c>
      <c r="AV43" s="113" t="n">
        <f aca="false">($AP43-$AK43)/Delta+AU43</f>
        <v>11.1408</v>
      </c>
      <c r="AW43" s="113" t="n">
        <f aca="false">($AP43-$AK43)/Delta+AV43</f>
        <v>10.7896</v>
      </c>
      <c r="AX43" s="113" t="n">
        <f aca="false">($AP43-$AK43)/Delta+AW43</f>
        <v>10.4384</v>
      </c>
      <c r="AY43" s="113" t="n">
        <f aca="false">($AP43-$AK43)/Delta+AX43</f>
        <v>10.0872</v>
      </c>
      <c r="AZ43" s="113" t="n">
        <f aca="false">($AP43-$AK43)/Delta+AY43</f>
        <v>9.736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(H44-B44)/6+B44</f>
        <v>0.357666666666667</v>
      </c>
      <c r="D44" s="103" t="n">
        <f aca="false">(H44-B44)/6+C44</f>
        <v>0.715333333333333</v>
      </c>
      <c r="E44" s="103" t="n">
        <f aca="false">(H44-B44)/6+D44</f>
        <v>1.073</v>
      </c>
      <c r="F44" s="103" t="n">
        <f aca="false">(H44-B44)/6+E44</f>
        <v>1.43066666666667</v>
      </c>
      <c r="G44" s="103" t="n">
        <f aca="false">(H44-B44)/6+F44</f>
        <v>1.78833333333333</v>
      </c>
      <c r="H44" s="103" t="n">
        <f aca="false">(H47-H42)/5+H43</f>
        <v>2.146</v>
      </c>
      <c r="I44" s="103" t="n">
        <f aca="false">(H44+J44)/2</f>
        <v>3.009335</v>
      </c>
      <c r="J44" s="103" t="n">
        <f aca="false">(J47-J42)/5+J43</f>
        <v>3.87267</v>
      </c>
      <c r="K44" s="103" t="n">
        <f aca="false">(N44-J44)/4+J44</f>
        <v>4.7360025</v>
      </c>
      <c r="L44" s="103" t="n">
        <f aca="false">(N44-J44)/4+K44</f>
        <v>5.599335</v>
      </c>
      <c r="M44" s="103" t="n">
        <f aca="false">(N44-J44)/4+L44</f>
        <v>6.4626675</v>
      </c>
      <c r="N44" s="103" t="n">
        <f aca="false">(N47-N42)/5+N43</f>
        <v>7.326</v>
      </c>
      <c r="O44" s="103" t="n">
        <f aca="false">(Q44-N44)/3+N44</f>
        <v>8.0198</v>
      </c>
      <c r="P44" s="103" t="n">
        <f aca="false">(Q44-N44)/3+O44</f>
        <v>8.7136</v>
      </c>
      <c r="Q44" s="103" t="n">
        <f aca="false">(Q47-Q42)/5+Q43</f>
        <v>9.4074</v>
      </c>
      <c r="R44" s="103" t="n">
        <f aca="false">(T44-Q44)/3+Q44</f>
        <v>10.1012</v>
      </c>
      <c r="S44" s="103" t="n">
        <f aca="false">(T44-Q44)/3+R44</f>
        <v>10.795</v>
      </c>
      <c r="T44" s="103" t="n">
        <f aca="false">(T47-T42)/5+T43</f>
        <v>11.4888</v>
      </c>
      <c r="U44" s="103" t="n">
        <f aca="false">(X44-T44)/4+T44</f>
        <v>11.8649435</v>
      </c>
      <c r="V44" s="103" t="n">
        <f aca="false">(X44-T44)/4+U44</f>
        <v>12.241087</v>
      </c>
      <c r="W44" s="103" t="n">
        <f aca="false">(X44-T44)/4+V44</f>
        <v>12.6172305</v>
      </c>
      <c r="X44" s="103" t="n">
        <f aca="false">(X47-X42)/5+X43</f>
        <v>12.993374</v>
      </c>
      <c r="Y44" s="103" t="n">
        <f aca="false">(AA44-X44)/3+X44</f>
        <v>13.369516</v>
      </c>
      <c r="Z44" s="103" t="n">
        <f aca="false">(AA44-X44)/3+Y44</f>
        <v>13.745658</v>
      </c>
      <c r="AA44" s="103" t="n">
        <f aca="false">(AA47-AA42)/5+AA43</f>
        <v>14.1218</v>
      </c>
      <c r="AB44" s="103" t="n">
        <f aca="false">(AB47-AB42)/5+AB43</f>
        <v>14.81724</v>
      </c>
      <c r="AC44" s="103" t="n">
        <f aca="false">(AF44-AB44)/4+AB44</f>
        <v>15.51268</v>
      </c>
      <c r="AD44" s="103" t="n">
        <f aca="false">(AF44-AB44)/4+AC44</f>
        <v>16.20812</v>
      </c>
      <c r="AE44" s="103" t="n">
        <f aca="false">(AF44-AB44)/4+AD44</f>
        <v>16.90356</v>
      </c>
      <c r="AF44" s="103" t="n">
        <f aca="false">(AF47-AF42)/5+AF43</f>
        <v>17.599</v>
      </c>
      <c r="AG44" s="103" t="n">
        <f aca="false">(AK44-AF44)/5+AF44</f>
        <v>17.1368</v>
      </c>
      <c r="AH44" s="103" t="n">
        <f aca="false">(AK44-AF44)/5+AG44</f>
        <v>16.6746</v>
      </c>
      <c r="AI44" s="103" t="n">
        <f aca="false">(AK44-AF44)/5+AH44</f>
        <v>16.2124</v>
      </c>
      <c r="AJ44" s="103" t="n">
        <f aca="false">(AK44-AF44)/5+AI44</f>
        <v>15.7502</v>
      </c>
      <c r="AK44" s="103" t="n">
        <f aca="false">(AK47-AK42)/5+AK43</f>
        <v>15.288</v>
      </c>
      <c r="AL44" s="103" t="n">
        <f aca="false">(AP44-AK44)/5+AK44</f>
        <v>14.9296</v>
      </c>
      <c r="AM44" s="103" t="n">
        <f aca="false">(AP44-AK44)/5+AL44</f>
        <v>14.5712</v>
      </c>
      <c r="AN44" s="103" t="n">
        <f aca="false">(AP44-AK44)/5+AM44</f>
        <v>14.2128</v>
      </c>
      <c r="AO44" s="103" t="n">
        <f aca="false">(AP44-AK44)/5+AN44</f>
        <v>13.8544</v>
      </c>
      <c r="AP44" s="103" t="n">
        <f aca="false">(AP47-AP42)/5+AP43</f>
        <v>13.496</v>
      </c>
      <c r="AQ44" s="113" t="n">
        <f aca="false">($AP44-$AK44)/Delta+AP44</f>
        <v>13.1376</v>
      </c>
      <c r="AR44" s="113" t="n">
        <f aca="false">($AP44-$AK44)/Delta+AQ44</f>
        <v>12.7792</v>
      </c>
      <c r="AS44" s="113" t="n">
        <f aca="false">($AP44-$AK44)/Delta+AR44</f>
        <v>12.4208</v>
      </c>
      <c r="AT44" s="113" t="n">
        <f aca="false">($AP44-$AK44)/Delta+AS44</f>
        <v>12.0624</v>
      </c>
      <c r="AU44" s="113" t="n">
        <f aca="false">($AP44-$AK44)/Delta+AT44</f>
        <v>11.704</v>
      </c>
      <c r="AV44" s="113" t="n">
        <f aca="false">($AP44-$AK44)/Delta+AU44</f>
        <v>11.3456</v>
      </c>
      <c r="AW44" s="113" t="n">
        <f aca="false">($AP44-$AK44)/Delta+AV44</f>
        <v>10.9872</v>
      </c>
      <c r="AX44" s="113" t="n">
        <f aca="false">($AP44-$AK44)/Delta+AW44</f>
        <v>10.6288</v>
      </c>
      <c r="AY44" s="113" t="n">
        <f aca="false">($AP44-$AK44)/Delta+AX44</f>
        <v>10.2704</v>
      </c>
      <c r="AZ44" s="113" t="n">
        <f aca="false">($AP44-$AK44)/Delta+AY44</f>
        <v>9.91199999999999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(H45-B45)/6+B45</f>
        <v>0.36</v>
      </c>
      <c r="D45" s="103" t="n">
        <f aca="false">(H45-B45)/6+C45</f>
        <v>0.72</v>
      </c>
      <c r="E45" s="103" t="n">
        <f aca="false">(H45-B45)/6+D45</f>
        <v>1.08</v>
      </c>
      <c r="F45" s="103" t="n">
        <f aca="false">(H45-B45)/6+E45</f>
        <v>1.44</v>
      </c>
      <c r="G45" s="103" t="n">
        <f aca="false">(H45-B45)/6+F45</f>
        <v>1.8</v>
      </c>
      <c r="H45" s="103" t="n">
        <f aca="false">(H47-H42)/5+H44</f>
        <v>2.16</v>
      </c>
      <c r="I45" s="103" t="n">
        <f aca="false">(H45+J45)/2</f>
        <v>3.039335</v>
      </c>
      <c r="J45" s="103" t="n">
        <f aca="false">(J47-J42)/5+J44</f>
        <v>3.91867</v>
      </c>
      <c r="K45" s="103" t="n">
        <f aca="false">(N45-J45)/4+J45</f>
        <v>4.7980025</v>
      </c>
      <c r="L45" s="103" t="n">
        <f aca="false">(N45-J45)/4+K45</f>
        <v>5.677335</v>
      </c>
      <c r="M45" s="103" t="n">
        <f aca="false">(N45-J45)/4+L45</f>
        <v>6.5566675</v>
      </c>
      <c r="N45" s="103" t="n">
        <f aca="false">(N47-N42)/5+N44</f>
        <v>7.436</v>
      </c>
      <c r="O45" s="103" t="n">
        <f aca="false">(Q45-N45)/3+N45</f>
        <v>8.14286666666667</v>
      </c>
      <c r="P45" s="103" t="n">
        <f aca="false">(Q45-N45)/3+O45</f>
        <v>8.84973333333334</v>
      </c>
      <c r="Q45" s="103" t="n">
        <f aca="false">(Q47-Q42)/5+Q44</f>
        <v>9.5566</v>
      </c>
      <c r="R45" s="103" t="n">
        <f aca="false">(T45-Q45)/3+Q45</f>
        <v>10.2634666666667</v>
      </c>
      <c r="S45" s="103" t="n">
        <f aca="false">(T45-Q45)/3+R45</f>
        <v>10.9703333333333</v>
      </c>
      <c r="T45" s="103" t="n">
        <f aca="false">(T47-T42)/5+T44</f>
        <v>11.6772</v>
      </c>
      <c r="U45" s="103" t="n">
        <f aca="false">(X45-T45)/4+T45</f>
        <v>12.059629</v>
      </c>
      <c r="V45" s="103" t="n">
        <f aca="false">(X45-T45)/4+U45</f>
        <v>12.442058</v>
      </c>
      <c r="W45" s="103" t="n">
        <f aca="false">(X45-T45)/4+V45</f>
        <v>12.824487</v>
      </c>
      <c r="X45" s="103" t="n">
        <f aca="false">(X47-X42)/5+X44</f>
        <v>13.206916</v>
      </c>
      <c r="Y45" s="103" t="n">
        <f aca="false">(AA45-X45)/3+X45</f>
        <v>13.589344</v>
      </c>
      <c r="Z45" s="103" t="n">
        <f aca="false">(AA45-X45)/3+Y45</f>
        <v>13.971772</v>
      </c>
      <c r="AA45" s="103" t="n">
        <f aca="false">(AA47-AA42)/5+AA44</f>
        <v>14.3542</v>
      </c>
      <c r="AB45" s="103" t="n">
        <f aca="false">(AB47-AB42)/5+AB44</f>
        <v>15.08676</v>
      </c>
      <c r="AC45" s="103" t="n">
        <f aca="false">(AF45-AB45)/4+AB45</f>
        <v>15.81932</v>
      </c>
      <c r="AD45" s="103" t="n">
        <f aca="false">(AF45-AB45)/4+AC45</f>
        <v>16.55188</v>
      </c>
      <c r="AE45" s="103" t="n">
        <f aca="false">(AF45-AB45)/4+AD45</f>
        <v>17.28444</v>
      </c>
      <c r="AF45" s="103" t="n">
        <f aca="false">(AF47-AF42)/5+AF44</f>
        <v>18.017</v>
      </c>
      <c r="AG45" s="103" t="n">
        <f aca="false">(AK45-AF45)/5+AF45</f>
        <v>17.528</v>
      </c>
      <c r="AH45" s="103" t="n">
        <f aca="false">(AK45-AF45)/5+AG45</f>
        <v>17.039</v>
      </c>
      <c r="AI45" s="103" t="n">
        <f aca="false">(AK45-AF45)/5+AH45</f>
        <v>16.55</v>
      </c>
      <c r="AJ45" s="103" t="n">
        <f aca="false">(AK45-AF45)/5+AI45</f>
        <v>16.061</v>
      </c>
      <c r="AK45" s="103" t="n">
        <f aca="false">(AK47-AK42)/5+AK44</f>
        <v>15.572</v>
      </c>
      <c r="AL45" s="103" t="n">
        <f aca="false">(AP45-AK45)/5+AK45</f>
        <v>15.2064</v>
      </c>
      <c r="AM45" s="103" t="n">
        <f aca="false">(AP45-AK45)/5+AL45</f>
        <v>14.8408</v>
      </c>
      <c r="AN45" s="103" t="n">
        <f aca="false">(AP45-AK45)/5+AM45</f>
        <v>14.4752</v>
      </c>
      <c r="AO45" s="103" t="n">
        <f aca="false">(AP45-AK45)/5+AN45</f>
        <v>14.1096</v>
      </c>
      <c r="AP45" s="103" t="n">
        <f aca="false">(AP47-AP42)/5+AP44</f>
        <v>13.744</v>
      </c>
      <c r="AQ45" s="113" t="n">
        <f aca="false">($AP45-$AK45)/Delta+AP45</f>
        <v>13.3784</v>
      </c>
      <c r="AR45" s="113" t="n">
        <f aca="false">($AP45-$AK45)/Delta+AQ45</f>
        <v>13.0128</v>
      </c>
      <c r="AS45" s="113" t="n">
        <f aca="false">($AP45-$AK45)/Delta+AR45</f>
        <v>12.6472</v>
      </c>
      <c r="AT45" s="113" t="n">
        <f aca="false">($AP45-$AK45)/Delta+AS45</f>
        <v>12.2816</v>
      </c>
      <c r="AU45" s="113" t="n">
        <f aca="false">($AP45-$AK45)/Delta+AT45</f>
        <v>11.916</v>
      </c>
      <c r="AV45" s="113" t="n">
        <f aca="false">($AP45-$AK45)/Delta+AU45</f>
        <v>11.5504</v>
      </c>
      <c r="AW45" s="113" t="n">
        <f aca="false">($AP45-$AK45)/Delta+AV45</f>
        <v>11.1848</v>
      </c>
      <c r="AX45" s="113" t="n">
        <f aca="false">($AP45-$AK45)/Delta+AW45</f>
        <v>10.8192</v>
      </c>
      <c r="AY45" s="113" t="n">
        <f aca="false">($AP45-$AK45)/Delta+AX45</f>
        <v>10.4536</v>
      </c>
      <c r="AZ45" s="113" t="n">
        <f aca="false">($AP45-$AK45)/Delta+AY45</f>
        <v>10.088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(H46-B46)/6+B46</f>
        <v>0.362333333333333</v>
      </c>
      <c r="D46" s="103" t="n">
        <f aca="false">(H46-B46)/6+C46</f>
        <v>0.724666666666667</v>
      </c>
      <c r="E46" s="103" t="n">
        <f aca="false">(H46-B46)/6+D46</f>
        <v>1.087</v>
      </c>
      <c r="F46" s="103" t="n">
        <f aca="false">(H46-B46)/6+E46</f>
        <v>1.44933333333333</v>
      </c>
      <c r="G46" s="103" t="n">
        <f aca="false">(H46-B46)/6+F46</f>
        <v>1.81166666666667</v>
      </c>
      <c r="H46" s="103" t="n">
        <f aca="false">(H47-H42)/5+H45</f>
        <v>2.174</v>
      </c>
      <c r="I46" s="103" t="n">
        <f aca="false">(H46+J46)/2</f>
        <v>3.069335</v>
      </c>
      <c r="J46" s="103" t="n">
        <f aca="false">(J47-J42)/5+J45</f>
        <v>3.96467</v>
      </c>
      <c r="K46" s="103" t="n">
        <f aca="false">(N46-J46)/4+J46</f>
        <v>4.8600025</v>
      </c>
      <c r="L46" s="103" t="n">
        <f aca="false">(N46-J46)/4+K46</f>
        <v>5.755335</v>
      </c>
      <c r="M46" s="103" t="n">
        <f aca="false">(N46-J46)/4+L46</f>
        <v>6.6506675</v>
      </c>
      <c r="N46" s="103" t="n">
        <f aca="false">(N47-N42)/5+N45</f>
        <v>7.546</v>
      </c>
      <c r="O46" s="103" t="n">
        <f aca="false">(Q46-N46)/3+N46</f>
        <v>8.26593333333334</v>
      </c>
      <c r="P46" s="103" t="n">
        <f aca="false">(Q46-N46)/3+O46</f>
        <v>8.98586666666667</v>
      </c>
      <c r="Q46" s="103" t="n">
        <f aca="false">(Q47-Q42)/5+Q45</f>
        <v>9.7058</v>
      </c>
      <c r="R46" s="103" t="n">
        <f aca="false">(T46-Q46)/3+Q46</f>
        <v>10.4257333333333</v>
      </c>
      <c r="S46" s="103" t="n">
        <f aca="false">(T46-Q46)/3+R46</f>
        <v>11.1456666666667</v>
      </c>
      <c r="T46" s="103" t="n">
        <f aca="false">(T47-T42)/5+T45</f>
        <v>11.8656</v>
      </c>
      <c r="U46" s="103" t="n">
        <f aca="false">(X46-T46)/4+T46</f>
        <v>12.2543145</v>
      </c>
      <c r="V46" s="103" t="n">
        <f aca="false">(X46-T46)/4+U46</f>
        <v>12.643029</v>
      </c>
      <c r="W46" s="103" t="n">
        <f aca="false">(X46-T46)/4+V46</f>
        <v>13.0317435</v>
      </c>
      <c r="X46" s="103" t="n">
        <f aca="false">(X47-X42)/5+X45</f>
        <v>13.420458</v>
      </c>
      <c r="Y46" s="103" t="n">
        <f aca="false">(AA46-X46)/3+X46</f>
        <v>13.809172</v>
      </c>
      <c r="Z46" s="103" t="n">
        <f aca="false">(AA46-X46)/3+Y46</f>
        <v>14.197886</v>
      </c>
      <c r="AA46" s="103" t="n">
        <f aca="false">(AA47-AA42)/5+AA45</f>
        <v>14.5866</v>
      </c>
      <c r="AB46" s="103" t="n">
        <f aca="false">(AB47-AB42)/5+AB45</f>
        <v>15.35628</v>
      </c>
      <c r="AC46" s="103" t="n">
        <f aca="false">(AF46-AB46)/4+AB46</f>
        <v>16.12596</v>
      </c>
      <c r="AD46" s="103" t="n">
        <f aca="false">(AF46-AB46)/4+AC46</f>
        <v>16.89564</v>
      </c>
      <c r="AE46" s="103" t="n">
        <f aca="false">(AF46-AB46)/4+AD46</f>
        <v>17.66532</v>
      </c>
      <c r="AF46" s="103" t="n">
        <f aca="false">(AF47-AF42)/5+AF45</f>
        <v>18.435</v>
      </c>
      <c r="AG46" s="103" t="n">
        <f aca="false">(AK46-AF46)/5+AF46</f>
        <v>17.9192</v>
      </c>
      <c r="AH46" s="103" t="n">
        <f aca="false">(AK46-AF46)/5+AG46</f>
        <v>17.4034</v>
      </c>
      <c r="AI46" s="103" t="n">
        <f aca="false">(AK46-AF46)/5+AH46</f>
        <v>16.8876</v>
      </c>
      <c r="AJ46" s="103" t="n">
        <f aca="false">(AK46-AF46)/5+AI46</f>
        <v>16.3718</v>
      </c>
      <c r="AK46" s="103" t="n">
        <f aca="false">(AK47-AK42)/5+AK45</f>
        <v>15.856</v>
      </c>
      <c r="AL46" s="103" t="n">
        <f aca="false">(AP46-AK46)/5+AK46</f>
        <v>15.4832</v>
      </c>
      <c r="AM46" s="103" t="n">
        <f aca="false">(AP46-AK46)/5+AL46</f>
        <v>15.1104</v>
      </c>
      <c r="AN46" s="103" t="n">
        <f aca="false">(AP46-AK46)/5+AM46</f>
        <v>14.7376</v>
      </c>
      <c r="AO46" s="103" t="n">
        <f aca="false">(AP46-AK46)/5+AN46</f>
        <v>14.3648</v>
      </c>
      <c r="AP46" s="103" t="n">
        <f aca="false">(AP47-AP42)/5+AP45</f>
        <v>13.992</v>
      </c>
      <c r="AQ46" s="113" t="n">
        <f aca="false">($AP46-$AK46)/Delta+AP46</f>
        <v>13.6192</v>
      </c>
      <c r="AR46" s="113" t="n">
        <f aca="false">($AP46-$AK46)/Delta+AQ46</f>
        <v>13.2464</v>
      </c>
      <c r="AS46" s="113" t="n">
        <f aca="false">($AP46-$AK46)/Delta+AR46</f>
        <v>12.8736</v>
      </c>
      <c r="AT46" s="113" t="n">
        <f aca="false">($AP46-$AK46)/Delta+AS46</f>
        <v>12.5008</v>
      </c>
      <c r="AU46" s="113" t="n">
        <f aca="false">($AP46-$AK46)/Delta+AT46</f>
        <v>12.128</v>
      </c>
      <c r="AV46" s="113" t="n">
        <f aca="false">($AP46-$AK46)/Delta+AU46</f>
        <v>11.7552</v>
      </c>
      <c r="AW46" s="113" t="n">
        <f aca="false">($AP46-$AK46)/Delta+AV46</f>
        <v>11.3824</v>
      </c>
      <c r="AX46" s="113" t="n">
        <f aca="false">($AP46-$AK46)/Delta+AW46</f>
        <v>11.0096</v>
      </c>
      <c r="AY46" s="113" t="n">
        <f aca="false">($AP46-$AK46)/Delta+AX46</f>
        <v>10.6368</v>
      </c>
      <c r="AZ46" s="113" t="n">
        <f aca="false">($AP46-$AK46)/Delta+AY46</f>
        <v>10.264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(H47-B47)/6+B47</f>
        <v>0.364666666666667</v>
      </c>
      <c r="D47" s="103" t="n">
        <f aca="false">(H47-B47)/6+C47</f>
        <v>0.729333333333333</v>
      </c>
      <c r="E47" s="103" t="n">
        <f aca="false">(H47-B47)/6+D47</f>
        <v>1.094</v>
      </c>
      <c r="F47" s="103" t="n">
        <f aca="false">(H47-B47)/6+E47</f>
        <v>1.45866666666667</v>
      </c>
      <c r="G47" s="103" t="n">
        <f aca="false">(H47-B47)/6+F47</f>
        <v>1.82333333333333</v>
      </c>
      <c r="H47" s="112" t="n">
        <f aca="false">polar_type5!$S$6</f>
        <v>2.188</v>
      </c>
      <c r="I47" s="103" t="n">
        <f aca="false">(H47+J47)/2</f>
        <v>3.099335</v>
      </c>
      <c r="J47" s="112" t="n">
        <f aca="false">polar_type5!$S$7</f>
        <v>4.01067</v>
      </c>
      <c r="K47" s="103" t="n">
        <f aca="false">(N47-J47)/4+J47</f>
        <v>4.9220025</v>
      </c>
      <c r="L47" s="103" t="n">
        <f aca="false">(N47-J47)/4+K47</f>
        <v>5.833335</v>
      </c>
      <c r="M47" s="103" t="n">
        <f aca="false">(N47-J47)/4+L47</f>
        <v>6.7446675</v>
      </c>
      <c r="N47" s="112" t="n">
        <f aca="false">polar_type5!$S$8</f>
        <v>7.656</v>
      </c>
      <c r="O47" s="103" t="n">
        <f aca="false">(Q47-N47)/3+N47</f>
        <v>8.389</v>
      </c>
      <c r="P47" s="103" t="n">
        <f aca="false">(Q47-N47)/3+O47</f>
        <v>9.122</v>
      </c>
      <c r="Q47" s="112" t="n">
        <f aca="false">polar_type5!$S$9</f>
        <v>9.855</v>
      </c>
      <c r="R47" s="103" t="n">
        <f aca="false">(T47-Q47)/3+Q47</f>
        <v>10.588</v>
      </c>
      <c r="S47" s="103" t="n">
        <f aca="false">(T47-Q47)/3+R47</f>
        <v>11.321</v>
      </c>
      <c r="T47" s="112" t="n">
        <f aca="false">polar_type5!$S$10</f>
        <v>12.054</v>
      </c>
      <c r="U47" s="103" t="n">
        <f aca="false">(X47-T47)/4+T47</f>
        <v>12.449</v>
      </c>
      <c r="V47" s="103" t="n">
        <f aca="false">(X47-T47)/4+U47</f>
        <v>12.844</v>
      </c>
      <c r="W47" s="103" t="n">
        <f aca="false">(X47-T47)/4+V47</f>
        <v>13.239</v>
      </c>
      <c r="X47" s="112" t="n">
        <f aca="false">polar_type5!$S$11</f>
        <v>13.634</v>
      </c>
      <c r="Y47" s="103" t="n">
        <f aca="false">(AA47-X47)/3+X47</f>
        <v>14.029</v>
      </c>
      <c r="Z47" s="103" t="n">
        <f aca="false">(AA47-X47)/3+Y47</f>
        <v>14.424</v>
      </c>
      <c r="AA47" s="112" t="n">
        <f aca="false">polar_type5!$S$12</f>
        <v>14.819</v>
      </c>
      <c r="AB47" s="112" t="n">
        <f aca="false">polar_type5!$S$13</f>
        <v>15.6258</v>
      </c>
      <c r="AC47" s="103" t="n">
        <f aca="false">(AF47-AB47)/4+AB47</f>
        <v>16.4326</v>
      </c>
      <c r="AD47" s="103" t="n">
        <f aca="false">(AF47-AB47)/4+AC47</f>
        <v>17.2394</v>
      </c>
      <c r="AE47" s="103" t="n">
        <f aca="false">(AF47-AB47)/4+AD47</f>
        <v>18.0462</v>
      </c>
      <c r="AF47" s="112" t="n">
        <f aca="false">polar_type5!$S$14</f>
        <v>18.853</v>
      </c>
      <c r="AG47" s="103" t="n">
        <f aca="false">(AK47-AF47)/5+AF47</f>
        <v>18.3104</v>
      </c>
      <c r="AH47" s="103" t="n">
        <f aca="false">(AK47-AF47)/5+AG47</f>
        <v>17.7678</v>
      </c>
      <c r="AI47" s="103" t="n">
        <f aca="false">(AK47-AF47)/5+AH47</f>
        <v>17.2252</v>
      </c>
      <c r="AJ47" s="103" t="n">
        <f aca="false">(AK47-AF47)/5+AI47</f>
        <v>16.6826</v>
      </c>
      <c r="AK47" s="112" t="n">
        <f aca="false">polar_type5!$S$15</f>
        <v>16.14</v>
      </c>
      <c r="AL47" s="103" t="n">
        <f aca="false">(AP47-AK47)/5+AK47</f>
        <v>15.76</v>
      </c>
      <c r="AM47" s="103" t="n">
        <f aca="false">(AP47-AK47)/5+AL47</f>
        <v>15.38</v>
      </c>
      <c r="AN47" s="103" t="n">
        <f aca="false">(AP47-AK47)/5+AM47</f>
        <v>15</v>
      </c>
      <c r="AO47" s="103" t="n">
        <f aca="false">(AP47-AK47)/5+AN47</f>
        <v>14.62</v>
      </c>
      <c r="AP47" s="112" t="n">
        <f aca="false">polar_type5!$S$16</f>
        <v>14.24</v>
      </c>
      <c r="AQ47" s="113" t="n">
        <f aca="false">($AP47-$AK47)/Delta+AP47</f>
        <v>13.86</v>
      </c>
      <c r="AR47" s="113" t="n">
        <f aca="false">($AP47-$AK47)/Delta+AQ47</f>
        <v>13.48</v>
      </c>
      <c r="AS47" s="113" t="n">
        <f aca="false">($AP47-$AK47)/Delta+AR47</f>
        <v>13.1</v>
      </c>
      <c r="AT47" s="113" t="n">
        <f aca="false">($AP47-$AK47)/Delta+AS47</f>
        <v>12.72</v>
      </c>
      <c r="AU47" s="113" t="n">
        <f aca="false">($AP47-$AK47)/Delta+AT47</f>
        <v>12.34</v>
      </c>
      <c r="AV47" s="113" t="n">
        <f aca="false">($AP47-$AK47)/Delta+AU47</f>
        <v>11.96</v>
      </c>
      <c r="AW47" s="113" t="n">
        <f aca="false">($AP47-$AK47)/Delta+AV47</f>
        <v>11.58</v>
      </c>
      <c r="AX47" s="113" t="n">
        <f aca="false">($AP47-$AK47)/Delta+AW47</f>
        <v>11.2</v>
      </c>
      <c r="AY47" s="113" t="n">
        <f aca="false">($AP47-$AK47)/Delta+AX47</f>
        <v>10.82</v>
      </c>
      <c r="AZ47" s="113" t="n">
        <f aca="false">($AP47-$AK47)/Delta+AY47</f>
        <v>10.44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(H48-B48)/6+B48</f>
        <v>0.365533333333333</v>
      </c>
      <c r="D48" s="103" t="n">
        <f aca="false">(H48-B48)/6+C48</f>
        <v>0.731066666666667</v>
      </c>
      <c r="E48" s="103" t="n">
        <f aca="false">(H48-B48)/6+D48</f>
        <v>1.0966</v>
      </c>
      <c r="F48" s="103" t="n">
        <f aca="false">(H48-B48)/6+E48</f>
        <v>1.46213333333333</v>
      </c>
      <c r="G48" s="103" t="n">
        <f aca="false">(H48-B48)/6+F48</f>
        <v>1.82766666666667</v>
      </c>
      <c r="H48" s="103" t="n">
        <f aca="false">(H52-H47)/5+H47</f>
        <v>2.1932</v>
      </c>
      <c r="I48" s="103" t="n">
        <f aca="false">(H48+J48)/2</f>
        <v>3.106135</v>
      </c>
      <c r="J48" s="103" t="n">
        <f aca="false">(J52-J47)/5+J47</f>
        <v>4.01907</v>
      </c>
      <c r="K48" s="103" t="n">
        <f aca="false">(N48-J48)/4+J48</f>
        <v>4.9320025</v>
      </c>
      <c r="L48" s="103" t="n">
        <f aca="false">(N48-J48)/4+K48</f>
        <v>5.844935</v>
      </c>
      <c r="M48" s="103" t="n">
        <f aca="false">(N48-J48)/4+L48</f>
        <v>6.7578675</v>
      </c>
      <c r="N48" s="103" t="n">
        <f aca="false">(N52-N47)/5+N47</f>
        <v>7.6708</v>
      </c>
      <c r="O48" s="103" t="n">
        <f aca="false">(Q48-N48)/3+N48</f>
        <v>8.41563333333333</v>
      </c>
      <c r="P48" s="103" t="n">
        <f aca="false">(Q48-N48)/3+O48</f>
        <v>9.16046666666667</v>
      </c>
      <c r="Q48" s="103" t="n">
        <f aca="false">(Q52-Q47)/5+Q47</f>
        <v>9.9053</v>
      </c>
      <c r="R48" s="103" t="n">
        <f aca="false">(T48-Q48)/3+Q48</f>
        <v>10.6501333333333</v>
      </c>
      <c r="S48" s="103" t="n">
        <f aca="false">(T48-Q48)/3+R48</f>
        <v>11.3949666666667</v>
      </c>
      <c r="T48" s="103" t="n">
        <f aca="false">(T52-T47)/5+T47</f>
        <v>12.1398</v>
      </c>
      <c r="U48" s="103" t="n">
        <f aca="false">(X48-T48)/4+T48</f>
        <v>12.537057</v>
      </c>
      <c r="V48" s="103" t="n">
        <f aca="false">(X48-T48)/4+U48</f>
        <v>12.934314</v>
      </c>
      <c r="W48" s="103" t="n">
        <f aca="false">(X48-T48)/4+V48</f>
        <v>13.331571</v>
      </c>
      <c r="X48" s="103" t="n">
        <f aca="false">(X52-X47)/5+X47</f>
        <v>13.728828</v>
      </c>
      <c r="Y48" s="103" t="n">
        <f aca="false">(AA48-X48)/3+X48</f>
        <v>14.1260853333333</v>
      </c>
      <c r="Z48" s="103" t="n">
        <f aca="false">(AA48-X48)/3+Y48</f>
        <v>14.5233426666667</v>
      </c>
      <c r="AA48" s="103" t="n">
        <f aca="false">(AA52-AA47)/5+AA47</f>
        <v>14.9206</v>
      </c>
      <c r="AB48" s="103" t="n">
        <f aca="false">(AB52-AB47)/5+AB47</f>
        <v>15.739</v>
      </c>
      <c r="AC48" s="103" t="n">
        <f aca="false">(AF48-AB48)/4+AB48</f>
        <v>16.5574</v>
      </c>
      <c r="AD48" s="103" t="n">
        <f aca="false">(AF48-AB48)/4+AC48</f>
        <v>17.3758</v>
      </c>
      <c r="AE48" s="103" t="n">
        <f aca="false">(AF48-AB48)/4+AD48</f>
        <v>18.1942</v>
      </c>
      <c r="AF48" s="103" t="n">
        <f aca="false">(AF52-AF47)/5+AF47</f>
        <v>19.0126</v>
      </c>
      <c r="AG48" s="103" t="n">
        <f aca="false">(AK48-AF48)/5+AF48</f>
        <v>18.46528</v>
      </c>
      <c r="AH48" s="103" t="n">
        <f aca="false">(AK48-AF48)/5+AG48</f>
        <v>17.91796</v>
      </c>
      <c r="AI48" s="103" t="n">
        <f aca="false">(AK48-AF48)/5+AH48</f>
        <v>17.37064</v>
      </c>
      <c r="AJ48" s="103" t="n">
        <f aca="false">(AK48-AF48)/5+AI48</f>
        <v>16.82332</v>
      </c>
      <c r="AK48" s="103" t="n">
        <f aca="false">(AK52-AK47)/5+AK47</f>
        <v>16.276</v>
      </c>
      <c r="AL48" s="103" t="n">
        <f aca="false">(AP48-AK48)/5+AK48</f>
        <v>15.9004</v>
      </c>
      <c r="AM48" s="103" t="n">
        <f aca="false">(AP48-AK48)/5+AL48</f>
        <v>15.5248</v>
      </c>
      <c r="AN48" s="103" t="n">
        <f aca="false">(AP48-AK48)/5+AM48</f>
        <v>15.1492</v>
      </c>
      <c r="AO48" s="103" t="n">
        <f aca="false">(AP48-AK48)/5+AN48</f>
        <v>14.7736</v>
      </c>
      <c r="AP48" s="103" t="n">
        <f aca="false">(AP52-AP47)/5+AP47</f>
        <v>14.398</v>
      </c>
      <c r="AQ48" s="113" t="n">
        <f aca="false">($AP48-$AK48)/Delta+AP48</f>
        <v>14.0224</v>
      </c>
      <c r="AR48" s="113" t="n">
        <f aca="false">($AP48-$AK48)/Delta+AQ48</f>
        <v>13.6468</v>
      </c>
      <c r="AS48" s="113" t="n">
        <f aca="false">($AP48-$AK48)/Delta+AR48</f>
        <v>13.2712</v>
      </c>
      <c r="AT48" s="113" t="n">
        <f aca="false">($AP48-$AK48)/Delta+AS48</f>
        <v>12.8956</v>
      </c>
      <c r="AU48" s="113" t="n">
        <f aca="false">($AP48-$AK48)/Delta+AT48</f>
        <v>12.52</v>
      </c>
      <c r="AV48" s="113" t="n">
        <f aca="false">($AP48-$AK48)/Delta+AU48</f>
        <v>12.1444</v>
      </c>
      <c r="AW48" s="113" t="n">
        <f aca="false">($AP48-$AK48)/Delta+AV48</f>
        <v>11.7688</v>
      </c>
      <c r="AX48" s="113" t="n">
        <f aca="false">($AP48-$AK48)/Delta+AW48</f>
        <v>11.3932</v>
      </c>
      <c r="AY48" s="113" t="n">
        <f aca="false">($AP48-$AK48)/Delta+AX48</f>
        <v>11.0176</v>
      </c>
      <c r="AZ48" s="113" t="n">
        <f aca="false">($AP48-$AK48)/Delta+AY48</f>
        <v>10.642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(H49-B49)/6+B49</f>
        <v>0.3664</v>
      </c>
      <c r="D49" s="103" t="n">
        <f aca="false">(H49-B49)/6+C49</f>
        <v>0.7328</v>
      </c>
      <c r="E49" s="103" t="n">
        <f aca="false">(H49-B49)/6+D49</f>
        <v>1.0992</v>
      </c>
      <c r="F49" s="103" t="n">
        <f aca="false">(H49-B49)/6+E49</f>
        <v>1.4656</v>
      </c>
      <c r="G49" s="103" t="n">
        <f aca="false">(H49-B49)/6+F49</f>
        <v>1.832</v>
      </c>
      <c r="H49" s="103" t="n">
        <f aca="false">(H52-H47)/5+H48</f>
        <v>2.1984</v>
      </c>
      <c r="I49" s="103" t="n">
        <f aca="false">(H49+J49)/2</f>
        <v>3.112935</v>
      </c>
      <c r="J49" s="103" t="n">
        <f aca="false">(J52-J47)/5+J48</f>
        <v>4.02747</v>
      </c>
      <c r="K49" s="103" t="n">
        <f aca="false">(N49-J49)/4+J49</f>
        <v>4.9420025</v>
      </c>
      <c r="L49" s="103" t="n">
        <f aca="false">(N49-J49)/4+K49</f>
        <v>5.856535</v>
      </c>
      <c r="M49" s="103" t="n">
        <f aca="false">(N49-J49)/4+L49</f>
        <v>6.7710675</v>
      </c>
      <c r="N49" s="103" t="n">
        <f aca="false">(N52-N47)/5+N48</f>
        <v>7.6856</v>
      </c>
      <c r="O49" s="103" t="n">
        <f aca="false">(Q49-N49)/3+N49</f>
        <v>8.44226666666667</v>
      </c>
      <c r="P49" s="103" t="n">
        <f aca="false">(Q49-N49)/3+O49</f>
        <v>9.19893333333333</v>
      </c>
      <c r="Q49" s="103" t="n">
        <f aca="false">(Q52-Q47)/5+Q48</f>
        <v>9.9556</v>
      </c>
      <c r="R49" s="103" t="n">
        <f aca="false">(T49-Q49)/3+Q49</f>
        <v>10.7122666666667</v>
      </c>
      <c r="S49" s="103" t="n">
        <f aca="false">(T49-Q49)/3+R49</f>
        <v>11.4689333333333</v>
      </c>
      <c r="T49" s="103" t="n">
        <f aca="false">(T52-T47)/5+T48</f>
        <v>12.2256</v>
      </c>
      <c r="U49" s="103" t="n">
        <f aca="false">(X49-T49)/4+T49</f>
        <v>12.625114</v>
      </c>
      <c r="V49" s="103" t="n">
        <f aca="false">(X49-T49)/4+U49</f>
        <v>13.024628</v>
      </c>
      <c r="W49" s="103" t="n">
        <f aca="false">(X49-T49)/4+V49</f>
        <v>13.424142</v>
      </c>
      <c r="X49" s="103" t="n">
        <f aca="false">(X52-X47)/5+X48</f>
        <v>13.823656</v>
      </c>
      <c r="Y49" s="103" t="n">
        <f aca="false">(AA49-X49)/3+X49</f>
        <v>14.2231706666667</v>
      </c>
      <c r="Z49" s="103" t="n">
        <f aca="false">(AA49-X49)/3+Y49</f>
        <v>14.6226853333333</v>
      </c>
      <c r="AA49" s="103" t="n">
        <f aca="false">(AA52-AA47)/5+AA48</f>
        <v>15.0222</v>
      </c>
      <c r="AB49" s="103" t="n">
        <f aca="false">(AB52-AB47)/5+AB48</f>
        <v>15.8522</v>
      </c>
      <c r="AC49" s="103" t="n">
        <f aca="false">(AF49-AB49)/4+AB49</f>
        <v>16.6822</v>
      </c>
      <c r="AD49" s="103" t="n">
        <f aca="false">(AF49-AB49)/4+AC49</f>
        <v>17.5122</v>
      </c>
      <c r="AE49" s="103" t="n">
        <f aca="false">(AF49-AB49)/4+AD49</f>
        <v>18.3422</v>
      </c>
      <c r="AF49" s="103" t="n">
        <f aca="false">(AF52-AF47)/5+AF48</f>
        <v>19.1722</v>
      </c>
      <c r="AG49" s="103" t="n">
        <f aca="false">(AK49-AF49)/5+AF49</f>
        <v>18.62016</v>
      </c>
      <c r="AH49" s="103" t="n">
        <f aca="false">(AK49-AF49)/5+AG49</f>
        <v>18.06812</v>
      </c>
      <c r="AI49" s="103" t="n">
        <f aca="false">(AK49-AF49)/5+AH49</f>
        <v>17.51608</v>
      </c>
      <c r="AJ49" s="103" t="n">
        <f aca="false">(AK49-AF49)/5+AI49</f>
        <v>16.96404</v>
      </c>
      <c r="AK49" s="103" t="n">
        <f aca="false">(AK52-AK47)/5+AK48</f>
        <v>16.412</v>
      </c>
      <c r="AL49" s="103" t="n">
        <f aca="false">(AP49-AK49)/5+AK49</f>
        <v>16.0408</v>
      </c>
      <c r="AM49" s="103" t="n">
        <f aca="false">(AP49-AK49)/5+AL49</f>
        <v>15.6696</v>
      </c>
      <c r="AN49" s="103" t="n">
        <f aca="false">(AP49-AK49)/5+AM49</f>
        <v>15.2984</v>
      </c>
      <c r="AO49" s="103" t="n">
        <f aca="false">(AP49-AK49)/5+AN49</f>
        <v>14.9272</v>
      </c>
      <c r="AP49" s="103" t="n">
        <f aca="false">(AP52-AP47)/5+AP48</f>
        <v>14.556</v>
      </c>
      <c r="AQ49" s="113" t="n">
        <f aca="false">($AP49-$AK49)/Delta+AP49</f>
        <v>14.1848</v>
      </c>
      <c r="AR49" s="113" t="n">
        <f aca="false">($AP49-$AK49)/Delta+AQ49</f>
        <v>13.8136</v>
      </c>
      <c r="AS49" s="113" t="n">
        <f aca="false">($AP49-$AK49)/Delta+AR49</f>
        <v>13.4424</v>
      </c>
      <c r="AT49" s="113" t="n">
        <f aca="false">($AP49-$AK49)/Delta+AS49</f>
        <v>13.0712</v>
      </c>
      <c r="AU49" s="113" t="n">
        <f aca="false">($AP49-$AK49)/Delta+AT49</f>
        <v>12.7</v>
      </c>
      <c r="AV49" s="113" t="n">
        <f aca="false">($AP49-$AK49)/Delta+AU49</f>
        <v>12.3288</v>
      </c>
      <c r="AW49" s="113" t="n">
        <f aca="false">($AP49-$AK49)/Delta+AV49</f>
        <v>11.9576</v>
      </c>
      <c r="AX49" s="113" t="n">
        <f aca="false">($AP49-$AK49)/Delta+AW49</f>
        <v>11.5864</v>
      </c>
      <c r="AY49" s="113" t="n">
        <f aca="false">($AP49-$AK49)/Delta+AX49</f>
        <v>11.2152</v>
      </c>
      <c r="AZ49" s="113" t="n">
        <f aca="false">($AP49-$AK49)/Delta+AY49</f>
        <v>10.844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(H50-B50)/6+B50</f>
        <v>0.367266666666667</v>
      </c>
      <c r="D50" s="103" t="n">
        <f aca="false">(H50-B50)/6+C50</f>
        <v>0.734533333333333</v>
      </c>
      <c r="E50" s="103" t="n">
        <f aca="false">(H50-B50)/6+D50</f>
        <v>1.1018</v>
      </c>
      <c r="F50" s="103" t="n">
        <f aca="false">(H50-B50)/6+E50</f>
        <v>1.46906666666667</v>
      </c>
      <c r="G50" s="103" t="n">
        <f aca="false">(H50-B50)/6+F50</f>
        <v>1.83633333333333</v>
      </c>
      <c r="H50" s="103" t="n">
        <f aca="false">(H52-H47)/5+H49</f>
        <v>2.2036</v>
      </c>
      <c r="I50" s="103" t="n">
        <f aca="false">(H50+J50)/2</f>
        <v>3.119735</v>
      </c>
      <c r="J50" s="103" t="n">
        <f aca="false">(J52-J47)/5+J49</f>
        <v>4.03587</v>
      </c>
      <c r="K50" s="103" t="n">
        <f aca="false">(N50-J50)/4+J50</f>
        <v>4.9520025</v>
      </c>
      <c r="L50" s="103" t="n">
        <f aca="false">(N50-J50)/4+K50</f>
        <v>5.868135</v>
      </c>
      <c r="M50" s="103" t="n">
        <f aca="false">(N50-J50)/4+L50</f>
        <v>6.7842675</v>
      </c>
      <c r="N50" s="103" t="n">
        <f aca="false">(N52-N47)/5+N49</f>
        <v>7.7004</v>
      </c>
      <c r="O50" s="103" t="n">
        <f aca="false">(Q50-N50)/3+N50</f>
        <v>8.4689</v>
      </c>
      <c r="P50" s="103" t="n">
        <f aca="false">(Q50-N50)/3+O50</f>
        <v>9.2374</v>
      </c>
      <c r="Q50" s="103" t="n">
        <f aca="false">(Q52-Q47)/5+Q49</f>
        <v>10.0059</v>
      </c>
      <c r="R50" s="103" t="n">
        <f aca="false">(T50-Q50)/3+Q50</f>
        <v>10.7744</v>
      </c>
      <c r="S50" s="103" t="n">
        <f aca="false">(T50-Q50)/3+R50</f>
        <v>11.5429</v>
      </c>
      <c r="T50" s="103" t="n">
        <f aca="false">(T52-T47)/5+T49</f>
        <v>12.3114</v>
      </c>
      <c r="U50" s="103" t="n">
        <f aca="false">(X50-T50)/4+T50</f>
        <v>12.713171</v>
      </c>
      <c r="V50" s="103" t="n">
        <f aca="false">(X50-T50)/4+U50</f>
        <v>13.114942</v>
      </c>
      <c r="W50" s="103" t="n">
        <f aca="false">(X50-T50)/4+V50</f>
        <v>13.516713</v>
      </c>
      <c r="X50" s="103" t="n">
        <f aca="false">(X52-X47)/5+X49</f>
        <v>13.918484</v>
      </c>
      <c r="Y50" s="103" t="n">
        <f aca="false">(AA50-X50)/3+X50</f>
        <v>14.320256</v>
      </c>
      <c r="Z50" s="103" t="n">
        <f aca="false">(AA50-X50)/3+Y50</f>
        <v>14.722028</v>
      </c>
      <c r="AA50" s="103" t="n">
        <f aca="false">(AA52-AA47)/5+AA49</f>
        <v>15.1238</v>
      </c>
      <c r="AB50" s="103" t="n">
        <f aca="false">(AB52-AB47)/5+AB49</f>
        <v>15.9654</v>
      </c>
      <c r="AC50" s="103" t="n">
        <f aca="false">(AF50-AB50)/4+AB50</f>
        <v>16.807</v>
      </c>
      <c r="AD50" s="103" t="n">
        <f aca="false">(AF50-AB50)/4+AC50</f>
        <v>17.6486</v>
      </c>
      <c r="AE50" s="103" t="n">
        <f aca="false">(AF50-AB50)/4+AD50</f>
        <v>18.4902</v>
      </c>
      <c r="AF50" s="103" t="n">
        <f aca="false">(AF52-AF47)/5+AF49</f>
        <v>19.3318</v>
      </c>
      <c r="AG50" s="103" t="n">
        <f aca="false">(AK50-AF50)/5+AF50</f>
        <v>18.77504</v>
      </c>
      <c r="AH50" s="103" t="n">
        <f aca="false">(AK50-AF50)/5+AG50</f>
        <v>18.21828</v>
      </c>
      <c r="AI50" s="103" t="n">
        <f aca="false">(AK50-AF50)/5+AH50</f>
        <v>17.66152</v>
      </c>
      <c r="AJ50" s="103" t="n">
        <f aca="false">(AK50-AF50)/5+AI50</f>
        <v>17.10476</v>
      </c>
      <c r="AK50" s="103" t="n">
        <f aca="false">(AK52-AK47)/5+AK49</f>
        <v>16.548</v>
      </c>
      <c r="AL50" s="103" t="n">
        <f aca="false">(AP50-AK50)/5+AK50</f>
        <v>16.1812</v>
      </c>
      <c r="AM50" s="103" t="n">
        <f aca="false">(AP50-AK50)/5+AL50</f>
        <v>15.8144</v>
      </c>
      <c r="AN50" s="103" t="n">
        <f aca="false">(AP50-AK50)/5+AM50</f>
        <v>15.4476</v>
      </c>
      <c r="AO50" s="103" t="n">
        <f aca="false">(AP50-AK50)/5+AN50</f>
        <v>15.0808</v>
      </c>
      <c r="AP50" s="103" t="n">
        <f aca="false">(AP52-AP47)/5+AP49</f>
        <v>14.714</v>
      </c>
      <c r="AQ50" s="113" t="n">
        <f aca="false">($AP50-$AK50)/Delta+AP50</f>
        <v>14.3472</v>
      </c>
      <c r="AR50" s="113" t="n">
        <f aca="false">($AP50-$AK50)/Delta+AQ50</f>
        <v>13.9804</v>
      </c>
      <c r="AS50" s="113" t="n">
        <f aca="false">($AP50-$AK50)/Delta+AR50</f>
        <v>13.6136</v>
      </c>
      <c r="AT50" s="113" t="n">
        <f aca="false">($AP50-$AK50)/Delta+AS50</f>
        <v>13.2468</v>
      </c>
      <c r="AU50" s="113" t="n">
        <f aca="false">($AP50-$AK50)/Delta+AT50</f>
        <v>12.88</v>
      </c>
      <c r="AV50" s="113" t="n">
        <f aca="false">($AP50-$AK50)/Delta+AU50</f>
        <v>12.5132</v>
      </c>
      <c r="AW50" s="113" t="n">
        <f aca="false">($AP50-$AK50)/Delta+AV50</f>
        <v>12.1464</v>
      </c>
      <c r="AX50" s="113" t="n">
        <f aca="false">($AP50-$AK50)/Delta+AW50</f>
        <v>11.7796</v>
      </c>
      <c r="AY50" s="113" t="n">
        <f aca="false">($AP50-$AK50)/Delta+AX50</f>
        <v>11.4128</v>
      </c>
      <c r="AZ50" s="113" t="n">
        <f aca="false">($AP50-$AK50)/Delta+AY50</f>
        <v>11.046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(H51-B51)/6+B51</f>
        <v>0.368133333333333</v>
      </c>
      <c r="D51" s="103" t="n">
        <f aca="false">(H51-B51)/6+C51</f>
        <v>0.736266666666667</v>
      </c>
      <c r="E51" s="103" t="n">
        <f aca="false">(H51-B51)/6+D51</f>
        <v>1.1044</v>
      </c>
      <c r="F51" s="103" t="n">
        <f aca="false">(H51-B51)/6+E51</f>
        <v>1.47253333333333</v>
      </c>
      <c r="G51" s="103" t="n">
        <f aca="false">(H51-B51)/6+F51</f>
        <v>1.84066666666667</v>
      </c>
      <c r="H51" s="103" t="n">
        <f aca="false">(H52-H47)/5+H50</f>
        <v>2.2088</v>
      </c>
      <c r="I51" s="103" t="n">
        <f aca="false">(H51+J51)/2</f>
        <v>3.126535</v>
      </c>
      <c r="J51" s="103" t="n">
        <f aca="false">(J52-J47)/5+J50</f>
        <v>4.04427</v>
      </c>
      <c r="K51" s="103" t="n">
        <f aca="false">(N51-J51)/4+J51</f>
        <v>4.9620025</v>
      </c>
      <c r="L51" s="103" t="n">
        <f aca="false">(N51-J51)/4+K51</f>
        <v>5.879735</v>
      </c>
      <c r="M51" s="103" t="n">
        <f aca="false">(N51-J51)/4+L51</f>
        <v>6.7974675</v>
      </c>
      <c r="N51" s="103" t="n">
        <f aca="false">(N52-N47)/5+N50</f>
        <v>7.7152</v>
      </c>
      <c r="O51" s="103" t="n">
        <f aca="false">(Q51-N51)/3+N51</f>
        <v>8.49553333333333</v>
      </c>
      <c r="P51" s="103" t="n">
        <f aca="false">(Q51-N51)/3+O51</f>
        <v>9.27586666666667</v>
      </c>
      <c r="Q51" s="103" t="n">
        <f aca="false">(Q52-Q47)/5+Q50</f>
        <v>10.0562</v>
      </c>
      <c r="R51" s="103" t="n">
        <f aca="false">(T51-Q51)/3+Q51</f>
        <v>10.8365333333333</v>
      </c>
      <c r="S51" s="103" t="n">
        <f aca="false">(T51-Q51)/3+R51</f>
        <v>11.6168666666667</v>
      </c>
      <c r="T51" s="103" t="n">
        <f aca="false">(T52-T47)/5+T50</f>
        <v>12.3972</v>
      </c>
      <c r="U51" s="103" t="n">
        <f aca="false">(X51-T51)/4+T51</f>
        <v>12.801228</v>
      </c>
      <c r="V51" s="103" t="n">
        <f aca="false">(X51-T51)/4+U51</f>
        <v>13.205256</v>
      </c>
      <c r="W51" s="103" t="n">
        <f aca="false">(X51-T51)/4+V51</f>
        <v>13.609284</v>
      </c>
      <c r="X51" s="103" t="n">
        <f aca="false">(X52-X47)/5+X50</f>
        <v>14.013312</v>
      </c>
      <c r="Y51" s="103" t="n">
        <f aca="false">(AA51-X51)/3+X51</f>
        <v>14.4173413333333</v>
      </c>
      <c r="Z51" s="103" t="n">
        <f aca="false">(AA51-X51)/3+Y51</f>
        <v>14.8213706666667</v>
      </c>
      <c r="AA51" s="103" t="n">
        <f aca="false">(AA52-AA47)/5+AA50</f>
        <v>15.2254</v>
      </c>
      <c r="AB51" s="103" t="n">
        <f aca="false">(AB52-AB47)/5+AB50</f>
        <v>16.0786</v>
      </c>
      <c r="AC51" s="103" t="n">
        <f aca="false">(AF51-AB51)/4+AB51</f>
        <v>16.9318</v>
      </c>
      <c r="AD51" s="103" t="n">
        <f aca="false">(AF51-AB51)/4+AC51</f>
        <v>17.785</v>
      </c>
      <c r="AE51" s="103" t="n">
        <f aca="false">(AF51-AB51)/4+AD51</f>
        <v>18.6382</v>
      </c>
      <c r="AF51" s="103" t="n">
        <f aca="false">(AF52-AF47)/5+AF50</f>
        <v>19.4914</v>
      </c>
      <c r="AG51" s="103" t="n">
        <f aca="false">(AK51-AF51)/5+AF51</f>
        <v>18.92992</v>
      </c>
      <c r="AH51" s="103" t="n">
        <f aca="false">(AK51-AF51)/5+AG51</f>
        <v>18.36844</v>
      </c>
      <c r="AI51" s="103" t="n">
        <f aca="false">(AK51-AF51)/5+AH51</f>
        <v>17.80696</v>
      </c>
      <c r="AJ51" s="103" t="n">
        <f aca="false">(AK51-AF51)/5+AI51</f>
        <v>17.24548</v>
      </c>
      <c r="AK51" s="103" t="n">
        <f aca="false">(AK52-AK47)/5+AK50</f>
        <v>16.684</v>
      </c>
      <c r="AL51" s="103" t="n">
        <f aca="false">(AP51-AK51)/5+AK51</f>
        <v>16.3216</v>
      </c>
      <c r="AM51" s="103" t="n">
        <f aca="false">(AP51-AK51)/5+AL51</f>
        <v>15.9592</v>
      </c>
      <c r="AN51" s="103" t="n">
        <f aca="false">(AP51-AK51)/5+AM51</f>
        <v>15.5968</v>
      </c>
      <c r="AO51" s="103" t="n">
        <f aca="false">(AP51-AK51)/5+AN51</f>
        <v>15.2344</v>
      </c>
      <c r="AP51" s="103" t="n">
        <f aca="false">(AP52-AP47)/5+AP50</f>
        <v>14.872</v>
      </c>
      <c r="AQ51" s="113" t="n">
        <f aca="false">($AP51-$AK51)/Delta+AP51</f>
        <v>14.5096</v>
      </c>
      <c r="AR51" s="113" t="n">
        <f aca="false">($AP51-$AK51)/Delta+AQ51</f>
        <v>14.1472</v>
      </c>
      <c r="AS51" s="113" t="n">
        <f aca="false">($AP51-$AK51)/Delta+AR51</f>
        <v>13.7848</v>
      </c>
      <c r="AT51" s="113" t="n">
        <f aca="false">($AP51-$AK51)/Delta+AS51</f>
        <v>13.4224</v>
      </c>
      <c r="AU51" s="113" t="n">
        <f aca="false">($AP51-$AK51)/Delta+AT51</f>
        <v>13.06</v>
      </c>
      <c r="AV51" s="113" t="n">
        <f aca="false">($AP51-$AK51)/Delta+AU51</f>
        <v>12.6976</v>
      </c>
      <c r="AW51" s="113" t="n">
        <f aca="false">($AP51-$AK51)/Delta+AV51</f>
        <v>12.3352</v>
      </c>
      <c r="AX51" s="113" t="n">
        <f aca="false">($AP51-$AK51)/Delta+AW51</f>
        <v>11.9728</v>
      </c>
      <c r="AY51" s="113" t="n">
        <f aca="false">($AP51-$AK51)/Delta+AX51</f>
        <v>11.6104</v>
      </c>
      <c r="AZ51" s="113" t="n">
        <f aca="false">($AP51-$AK51)/Delta+AY51</f>
        <v>11.248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(H52-B52)/6+B52</f>
        <v>0.369</v>
      </c>
      <c r="D52" s="103" t="n">
        <f aca="false">(H52-B52)/6+C52</f>
        <v>0.738</v>
      </c>
      <c r="E52" s="103" t="n">
        <f aca="false">(H52-B52)/6+D52</f>
        <v>1.107</v>
      </c>
      <c r="F52" s="103" t="n">
        <f aca="false">(H52-B52)/6+E52</f>
        <v>1.476</v>
      </c>
      <c r="G52" s="103" t="n">
        <f aca="false">(H52-B52)/6+F52</f>
        <v>1.845</v>
      </c>
      <c r="H52" s="112" t="n">
        <f aca="false">polar_type5!$T$6</f>
        <v>2.214</v>
      </c>
      <c r="I52" s="103" t="n">
        <f aca="false">(H52+J52)/2</f>
        <v>3.133335</v>
      </c>
      <c r="J52" s="112" t="n">
        <f aca="false">polar_type5!$T$7</f>
        <v>4.05267</v>
      </c>
      <c r="K52" s="103" t="n">
        <f aca="false">(N52-J52)/4+J52</f>
        <v>4.9720025</v>
      </c>
      <c r="L52" s="103" t="n">
        <f aca="false">(N52-J52)/4+K52</f>
        <v>5.891335</v>
      </c>
      <c r="M52" s="103" t="n">
        <f aca="false">(N52-J52)/4+L52</f>
        <v>6.8106675</v>
      </c>
      <c r="N52" s="112" t="n">
        <f aca="false">polar_type5!$T$8</f>
        <v>7.73</v>
      </c>
      <c r="O52" s="103" t="n">
        <f aca="false">(Q52-N52)/3+N52</f>
        <v>8.52216666666667</v>
      </c>
      <c r="P52" s="103" t="n">
        <f aca="false">(Q52-N52)/3+O52</f>
        <v>9.31433333333333</v>
      </c>
      <c r="Q52" s="112" t="n">
        <f aca="false">polar_type5!$T$9</f>
        <v>10.1065</v>
      </c>
      <c r="R52" s="103" t="n">
        <f aca="false">(T52-Q52)/3+Q52</f>
        <v>10.8986666666667</v>
      </c>
      <c r="S52" s="103" t="n">
        <f aca="false">(T52-Q52)/3+R52</f>
        <v>11.6908333333333</v>
      </c>
      <c r="T52" s="112" t="n">
        <f aca="false">polar_type5!$T$10</f>
        <v>12.483</v>
      </c>
      <c r="U52" s="103" t="n">
        <f aca="false">(X52-T52)/4+T52</f>
        <v>12.889285</v>
      </c>
      <c r="V52" s="103" t="n">
        <f aca="false">(X52-T52)/4+U52</f>
        <v>13.29557</v>
      </c>
      <c r="W52" s="103" t="n">
        <f aca="false">(X52-T52)/4+V52</f>
        <v>13.701855</v>
      </c>
      <c r="X52" s="112" t="n">
        <f aca="false">polar_type5!$T$11</f>
        <v>14.10814</v>
      </c>
      <c r="Y52" s="103" t="n">
        <f aca="false">(AA52-X52)/3+X52</f>
        <v>14.5144266666667</v>
      </c>
      <c r="Z52" s="103" t="n">
        <f aca="false">(AA52-X52)/3+Y52</f>
        <v>14.9207133333333</v>
      </c>
      <c r="AA52" s="112" t="n">
        <f aca="false">polar_type5!$T$12</f>
        <v>15.327</v>
      </c>
      <c r="AB52" s="112" t="n">
        <f aca="false">polar_type5!$T$13</f>
        <v>16.1918</v>
      </c>
      <c r="AC52" s="103" t="n">
        <f aca="false">(AF52-AB52)/4+AB52</f>
        <v>17.0566</v>
      </c>
      <c r="AD52" s="103" t="n">
        <f aca="false">(AF52-AB52)/4+AC52</f>
        <v>17.9214</v>
      </c>
      <c r="AE52" s="103" t="n">
        <f aca="false">(AF52-AB52)/4+AD52</f>
        <v>18.7862</v>
      </c>
      <c r="AF52" s="112" t="n">
        <f aca="false">polar_type5!$T$14</f>
        <v>19.651</v>
      </c>
      <c r="AG52" s="103" t="n">
        <f aca="false">(AK52-AF52)/5+AF52</f>
        <v>19.0848</v>
      </c>
      <c r="AH52" s="103" t="n">
        <f aca="false">(AK52-AF52)/5+AG52</f>
        <v>18.5186</v>
      </c>
      <c r="AI52" s="103" t="n">
        <f aca="false">(AK52-AF52)/5+AH52</f>
        <v>17.9524</v>
      </c>
      <c r="AJ52" s="103" t="n">
        <f aca="false">(AK52-AF52)/5+AI52</f>
        <v>17.3862</v>
      </c>
      <c r="AK52" s="112" t="n">
        <f aca="false">polar_type5!$T$15</f>
        <v>16.82</v>
      </c>
      <c r="AL52" s="103" t="n">
        <f aca="false">(AP52-AK52)/5+AK52</f>
        <v>16.462</v>
      </c>
      <c r="AM52" s="103" t="n">
        <f aca="false">(AP52-AK52)/5+AL52</f>
        <v>16.104</v>
      </c>
      <c r="AN52" s="103" t="n">
        <f aca="false">(AP52-AK52)/5+AM52</f>
        <v>15.746</v>
      </c>
      <c r="AO52" s="103" t="n">
        <f aca="false">(AP52-AK52)/5+AN52</f>
        <v>15.388</v>
      </c>
      <c r="AP52" s="112" t="n">
        <f aca="false">polar_type5!$T$16</f>
        <v>15.03</v>
      </c>
      <c r="AQ52" s="113" t="n">
        <f aca="false">($AP52-$AK52)/Delta+AP52</f>
        <v>14.672</v>
      </c>
      <c r="AR52" s="113" t="n">
        <f aca="false">($AP52-$AK52)/Delta+AQ52</f>
        <v>14.314</v>
      </c>
      <c r="AS52" s="113" t="n">
        <f aca="false">($AP52-$AK52)/Delta+AR52</f>
        <v>13.956</v>
      </c>
      <c r="AT52" s="113" t="n">
        <f aca="false">($AP52-$AK52)/Delta+AS52</f>
        <v>13.598</v>
      </c>
      <c r="AU52" s="113" t="n">
        <f aca="false">($AP52-$AK52)/Delta+AT52</f>
        <v>13.24</v>
      </c>
      <c r="AV52" s="113" t="n">
        <f aca="false">($AP52-$AK52)/Delta+AU52</f>
        <v>12.882</v>
      </c>
      <c r="AW52" s="113" t="n">
        <f aca="false">($AP52-$AK52)/Delta+AV52</f>
        <v>12.524</v>
      </c>
      <c r="AX52" s="113" t="n">
        <f aca="false">($AP52-$AK52)/Delta+AW52</f>
        <v>12.166</v>
      </c>
      <c r="AY52" s="113" t="n">
        <f aca="false">($AP52-$AK52)/Delta+AX52</f>
        <v>11.808</v>
      </c>
      <c r="AZ52" s="113" t="n">
        <f aca="false">($AP52-$AK52)/Delta+AY52</f>
        <v>11.45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(H53-B53)/6+B53</f>
        <v>0.369866666666667</v>
      </c>
      <c r="D53" s="103" t="n">
        <f aca="false">(H53-B53)/6+C53</f>
        <v>0.739733333333333</v>
      </c>
      <c r="E53" s="103" t="n">
        <f aca="false">(H53-B53)/6+D53</f>
        <v>1.1096</v>
      </c>
      <c r="F53" s="103" t="n">
        <f aca="false">(H53-B53)/6+E53</f>
        <v>1.47946666666667</v>
      </c>
      <c r="G53" s="103" t="n">
        <f aca="false">(H53-B53)/6+F53</f>
        <v>1.84933333333333</v>
      </c>
      <c r="H53" s="103" t="n">
        <f aca="false">(H57-H52)/5+H52</f>
        <v>2.2192</v>
      </c>
      <c r="I53" s="103" t="n">
        <f aca="false">(H53+J53)/2</f>
        <v>3.140135</v>
      </c>
      <c r="J53" s="103" t="n">
        <f aca="false">(J57-J52)/5+J52</f>
        <v>4.06107</v>
      </c>
      <c r="K53" s="103" t="n">
        <f aca="false">(N53-J53)/4+J53</f>
        <v>4.9820025</v>
      </c>
      <c r="L53" s="103" t="n">
        <f aca="false">(N53-J53)/4+K53</f>
        <v>5.902935</v>
      </c>
      <c r="M53" s="103" t="n">
        <f aca="false">(N53-J53)/4+L53</f>
        <v>6.8238675</v>
      </c>
      <c r="N53" s="103" t="n">
        <f aca="false">(N57-N52)/5+N52</f>
        <v>7.7448</v>
      </c>
      <c r="O53" s="103" t="n">
        <f aca="false">(Q53-N53)/3+N53</f>
        <v>8.5488</v>
      </c>
      <c r="P53" s="103" t="n">
        <f aca="false">(Q53-N53)/3+O53</f>
        <v>9.3528</v>
      </c>
      <c r="Q53" s="103" t="n">
        <f aca="false">(Q57-Q52)/5+Q52</f>
        <v>10.1568</v>
      </c>
      <c r="R53" s="103" t="n">
        <f aca="false">(T53-Q53)/3+Q53</f>
        <v>10.9608</v>
      </c>
      <c r="S53" s="103" t="n">
        <f aca="false">(T53-Q53)/3+R53</f>
        <v>11.7648</v>
      </c>
      <c r="T53" s="103" t="n">
        <f aca="false">(T57-T52)/5+T52</f>
        <v>12.5688</v>
      </c>
      <c r="U53" s="103" t="n">
        <f aca="false">(X53-T53)/4+T53</f>
        <v>12.9773135</v>
      </c>
      <c r="V53" s="103" t="n">
        <f aca="false">(X53-T53)/4+U53</f>
        <v>13.385827</v>
      </c>
      <c r="W53" s="103" t="n">
        <f aca="false">(X53-T53)/4+V53</f>
        <v>13.7943405</v>
      </c>
      <c r="X53" s="103" t="n">
        <f aca="false">(X57-X52)/5+X52</f>
        <v>14.202854</v>
      </c>
      <c r="Y53" s="103" t="n">
        <f aca="false">(AA53-X53)/3+X53</f>
        <v>14.6113693333333</v>
      </c>
      <c r="Z53" s="103" t="n">
        <f aca="false">(AA53-X53)/3+Y53</f>
        <v>15.0198846666667</v>
      </c>
      <c r="AA53" s="103" t="n">
        <f aca="false">(AA57-AA52)/5+AA52</f>
        <v>15.4284</v>
      </c>
      <c r="AB53" s="103" t="n">
        <f aca="false">(AB57-AB52)/5+AB52</f>
        <v>16.30484</v>
      </c>
      <c r="AC53" s="103" t="n">
        <f aca="false">(AF53-AB53)/4+AB53</f>
        <v>17.18128</v>
      </c>
      <c r="AD53" s="103" t="n">
        <f aca="false">(AF53-AB53)/4+AC53</f>
        <v>18.05772</v>
      </c>
      <c r="AE53" s="103" t="n">
        <f aca="false">(AF53-AB53)/4+AD53</f>
        <v>18.93416</v>
      </c>
      <c r="AF53" s="103" t="n">
        <f aca="false">(AF57-AF52)/5+AF52</f>
        <v>19.8106</v>
      </c>
      <c r="AG53" s="103" t="n">
        <f aca="false">(AK53-AF53)/5+AF53</f>
        <v>19.23968</v>
      </c>
      <c r="AH53" s="103" t="n">
        <f aca="false">(AK53-AF53)/5+AG53</f>
        <v>18.66876</v>
      </c>
      <c r="AI53" s="103" t="n">
        <f aca="false">(AK53-AF53)/5+AH53</f>
        <v>18.09784</v>
      </c>
      <c r="AJ53" s="103" t="n">
        <f aca="false">(AK53-AF53)/5+AI53</f>
        <v>17.52692</v>
      </c>
      <c r="AK53" s="103" t="n">
        <f aca="false">(AK57-AK52)/5+AK52</f>
        <v>16.956</v>
      </c>
      <c r="AL53" s="103" t="n">
        <f aca="false">(AP53-AK53)/5+AK53</f>
        <v>16.6024</v>
      </c>
      <c r="AM53" s="103" t="n">
        <f aca="false">(AP53-AK53)/5+AL53</f>
        <v>16.2488</v>
      </c>
      <c r="AN53" s="103" t="n">
        <f aca="false">(AP53-AK53)/5+AM53</f>
        <v>15.8952</v>
      </c>
      <c r="AO53" s="103" t="n">
        <f aca="false">(AP53-AK53)/5+AN53</f>
        <v>15.5416</v>
      </c>
      <c r="AP53" s="103" t="n">
        <f aca="false">(AP57-AP52)/5+AP52</f>
        <v>15.188</v>
      </c>
      <c r="AQ53" s="113" t="n">
        <f aca="false">($AP53-$AK53)/Delta+AP53</f>
        <v>14.8344</v>
      </c>
      <c r="AR53" s="113" t="n">
        <f aca="false">($AP53-$AK53)/Delta+AQ53</f>
        <v>14.4808</v>
      </c>
      <c r="AS53" s="113" t="n">
        <f aca="false">($AP53-$AK53)/Delta+AR53</f>
        <v>14.1272</v>
      </c>
      <c r="AT53" s="113" t="n">
        <f aca="false">($AP53-$AK53)/Delta+AS53</f>
        <v>13.7736</v>
      </c>
      <c r="AU53" s="113" t="n">
        <f aca="false">($AP53-$AK53)/Delta+AT53</f>
        <v>13.42</v>
      </c>
      <c r="AV53" s="113" t="n">
        <f aca="false">($AP53-$AK53)/Delta+AU53</f>
        <v>13.0664</v>
      </c>
      <c r="AW53" s="113" t="n">
        <f aca="false">($AP53-$AK53)/Delta+AV53</f>
        <v>12.7128</v>
      </c>
      <c r="AX53" s="113" t="n">
        <f aca="false">($AP53-$AK53)/Delta+AW53</f>
        <v>12.3592</v>
      </c>
      <c r="AY53" s="113" t="n">
        <f aca="false">($AP53-$AK53)/Delta+AX53</f>
        <v>12.0056</v>
      </c>
      <c r="AZ53" s="113" t="n">
        <f aca="false">($AP53-$AK53)/Delta+AY53</f>
        <v>11.652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(H54-B54)/6+B54</f>
        <v>0.370733333333333</v>
      </c>
      <c r="D54" s="103" t="n">
        <f aca="false">(H54-B54)/6+C54</f>
        <v>0.741466666666667</v>
      </c>
      <c r="E54" s="103" t="n">
        <f aca="false">(H54-B54)/6+D54</f>
        <v>1.1122</v>
      </c>
      <c r="F54" s="103" t="n">
        <f aca="false">(H54-B54)/6+E54</f>
        <v>1.48293333333333</v>
      </c>
      <c r="G54" s="103" t="n">
        <f aca="false">(H54-B54)/6+F54</f>
        <v>1.85366666666667</v>
      </c>
      <c r="H54" s="103" t="n">
        <f aca="false">(H57-H52)/5+H53</f>
        <v>2.2244</v>
      </c>
      <c r="I54" s="103" t="n">
        <f aca="false">(H54+J54)/2</f>
        <v>3.146935</v>
      </c>
      <c r="J54" s="103" t="n">
        <f aca="false">(J57-J52)/5+J53</f>
        <v>4.06947</v>
      </c>
      <c r="K54" s="103" t="n">
        <f aca="false">(N54-J54)/4+J54</f>
        <v>4.9920025</v>
      </c>
      <c r="L54" s="103" t="n">
        <f aca="false">(N54-J54)/4+K54</f>
        <v>5.914535</v>
      </c>
      <c r="M54" s="103" t="n">
        <f aca="false">(N54-J54)/4+L54</f>
        <v>6.8370675</v>
      </c>
      <c r="N54" s="103" t="n">
        <f aca="false">(N57-N52)/5+N53</f>
        <v>7.7596</v>
      </c>
      <c r="O54" s="103" t="n">
        <f aca="false">(Q54-N54)/3+N54</f>
        <v>8.57543333333333</v>
      </c>
      <c r="P54" s="103" t="n">
        <f aca="false">(Q54-N54)/3+O54</f>
        <v>9.39126666666667</v>
      </c>
      <c r="Q54" s="103" t="n">
        <f aca="false">(Q57-Q52)/5+Q53</f>
        <v>10.2071</v>
      </c>
      <c r="R54" s="103" t="n">
        <f aca="false">(T54-Q54)/3+Q54</f>
        <v>11.0229333333333</v>
      </c>
      <c r="S54" s="103" t="n">
        <f aca="false">(T54-Q54)/3+R54</f>
        <v>11.8387666666667</v>
      </c>
      <c r="T54" s="103" t="n">
        <f aca="false">(T57-T52)/5+T53</f>
        <v>12.6546</v>
      </c>
      <c r="U54" s="103" t="n">
        <f aca="false">(X54-T54)/4+T54</f>
        <v>13.065342</v>
      </c>
      <c r="V54" s="103" t="n">
        <f aca="false">(X54-T54)/4+U54</f>
        <v>13.476084</v>
      </c>
      <c r="W54" s="103" t="n">
        <f aca="false">(X54-T54)/4+V54</f>
        <v>13.886826</v>
      </c>
      <c r="X54" s="103" t="n">
        <f aca="false">(X57-X52)/5+X53</f>
        <v>14.297568</v>
      </c>
      <c r="Y54" s="103" t="n">
        <f aca="false">(AA54-X54)/3+X54</f>
        <v>14.708312</v>
      </c>
      <c r="Z54" s="103" t="n">
        <f aca="false">(AA54-X54)/3+Y54</f>
        <v>15.119056</v>
      </c>
      <c r="AA54" s="103" t="n">
        <f aca="false">(AA57-AA52)/5+AA53</f>
        <v>15.5298</v>
      </c>
      <c r="AB54" s="103" t="n">
        <f aca="false">(AB57-AB52)/5+AB53</f>
        <v>16.41788</v>
      </c>
      <c r="AC54" s="103" t="n">
        <f aca="false">(AF54-AB54)/4+AB54</f>
        <v>17.30596</v>
      </c>
      <c r="AD54" s="103" t="n">
        <f aca="false">(AF54-AB54)/4+AC54</f>
        <v>18.19404</v>
      </c>
      <c r="AE54" s="103" t="n">
        <f aca="false">(AF54-AB54)/4+AD54</f>
        <v>19.08212</v>
      </c>
      <c r="AF54" s="103" t="n">
        <f aca="false">(AF57-AF52)/5+AF53</f>
        <v>19.9702</v>
      </c>
      <c r="AG54" s="103" t="n">
        <f aca="false">(AK54-AF54)/5+AF54</f>
        <v>19.39456</v>
      </c>
      <c r="AH54" s="103" t="n">
        <f aca="false">(AK54-AF54)/5+AG54</f>
        <v>18.81892</v>
      </c>
      <c r="AI54" s="103" t="n">
        <f aca="false">(AK54-AF54)/5+AH54</f>
        <v>18.24328</v>
      </c>
      <c r="AJ54" s="103" t="n">
        <f aca="false">(AK54-AF54)/5+AI54</f>
        <v>17.66764</v>
      </c>
      <c r="AK54" s="103" t="n">
        <f aca="false">(AK57-AK52)/5+AK53</f>
        <v>17.092</v>
      </c>
      <c r="AL54" s="103" t="n">
        <f aca="false">(AP54-AK54)/5+AK54</f>
        <v>16.7428</v>
      </c>
      <c r="AM54" s="103" t="n">
        <f aca="false">(AP54-AK54)/5+AL54</f>
        <v>16.3936</v>
      </c>
      <c r="AN54" s="103" t="n">
        <f aca="false">(AP54-AK54)/5+AM54</f>
        <v>16.0444</v>
      </c>
      <c r="AO54" s="103" t="n">
        <f aca="false">(AP54-AK54)/5+AN54</f>
        <v>15.6952</v>
      </c>
      <c r="AP54" s="103" t="n">
        <f aca="false">(AP57-AP52)/5+AP53</f>
        <v>15.346</v>
      </c>
      <c r="AQ54" s="113" t="n">
        <f aca="false">($AP54-$AK54)/Delta+AP54</f>
        <v>14.9968</v>
      </c>
      <c r="AR54" s="113" t="n">
        <f aca="false">($AP54-$AK54)/Delta+AQ54</f>
        <v>14.6476</v>
      </c>
      <c r="AS54" s="113" t="n">
        <f aca="false">($AP54-$AK54)/Delta+AR54</f>
        <v>14.2984</v>
      </c>
      <c r="AT54" s="113" t="n">
        <f aca="false">($AP54-$AK54)/Delta+AS54</f>
        <v>13.9492</v>
      </c>
      <c r="AU54" s="113" t="n">
        <f aca="false">($AP54-$AK54)/Delta+AT54</f>
        <v>13.6</v>
      </c>
      <c r="AV54" s="113" t="n">
        <f aca="false">($AP54-$AK54)/Delta+AU54</f>
        <v>13.2508</v>
      </c>
      <c r="AW54" s="113" t="n">
        <f aca="false">($AP54-$AK54)/Delta+AV54</f>
        <v>12.9016</v>
      </c>
      <c r="AX54" s="113" t="n">
        <f aca="false">($AP54-$AK54)/Delta+AW54</f>
        <v>12.5524</v>
      </c>
      <c r="AY54" s="113" t="n">
        <f aca="false">($AP54-$AK54)/Delta+AX54</f>
        <v>12.2032</v>
      </c>
      <c r="AZ54" s="113" t="n">
        <f aca="false">($AP54-$AK54)/Delta+AY54</f>
        <v>11.854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(H55-B55)/6+B55</f>
        <v>0.3716</v>
      </c>
      <c r="D55" s="103" t="n">
        <f aca="false">(H55-B55)/6+C55</f>
        <v>0.7432</v>
      </c>
      <c r="E55" s="103" t="n">
        <f aca="false">(H55-B55)/6+D55</f>
        <v>1.1148</v>
      </c>
      <c r="F55" s="103" t="n">
        <f aca="false">(H55-B55)/6+E55</f>
        <v>1.4864</v>
      </c>
      <c r="G55" s="103" t="n">
        <f aca="false">(H55-B55)/6+F55</f>
        <v>1.858</v>
      </c>
      <c r="H55" s="103" t="n">
        <f aca="false">(H57-H52)/5+H54</f>
        <v>2.2296</v>
      </c>
      <c r="I55" s="103" t="n">
        <f aca="false">(H55+J55)/2</f>
        <v>3.153735</v>
      </c>
      <c r="J55" s="103" t="n">
        <f aca="false">(J57-J52)/5+J54</f>
        <v>4.07787</v>
      </c>
      <c r="K55" s="103" t="n">
        <f aca="false">(N55-J55)/4+J55</f>
        <v>5.0020025</v>
      </c>
      <c r="L55" s="103" t="n">
        <f aca="false">(N55-J55)/4+K55</f>
        <v>5.926135</v>
      </c>
      <c r="M55" s="103" t="n">
        <f aca="false">(N55-J55)/4+L55</f>
        <v>6.8502675</v>
      </c>
      <c r="N55" s="103" t="n">
        <f aca="false">(N57-N52)/5+N54</f>
        <v>7.7744</v>
      </c>
      <c r="O55" s="103" t="n">
        <f aca="false">(Q55-N55)/3+N55</f>
        <v>8.60206666666667</v>
      </c>
      <c r="P55" s="103" t="n">
        <f aca="false">(Q55-N55)/3+O55</f>
        <v>9.42973333333334</v>
      </c>
      <c r="Q55" s="103" t="n">
        <f aca="false">(Q57-Q52)/5+Q54</f>
        <v>10.2574</v>
      </c>
      <c r="R55" s="103" t="n">
        <f aca="false">(T55-Q55)/3+Q55</f>
        <v>11.0850666666667</v>
      </c>
      <c r="S55" s="103" t="n">
        <f aca="false">(T55-Q55)/3+R55</f>
        <v>11.9127333333333</v>
      </c>
      <c r="T55" s="103" t="n">
        <f aca="false">(T57-T52)/5+T54</f>
        <v>12.7404</v>
      </c>
      <c r="U55" s="103" t="n">
        <f aca="false">(X55-T55)/4+T55</f>
        <v>13.1533705</v>
      </c>
      <c r="V55" s="103" t="n">
        <f aca="false">(X55-T55)/4+U55</f>
        <v>13.566341</v>
      </c>
      <c r="W55" s="103" t="n">
        <f aca="false">(X55-T55)/4+V55</f>
        <v>13.9793115</v>
      </c>
      <c r="X55" s="103" t="n">
        <f aca="false">(X57-X52)/5+X54</f>
        <v>14.392282</v>
      </c>
      <c r="Y55" s="103" t="n">
        <f aca="false">(AA55-X55)/3+X55</f>
        <v>14.8052546666667</v>
      </c>
      <c r="Z55" s="103" t="n">
        <f aca="false">(AA55-X55)/3+Y55</f>
        <v>15.2182273333333</v>
      </c>
      <c r="AA55" s="103" t="n">
        <f aca="false">(AA57-AA52)/5+AA54</f>
        <v>15.6312</v>
      </c>
      <c r="AB55" s="103" t="n">
        <f aca="false">(AB57-AB52)/5+AB54</f>
        <v>16.53092</v>
      </c>
      <c r="AC55" s="103" t="n">
        <f aca="false">(AF55-AB55)/4+AB55</f>
        <v>17.43064</v>
      </c>
      <c r="AD55" s="103" t="n">
        <f aca="false">(AF55-AB55)/4+AC55</f>
        <v>18.33036</v>
      </c>
      <c r="AE55" s="103" t="n">
        <f aca="false">(AF55-AB55)/4+AD55</f>
        <v>19.23008</v>
      </c>
      <c r="AF55" s="103" t="n">
        <f aca="false">(AF57-AF52)/5+AF54</f>
        <v>20.1298</v>
      </c>
      <c r="AG55" s="103" t="n">
        <f aca="false">(AK55-AF55)/5+AF55</f>
        <v>19.54944</v>
      </c>
      <c r="AH55" s="103" t="n">
        <f aca="false">(AK55-AF55)/5+AG55</f>
        <v>18.96908</v>
      </c>
      <c r="AI55" s="103" t="n">
        <f aca="false">(AK55-AF55)/5+AH55</f>
        <v>18.38872</v>
      </c>
      <c r="AJ55" s="103" t="n">
        <f aca="false">(AK55-AF55)/5+AI55</f>
        <v>17.80836</v>
      </c>
      <c r="AK55" s="103" t="n">
        <f aca="false">(AK57-AK52)/5+AK54</f>
        <v>17.228</v>
      </c>
      <c r="AL55" s="103" t="n">
        <f aca="false">(AP55-AK55)/5+AK55</f>
        <v>16.8832</v>
      </c>
      <c r="AM55" s="103" t="n">
        <f aca="false">(AP55-AK55)/5+AL55</f>
        <v>16.5384</v>
      </c>
      <c r="AN55" s="103" t="n">
        <f aca="false">(AP55-AK55)/5+AM55</f>
        <v>16.1936</v>
      </c>
      <c r="AO55" s="103" t="n">
        <f aca="false">(AP55-AK55)/5+AN55</f>
        <v>15.8488</v>
      </c>
      <c r="AP55" s="103" t="n">
        <f aca="false">(AP57-AP52)/5+AP54</f>
        <v>15.504</v>
      </c>
      <c r="AQ55" s="113" t="n">
        <f aca="false">($AP55-$AK55)/Delta+AP55</f>
        <v>15.1592</v>
      </c>
      <c r="AR55" s="113" t="n">
        <f aca="false">($AP55-$AK55)/Delta+AQ55</f>
        <v>14.8144</v>
      </c>
      <c r="AS55" s="113" t="n">
        <f aca="false">($AP55-$AK55)/Delta+AR55</f>
        <v>14.4696</v>
      </c>
      <c r="AT55" s="113" t="n">
        <f aca="false">($AP55-$AK55)/Delta+AS55</f>
        <v>14.1248</v>
      </c>
      <c r="AU55" s="113" t="n">
        <f aca="false">($AP55-$AK55)/Delta+AT55</f>
        <v>13.78</v>
      </c>
      <c r="AV55" s="113" t="n">
        <f aca="false">($AP55-$AK55)/Delta+AU55</f>
        <v>13.4352</v>
      </c>
      <c r="AW55" s="113" t="n">
        <f aca="false">($AP55-$AK55)/Delta+AV55</f>
        <v>13.0904</v>
      </c>
      <c r="AX55" s="113" t="n">
        <f aca="false">($AP55-$AK55)/Delta+AW55</f>
        <v>12.7456</v>
      </c>
      <c r="AY55" s="113" t="n">
        <f aca="false">($AP55-$AK55)/Delta+AX55</f>
        <v>12.4008</v>
      </c>
      <c r="AZ55" s="113" t="n">
        <f aca="false">($AP55-$AK55)/Delta+AY55</f>
        <v>12.056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(H56-B56)/6+B56</f>
        <v>0.372466666666667</v>
      </c>
      <c r="D56" s="103" t="n">
        <f aca="false">(H56-B56)/6+C56</f>
        <v>0.744933333333333</v>
      </c>
      <c r="E56" s="103" t="n">
        <f aca="false">(H56-B56)/6+D56</f>
        <v>1.1174</v>
      </c>
      <c r="F56" s="103" t="n">
        <f aca="false">(H56-B56)/6+E56</f>
        <v>1.48986666666667</v>
      </c>
      <c r="G56" s="103" t="n">
        <f aca="false">(H56-B56)/6+F56</f>
        <v>1.86233333333333</v>
      </c>
      <c r="H56" s="103" t="n">
        <f aca="false">(H57-H52)/5+H55</f>
        <v>2.2348</v>
      </c>
      <c r="I56" s="103" t="n">
        <f aca="false">(H56+J56)/2</f>
        <v>3.160535</v>
      </c>
      <c r="J56" s="103" t="n">
        <f aca="false">(J57-J52)/5+J55</f>
        <v>4.08627</v>
      </c>
      <c r="K56" s="103" t="n">
        <f aca="false">(N56-J56)/4+J56</f>
        <v>5.0120025</v>
      </c>
      <c r="L56" s="103" t="n">
        <f aca="false">(N56-J56)/4+K56</f>
        <v>5.937735</v>
      </c>
      <c r="M56" s="103" t="n">
        <f aca="false">(N56-J56)/4+L56</f>
        <v>6.8634675</v>
      </c>
      <c r="N56" s="103" t="n">
        <f aca="false">(N57-N52)/5+N55</f>
        <v>7.7892</v>
      </c>
      <c r="O56" s="103" t="n">
        <f aca="false">(Q56-N56)/3+N56</f>
        <v>8.6287</v>
      </c>
      <c r="P56" s="103" t="n">
        <f aca="false">(Q56-N56)/3+O56</f>
        <v>9.4682</v>
      </c>
      <c r="Q56" s="103" t="n">
        <f aca="false">(Q57-Q52)/5+Q55</f>
        <v>10.3077</v>
      </c>
      <c r="R56" s="103" t="n">
        <f aca="false">(T56-Q56)/3+Q56</f>
        <v>11.1472</v>
      </c>
      <c r="S56" s="103" t="n">
        <f aca="false">(T56-Q56)/3+R56</f>
        <v>11.9867</v>
      </c>
      <c r="T56" s="103" t="n">
        <f aca="false">(T57-T52)/5+T55</f>
        <v>12.8262</v>
      </c>
      <c r="U56" s="103" t="n">
        <f aca="false">(X56-T56)/4+T56</f>
        <v>13.241399</v>
      </c>
      <c r="V56" s="103" t="n">
        <f aca="false">(X56-T56)/4+U56</f>
        <v>13.656598</v>
      </c>
      <c r="W56" s="103" t="n">
        <f aca="false">(X56-T56)/4+V56</f>
        <v>14.071797</v>
      </c>
      <c r="X56" s="103" t="n">
        <f aca="false">(X57-X52)/5+X55</f>
        <v>14.486996</v>
      </c>
      <c r="Y56" s="103" t="n">
        <f aca="false">(AA56-X56)/3+X56</f>
        <v>14.9021973333333</v>
      </c>
      <c r="Z56" s="103" t="n">
        <f aca="false">(AA56-X56)/3+Y56</f>
        <v>15.3173986666667</v>
      </c>
      <c r="AA56" s="103" t="n">
        <f aca="false">(AA57-AA52)/5+AA55</f>
        <v>15.7326</v>
      </c>
      <c r="AB56" s="103" t="n">
        <f aca="false">(AB57-AB52)/5+AB55</f>
        <v>16.64396</v>
      </c>
      <c r="AC56" s="103" t="n">
        <f aca="false">(AF56-AB56)/4+AB56</f>
        <v>17.55532</v>
      </c>
      <c r="AD56" s="103" t="n">
        <f aca="false">(AF56-AB56)/4+AC56</f>
        <v>18.46668</v>
      </c>
      <c r="AE56" s="103" t="n">
        <f aca="false">(AF56-AB56)/4+AD56</f>
        <v>19.37804</v>
      </c>
      <c r="AF56" s="103" t="n">
        <f aca="false">(AF57-AF52)/5+AF55</f>
        <v>20.2894</v>
      </c>
      <c r="AG56" s="103" t="n">
        <f aca="false">(AK56-AF56)/5+AF56</f>
        <v>19.70432</v>
      </c>
      <c r="AH56" s="103" t="n">
        <f aca="false">(AK56-AF56)/5+AG56</f>
        <v>19.11924</v>
      </c>
      <c r="AI56" s="103" t="n">
        <f aca="false">(AK56-AF56)/5+AH56</f>
        <v>18.53416</v>
      </c>
      <c r="AJ56" s="103" t="n">
        <f aca="false">(AK56-AF56)/5+AI56</f>
        <v>17.94908</v>
      </c>
      <c r="AK56" s="103" t="n">
        <f aca="false">(AK57-AK52)/5+AK55</f>
        <v>17.364</v>
      </c>
      <c r="AL56" s="103" t="n">
        <f aca="false">(AP56-AK56)/5+AK56</f>
        <v>17.0236</v>
      </c>
      <c r="AM56" s="103" t="n">
        <f aca="false">(AP56-AK56)/5+AL56</f>
        <v>16.6832</v>
      </c>
      <c r="AN56" s="103" t="n">
        <f aca="false">(AP56-AK56)/5+AM56</f>
        <v>16.3428</v>
      </c>
      <c r="AO56" s="103" t="n">
        <f aca="false">(AP56-AK56)/5+AN56</f>
        <v>16.0024</v>
      </c>
      <c r="AP56" s="103" t="n">
        <f aca="false">(AP57-AP52)/5+AP55</f>
        <v>15.662</v>
      </c>
      <c r="AQ56" s="113" t="n">
        <f aca="false">($AP56-$AK56)/Delta+AP56</f>
        <v>15.3216</v>
      </c>
      <c r="AR56" s="113" t="n">
        <f aca="false">($AP56-$AK56)/Delta+AQ56</f>
        <v>14.9812</v>
      </c>
      <c r="AS56" s="113" t="n">
        <f aca="false">($AP56-$AK56)/Delta+AR56</f>
        <v>14.6408</v>
      </c>
      <c r="AT56" s="113" t="n">
        <f aca="false">($AP56-$AK56)/Delta+AS56</f>
        <v>14.3004</v>
      </c>
      <c r="AU56" s="113" t="n">
        <f aca="false">($AP56-$AK56)/Delta+AT56</f>
        <v>13.96</v>
      </c>
      <c r="AV56" s="113" t="n">
        <f aca="false">($AP56-$AK56)/Delta+AU56</f>
        <v>13.6196</v>
      </c>
      <c r="AW56" s="113" t="n">
        <f aca="false">($AP56-$AK56)/Delta+AV56</f>
        <v>13.2792</v>
      </c>
      <c r="AX56" s="113" t="n">
        <f aca="false">($AP56-$AK56)/Delta+AW56</f>
        <v>12.9388</v>
      </c>
      <c r="AY56" s="113" t="n">
        <f aca="false">($AP56-$AK56)/Delta+AX56</f>
        <v>12.5984</v>
      </c>
      <c r="AZ56" s="113" t="n">
        <f aca="false">($AP56-$AK56)/Delta+AY56</f>
        <v>12.258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(H57-B57)/6+B57</f>
        <v>0.373333333333333</v>
      </c>
      <c r="D57" s="103" t="n">
        <f aca="false">(H57-B57)/6+C57</f>
        <v>0.746666666666667</v>
      </c>
      <c r="E57" s="103" t="n">
        <f aca="false">(H57-B57)/6+D57</f>
        <v>1.12</v>
      </c>
      <c r="F57" s="103" t="n">
        <f aca="false">(H57-B57)/6+E57</f>
        <v>1.49333333333333</v>
      </c>
      <c r="G57" s="103" t="n">
        <f aca="false">(H57-B57)/6+F57</f>
        <v>1.86666666666667</v>
      </c>
      <c r="H57" s="112" t="n">
        <f aca="false">polar_type5!$U$6</f>
        <v>2.24</v>
      </c>
      <c r="I57" s="103" t="n">
        <f aca="false">(H57+J57)/2</f>
        <v>3.167335</v>
      </c>
      <c r="J57" s="112" t="n">
        <f aca="false">polar_type5!$U$7</f>
        <v>4.09467</v>
      </c>
      <c r="K57" s="103" t="n">
        <f aca="false">(N57-J57)/4+J57</f>
        <v>5.0220025</v>
      </c>
      <c r="L57" s="103" t="n">
        <f aca="false">(N57-J57)/4+K57</f>
        <v>5.949335</v>
      </c>
      <c r="M57" s="103" t="n">
        <f aca="false">(N57-J57)/4+L57</f>
        <v>6.8766675</v>
      </c>
      <c r="N57" s="112" t="n">
        <f aca="false">polar_type5!$U$8</f>
        <v>7.804</v>
      </c>
      <c r="O57" s="103" t="n">
        <f aca="false">(Q57-N57)/3+N57</f>
        <v>8.65533333333333</v>
      </c>
      <c r="P57" s="103" t="n">
        <f aca="false">(Q57-N57)/3+O57</f>
        <v>9.50666666666667</v>
      </c>
      <c r="Q57" s="112" t="n">
        <f aca="false">polar_type5!$U$9</f>
        <v>10.358</v>
      </c>
      <c r="R57" s="103" t="n">
        <f aca="false">(T57-Q57)/3+Q57</f>
        <v>11.2093333333333</v>
      </c>
      <c r="S57" s="103" t="n">
        <f aca="false">(T57-Q57)/3+R57</f>
        <v>12.0606666666667</v>
      </c>
      <c r="T57" s="112" t="n">
        <f aca="false">polar_type5!$U$10</f>
        <v>12.912</v>
      </c>
      <c r="U57" s="103" t="n">
        <f aca="false">(X57-T57)/4+T57</f>
        <v>13.3294275</v>
      </c>
      <c r="V57" s="103" t="n">
        <f aca="false">(X57-T57)/4+U57</f>
        <v>13.746855</v>
      </c>
      <c r="W57" s="103" t="n">
        <f aca="false">(X57-T57)/4+V57</f>
        <v>14.1642825</v>
      </c>
      <c r="X57" s="112" t="n">
        <f aca="false">polar_type5!$U$11</f>
        <v>14.58171</v>
      </c>
      <c r="Y57" s="103" t="n">
        <f aca="false">(AA57-X57)/3+X57</f>
        <v>14.99914</v>
      </c>
      <c r="Z57" s="103" t="n">
        <f aca="false">(AA57-X57)/3+Y57</f>
        <v>15.41657</v>
      </c>
      <c r="AA57" s="112" t="n">
        <f aca="false">polar_type5!$U$12</f>
        <v>15.834</v>
      </c>
      <c r="AB57" s="112" t="n">
        <f aca="false">polar_type5!$U$13</f>
        <v>16.757</v>
      </c>
      <c r="AC57" s="103" t="n">
        <f aca="false">(AF57-AB57)/4+AB57</f>
        <v>17.68</v>
      </c>
      <c r="AD57" s="103" t="n">
        <f aca="false">(AF57-AB57)/4+AC57</f>
        <v>18.603</v>
      </c>
      <c r="AE57" s="103" t="n">
        <f aca="false">(AF57-AB57)/4+AD57</f>
        <v>19.526</v>
      </c>
      <c r="AF57" s="112" t="n">
        <f aca="false">polar_type5!$U$14</f>
        <v>20.449</v>
      </c>
      <c r="AG57" s="103" t="n">
        <f aca="false">(AK57-AF57)/5+AF57</f>
        <v>19.8592</v>
      </c>
      <c r="AH57" s="103" t="n">
        <f aca="false">(AK57-AF57)/5+AG57</f>
        <v>19.2694</v>
      </c>
      <c r="AI57" s="103" t="n">
        <f aca="false">(AK57-AF57)/5+AH57</f>
        <v>18.6796</v>
      </c>
      <c r="AJ57" s="103" t="n">
        <f aca="false">(AK57-AF57)/5+AI57</f>
        <v>18.0898</v>
      </c>
      <c r="AK57" s="112" t="n">
        <f aca="false">polar_type5!$U$15</f>
        <v>17.5</v>
      </c>
      <c r="AL57" s="103" t="n">
        <f aca="false">(AP57-AK57)/5+AK57</f>
        <v>17.164</v>
      </c>
      <c r="AM57" s="103" t="n">
        <f aca="false">(AP57-AK57)/5+AL57</f>
        <v>16.828</v>
      </c>
      <c r="AN57" s="103" t="n">
        <f aca="false">(AP57-AK57)/5+AM57</f>
        <v>16.492</v>
      </c>
      <c r="AO57" s="103" t="n">
        <f aca="false">(AP57-AK57)/5+AN57</f>
        <v>16.156</v>
      </c>
      <c r="AP57" s="112" t="n">
        <f aca="false">polar_type5!$U$16</f>
        <v>15.82</v>
      </c>
      <c r="AQ57" s="113" t="n">
        <f aca="false">($AP57-$AK57)/Delta+AP57</f>
        <v>15.484</v>
      </c>
      <c r="AR57" s="113" t="n">
        <f aca="false">($AP57-$AK57)/Delta+AQ57</f>
        <v>15.148</v>
      </c>
      <c r="AS57" s="113" t="n">
        <f aca="false">($AP57-$AK57)/Delta+AR57</f>
        <v>14.812</v>
      </c>
      <c r="AT57" s="113" t="n">
        <f aca="false">($AP57-$AK57)/Delta+AS57</f>
        <v>14.476</v>
      </c>
      <c r="AU57" s="113" t="n">
        <f aca="false">($AP57-$AK57)/Delta+AT57</f>
        <v>14.14</v>
      </c>
      <c r="AV57" s="113" t="n">
        <f aca="false">($AP57-$AK57)/Delta+AU57</f>
        <v>13.804</v>
      </c>
      <c r="AW57" s="113" t="n">
        <f aca="false">($AP57-$AK57)/Delta+AV57</f>
        <v>13.468</v>
      </c>
      <c r="AX57" s="113" t="n">
        <f aca="false">($AP57-$AK57)/Delta+AW57</f>
        <v>13.132</v>
      </c>
      <c r="AY57" s="113" t="n">
        <f aca="false">($AP57-$AK57)/Delta+AX57</f>
        <v>12.796</v>
      </c>
      <c r="AZ57" s="113" t="n">
        <f aca="false">($AP57-$AK57)/Delta+AY57</f>
        <v>12.46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(H58-B58)/6+B58</f>
        <v>0.373933333333333</v>
      </c>
      <c r="D58" s="103" t="n">
        <f aca="false">(H58-B58)/6+C58</f>
        <v>0.747866666666667</v>
      </c>
      <c r="E58" s="103" t="n">
        <f aca="false">(H58-B58)/6+D58</f>
        <v>1.1218</v>
      </c>
      <c r="F58" s="103" t="n">
        <f aca="false">(H58-B58)/6+E58</f>
        <v>1.49573333333333</v>
      </c>
      <c r="G58" s="103" t="n">
        <f aca="false">(H58-B58)/6+F58</f>
        <v>1.86966666666667</v>
      </c>
      <c r="H58" s="103" t="n">
        <f aca="false">(H62-H57)/5+H57</f>
        <v>2.2436</v>
      </c>
      <c r="I58" s="103" t="n">
        <f aca="false">(H58+J58)/2</f>
        <v>3.173601</v>
      </c>
      <c r="J58" s="103" t="n">
        <f aca="false">(J62-J57)/5+J57</f>
        <v>4.103602</v>
      </c>
      <c r="K58" s="103" t="n">
        <f aca="false">(N58-J58)/4+J58</f>
        <v>5.0336015</v>
      </c>
      <c r="L58" s="103" t="n">
        <f aca="false">(N58-J58)/4+K58</f>
        <v>5.963601</v>
      </c>
      <c r="M58" s="103" t="n">
        <f aca="false">(N58-J58)/4+L58</f>
        <v>6.8936005</v>
      </c>
      <c r="N58" s="103" t="n">
        <f aca="false">(N62-N57)/5+N57</f>
        <v>7.8236</v>
      </c>
      <c r="O58" s="103" t="n">
        <f aca="false">(Q58-N58)/3+N58</f>
        <v>8.68756666666667</v>
      </c>
      <c r="P58" s="103" t="n">
        <f aca="false">(Q58-N58)/3+O58</f>
        <v>9.55153333333333</v>
      </c>
      <c r="Q58" s="103" t="n">
        <f aca="false">(Q62-Q57)/5+Q57</f>
        <v>10.4155</v>
      </c>
      <c r="R58" s="103" t="n">
        <f aca="false">(T58-Q58)/3+Q58</f>
        <v>11.2794666666667</v>
      </c>
      <c r="S58" s="103" t="n">
        <f aca="false">(T58-Q58)/3+R58</f>
        <v>12.1434333333333</v>
      </c>
      <c r="T58" s="103" t="n">
        <f aca="false">(T62-T57)/5+T57</f>
        <v>13.0074</v>
      </c>
      <c r="U58" s="103" t="n">
        <f aca="false">(X58-T58)/4+T58</f>
        <v>13.425999</v>
      </c>
      <c r="V58" s="103" t="n">
        <f aca="false">(X58-T58)/4+U58</f>
        <v>13.844598</v>
      </c>
      <c r="W58" s="103" t="n">
        <f aca="false">(X58-T58)/4+V58</f>
        <v>14.263197</v>
      </c>
      <c r="X58" s="103" t="n">
        <f aca="false">(X62-X57)/5+X57</f>
        <v>14.681796</v>
      </c>
      <c r="Y58" s="103" t="n">
        <f aca="false">(AA58-X58)/3+X58</f>
        <v>15.1003973333333</v>
      </c>
      <c r="Z58" s="103" t="n">
        <f aca="false">(AA58-X58)/3+Y58</f>
        <v>15.5189986666667</v>
      </c>
      <c r="AA58" s="103" t="n">
        <f aca="false">(AA62-AA57)/5+AA57</f>
        <v>15.9376</v>
      </c>
      <c r="AB58" s="103" t="n">
        <f aca="false">(AB62-AB57)/5+AB57</f>
        <v>16.86416</v>
      </c>
      <c r="AC58" s="103" t="n">
        <f aca="false">(AF58-AB58)/4+AB58</f>
        <v>17.79072</v>
      </c>
      <c r="AD58" s="103" t="n">
        <f aca="false">(AF58-AB58)/4+AC58</f>
        <v>18.71728</v>
      </c>
      <c r="AE58" s="103" t="n">
        <f aca="false">(AF58-AB58)/4+AD58</f>
        <v>19.64384</v>
      </c>
      <c r="AF58" s="103" t="n">
        <f aca="false">(AF62-AF57)/5+AF57</f>
        <v>20.5704</v>
      </c>
      <c r="AG58" s="103" t="n">
        <f aca="false">(AK58-AF58)/5+AF58</f>
        <v>19.99072</v>
      </c>
      <c r="AH58" s="103" t="n">
        <f aca="false">(AK58-AF58)/5+AG58</f>
        <v>19.41104</v>
      </c>
      <c r="AI58" s="103" t="n">
        <f aca="false">(AK58-AF58)/5+AH58</f>
        <v>18.83136</v>
      </c>
      <c r="AJ58" s="103" t="n">
        <f aca="false">(AK58-AF58)/5+AI58</f>
        <v>18.25168</v>
      </c>
      <c r="AK58" s="103" t="n">
        <f aca="false">(AK62-AK57)/5+AK57</f>
        <v>17.672</v>
      </c>
      <c r="AL58" s="103" t="n">
        <f aca="false">(AP58-AK58)/5+AK58</f>
        <v>17.3292</v>
      </c>
      <c r="AM58" s="103" t="n">
        <f aca="false">(AP58-AK58)/5+AL58</f>
        <v>16.9864</v>
      </c>
      <c r="AN58" s="103" t="n">
        <f aca="false">(AP58-AK58)/5+AM58</f>
        <v>16.6436</v>
      </c>
      <c r="AO58" s="103" t="n">
        <f aca="false">(AP58-AK58)/5+AN58</f>
        <v>16.3008</v>
      </c>
      <c r="AP58" s="103" t="n">
        <f aca="false">(AP62-AP57)/5+AP57</f>
        <v>15.958</v>
      </c>
      <c r="AQ58" s="113" t="n">
        <f aca="false">($AP58-$AK58)/Delta+AP58</f>
        <v>15.6152</v>
      </c>
      <c r="AR58" s="113" t="n">
        <f aca="false">($AP58-$AK58)/Delta+AQ58</f>
        <v>15.2724</v>
      </c>
      <c r="AS58" s="113" t="n">
        <f aca="false">($AP58-$AK58)/Delta+AR58</f>
        <v>14.9296</v>
      </c>
      <c r="AT58" s="113" t="n">
        <f aca="false">($AP58-$AK58)/Delta+AS58</f>
        <v>14.5868</v>
      </c>
      <c r="AU58" s="113" t="n">
        <f aca="false">($AP58-$AK58)/Delta+AT58</f>
        <v>14.244</v>
      </c>
      <c r="AV58" s="113" t="n">
        <f aca="false">($AP58-$AK58)/Delta+AU58</f>
        <v>13.9012</v>
      </c>
      <c r="AW58" s="113" t="n">
        <f aca="false">($AP58-$AK58)/Delta+AV58</f>
        <v>13.5584</v>
      </c>
      <c r="AX58" s="113" t="n">
        <f aca="false">($AP58-$AK58)/Delta+AW58</f>
        <v>13.2156</v>
      </c>
      <c r="AY58" s="113" t="n">
        <f aca="false">($AP58-$AK58)/Delta+AX58</f>
        <v>12.8728</v>
      </c>
      <c r="AZ58" s="113" t="n">
        <f aca="false">($AP58-$AK58)/Delta+AY58</f>
        <v>12.53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(H59-B59)/6+B59</f>
        <v>0.374533333333333</v>
      </c>
      <c r="D59" s="103" t="n">
        <f aca="false">(H59-B59)/6+C59</f>
        <v>0.749066666666667</v>
      </c>
      <c r="E59" s="103" t="n">
        <f aca="false">(H59-B59)/6+D59</f>
        <v>1.1236</v>
      </c>
      <c r="F59" s="103" t="n">
        <f aca="false">(H59-B59)/6+E59</f>
        <v>1.49813333333333</v>
      </c>
      <c r="G59" s="103" t="n">
        <f aca="false">(H59-B59)/6+F59</f>
        <v>1.87266666666667</v>
      </c>
      <c r="H59" s="103" t="n">
        <f aca="false">(H62-H57)/5+H58</f>
        <v>2.2472</v>
      </c>
      <c r="I59" s="103" t="n">
        <f aca="false">(H59+J59)/2</f>
        <v>3.179867</v>
      </c>
      <c r="J59" s="103" t="n">
        <f aca="false">(J62-J57)/5+J58</f>
        <v>4.112534</v>
      </c>
      <c r="K59" s="103" t="n">
        <f aca="false">(N59-J59)/4+J59</f>
        <v>5.0452005</v>
      </c>
      <c r="L59" s="103" t="n">
        <f aca="false">(N59-J59)/4+K59</f>
        <v>5.977867</v>
      </c>
      <c r="M59" s="103" t="n">
        <f aca="false">(N59-J59)/4+L59</f>
        <v>6.9105335</v>
      </c>
      <c r="N59" s="103" t="n">
        <f aca="false">(N62-N57)/5+N58</f>
        <v>7.8432</v>
      </c>
      <c r="O59" s="103" t="n">
        <f aca="false">(Q59-N59)/3+N59</f>
        <v>8.7198</v>
      </c>
      <c r="P59" s="103" t="n">
        <f aca="false">(Q59-N59)/3+O59</f>
        <v>9.5964</v>
      </c>
      <c r="Q59" s="103" t="n">
        <f aca="false">(Q62-Q57)/5+Q58</f>
        <v>10.473</v>
      </c>
      <c r="R59" s="103" t="n">
        <f aca="false">(T59-Q59)/3+Q59</f>
        <v>11.3496</v>
      </c>
      <c r="S59" s="103" t="n">
        <f aca="false">(T59-Q59)/3+R59</f>
        <v>12.2262</v>
      </c>
      <c r="T59" s="103" t="n">
        <f aca="false">(T62-T57)/5+T58</f>
        <v>13.1028</v>
      </c>
      <c r="U59" s="103" t="n">
        <f aca="false">(X59-T59)/4+T59</f>
        <v>13.5225705</v>
      </c>
      <c r="V59" s="103" t="n">
        <f aca="false">(X59-T59)/4+U59</f>
        <v>13.942341</v>
      </c>
      <c r="W59" s="103" t="n">
        <f aca="false">(X59-T59)/4+V59</f>
        <v>14.3621115</v>
      </c>
      <c r="X59" s="103" t="n">
        <f aca="false">(X62-X57)/5+X58</f>
        <v>14.781882</v>
      </c>
      <c r="Y59" s="103" t="n">
        <f aca="false">(AA59-X59)/3+X59</f>
        <v>15.2016546666667</v>
      </c>
      <c r="Z59" s="103" t="n">
        <f aca="false">(AA59-X59)/3+Y59</f>
        <v>15.6214273333333</v>
      </c>
      <c r="AA59" s="103" t="n">
        <f aca="false">(AA62-AA57)/5+AA58</f>
        <v>16.0412</v>
      </c>
      <c r="AB59" s="103" t="n">
        <f aca="false">(AB62-AB57)/5+AB58</f>
        <v>16.97132</v>
      </c>
      <c r="AC59" s="103" t="n">
        <f aca="false">(AF59-AB59)/4+AB59</f>
        <v>17.90144</v>
      </c>
      <c r="AD59" s="103" t="n">
        <f aca="false">(AF59-AB59)/4+AC59</f>
        <v>18.83156</v>
      </c>
      <c r="AE59" s="103" t="n">
        <f aca="false">(AF59-AB59)/4+AD59</f>
        <v>19.76168</v>
      </c>
      <c r="AF59" s="103" t="n">
        <f aca="false">(AF62-AF57)/5+AF58</f>
        <v>20.6918</v>
      </c>
      <c r="AG59" s="103" t="n">
        <f aca="false">(AK59-AF59)/5+AF59</f>
        <v>20.12224</v>
      </c>
      <c r="AH59" s="103" t="n">
        <f aca="false">(AK59-AF59)/5+AG59</f>
        <v>19.55268</v>
      </c>
      <c r="AI59" s="103" t="n">
        <f aca="false">(AK59-AF59)/5+AH59</f>
        <v>18.98312</v>
      </c>
      <c r="AJ59" s="103" t="n">
        <f aca="false">(AK59-AF59)/5+AI59</f>
        <v>18.41356</v>
      </c>
      <c r="AK59" s="103" t="n">
        <f aca="false">(AK62-AK57)/5+AK58</f>
        <v>17.844</v>
      </c>
      <c r="AL59" s="103" t="n">
        <f aca="false">(AP59-AK59)/5+AK59</f>
        <v>17.4944</v>
      </c>
      <c r="AM59" s="103" t="n">
        <f aca="false">(AP59-AK59)/5+AL59</f>
        <v>17.1448</v>
      </c>
      <c r="AN59" s="103" t="n">
        <f aca="false">(AP59-AK59)/5+AM59</f>
        <v>16.7952</v>
      </c>
      <c r="AO59" s="103" t="n">
        <f aca="false">(AP59-AK59)/5+AN59</f>
        <v>16.4456</v>
      </c>
      <c r="AP59" s="103" t="n">
        <f aca="false">(AP62-AP57)/5+AP58</f>
        <v>16.096</v>
      </c>
      <c r="AQ59" s="113" t="n">
        <f aca="false">($AP59-$AK59)/Delta+AP59</f>
        <v>15.7464</v>
      </c>
      <c r="AR59" s="113" t="n">
        <f aca="false">($AP59-$AK59)/Delta+AQ59</f>
        <v>15.3968</v>
      </c>
      <c r="AS59" s="113" t="n">
        <f aca="false">($AP59-$AK59)/Delta+AR59</f>
        <v>15.0472</v>
      </c>
      <c r="AT59" s="113" t="n">
        <f aca="false">($AP59-$AK59)/Delta+AS59</f>
        <v>14.6976</v>
      </c>
      <c r="AU59" s="113" t="n">
        <f aca="false">($AP59-$AK59)/Delta+AT59</f>
        <v>14.348</v>
      </c>
      <c r="AV59" s="113" t="n">
        <f aca="false">($AP59-$AK59)/Delta+AU59</f>
        <v>13.9984</v>
      </c>
      <c r="AW59" s="113" t="n">
        <f aca="false">($AP59-$AK59)/Delta+AV59</f>
        <v>13.6488</v>
      </c>
      <c r="AX59" s="113" t="n">
        <f aca="false">($AP59-$AK59)/Delta+AW59</f>
        <v>13.2992</v>
      </c>
      <c r="AY59" s="113" t="n">
        <f aca="false">($AP59-$AK59)/Delta+AX59</f>
        <v>12.9496</v>
      </c>
      <c r="AZ59" s="113" t="n">
        <f aca="false">($AP59-$AK59)/Delta+AY59</f>
        <v>12.6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(H60-B60)/6+B60</f>
        <v>0.375133333333333</v>
      </c>
      <c r="D60" s="103" t="n">
        <f aca="false">(H60-B60)/6+C60</f>
        <v>0.750266666666667</v>
      </c>
      <c r="E60" s="103" t="n">
        <f aca="false">(H60-B60)/6+D60</f>
        <v>1.1254</v>
      </c>
      <c r="F60" s="103" t="n">
        <f aca="false">(H60-B60)/6+E60</f>
        <v>1.50053333333333</v>
      </c>
      <c r="G60" s="103" t="n">
        <f aca="false">(H60-B60)/6+F60</f>
        <v>1.87566666666667</v>
      </c>
      <c r="H60" s="103" t="n">
        <f aca="false">(H62-H57)/5+H59</f>
        <v>2.2508</v>
      </c>
      <c r="I60" s="103" t="n">
        <f aca="false">(H60+J60)/2</f>
        <v>3.186133</v>
      </c>
      <c r="J60" s="103" t="n">
        <f aca="false">(J62-J57)/5+J59</f>
        <v>4.121466</v>
      </c>
      <c r="K60" s="103" t="n">
        <f aca="false">(N60-J60)/4+J60</f>
        <v>5.0567995</v>
      </c>
      <c r="L60" s="103" t="n">
        <f aca="false">(N60-J60)/4+K60</f>
        <v>5.992133</v>
      </c>
      <c r="M60" s="103" t="n">
        <f aca="false">(N60-J60)/4+L60</f>
        <v>6.9274665</v>
      </c>
      <c r="N60" s="103" t="n">
        <f aca="false">(N62-N57)/5+N59</f>
        <v>7.8628</v>
      </c>
      <c r="O60" s="103" t="n">
        <f aca="false">(Q60-N60)/3+N60</f>
        <v>8.75203333333333</v>
      </c>
      <c r="P60" s="103" t="n">
        <f aca="false">(Q60-N60)/3+O60</f>
        <v>9.64126666666667</v>
      </c>
      <c r="Q60" s="103" t="n">
        <f aca="false">(Q62-Q57)/5+Q59</f>
        <v>10.5305</v>
      </c>
      <c r="R60" s="103" t="n">
        <f aca="false">(T60-Q60)/3+Q60</f>
        <v>11.4197333333333</v>
      </c>
      <c r="S60" s="103" t="n">
        <f aca="false">(T60-Q60)/3+R60</f>
        <v>12.3089666666667</v>
      </c>
      <c r="T60" s="103" t="n">
        <f aca="false">(T62-T57)/5+T59</f>
        <v>13.1982</v>
      </c>
      <c r="U60" s="103" t="n">
        <f aca="false">(X60-T60)/4+T60</f>
        <v>13.619142</v>
      </c>
      <c r="V60" s="103" t="n">
        <f aca="false">(X60-T60)/4+U60</f>
        <v>14.040084</v>
      </c>
      <c r="W60" s="103" t="n">
        <f aca="false">(X60-T60)/4+V60</f>
        <v>14.461026</v>
      </c>
      <c r="X60" s="103" t="n">
        <f aca="false">(X62-X57)/5+X59</f>
        <v>14.881968</v>
      </c>
      <c r="Y60" s="103" t="n">
        <f aca="false">(AA60-X60)/3+X60</f>
        <v>15.302912</v>
      </c>
      <c r="Z60" s="103" t="n">
        <f aca="false">(AA60-X60)/3+Y60</f>
        <v>15.723856</v>
      </c>
      <c r="AA60" s="103" t="n">
        <f aca="false">(AA62-AA57)/5+AA59</f>
        <v>16.1448</v>
      </c>
      <c r="AB60" s="103" t="n">
        <f aca="false">(AB62-AB57)/5+AB59</f>
        <v>17.07848</v>
      </c>
      <c r="AC60" s="103" t="n">
        <f aca="false">(AF60-AB60)/4+AB60</f>
        <v>18.01216</v>
      </c>
      <c r="AD60" s="103" t="n">
        <f aca="false">(AF60-AB60)/4+AC60</f>
        <v>18.94584</v>
      </c>
      <c r="AE60" s="103" t="n">
        <f aca="false">(AF60-AB60)/4+AD60</f>
        <v>19.87952</v>
      </c>
      <c r="AF60" s="103" t="n">
        <f aca="false">(AF62-AF57)/5+AF59</f>
        <v>20.8132</v>
      </c>
      <c r="AG60" s="103" t="n">
        <f aca="false">(AK60-AF60)/5+AF60</f>
        <v>20.25376</v>
      </c>
      <c r="AH60" s="103" t="n">
        <f aca="false">(AK60-AF60)/5+AG60</f>
        <v>19.69432</v>
      </c>
      <c r="AI60" s="103" t="n">
        <f aca="false">(AK60-AF60)/5+AH60</f>
        <v>19.13488</v>
      </c>
      <c r="AJ60" s="103" t="n">
        <f aca="false">(AK60-AF60)/5+AI60</f>
        <v>18.57544</v>
      </c>
      <c r="AK60" s="103" t="n">
        <f aca="false">(AK62-AK57)/5+AK59</f>
        <v>18.016</v>
      </c>
      <c r="AL60" s="103" t="n">
        <f aca="false">(AP60-AK60)/5+AK60</f>
        <v>17.6596</v>
      </c>
      <c r="AM60" s="103" t="n">
        <f aca="false">(AP60-AK60)/5+AL60</f>
        <v>17.3032</v>
      </c>
      <c r="AN60" s="103" t="n">
        <f aca="false">(AP60-AK60)/5+AM60</f>
        <v>16.9468</v>
      </c>
      <c r="AO60" s="103" t="n">
        <f aca="false">(AP60-AK60)/5+AN60</f>
        <v>16.5904</v>
      </c>
      <c r="AP60" s="103" t="n">
        <f aca="false">(AP62-AP57)/5+AP59</f>
        <v>16.234</v>
      </c>
      <c r="AQ60" s="113" t="n">
        <f aca="false">($AP60-$AK60)/Delta+AP60</f>
        <v>15.8776</v>
      </c>
      <c r="AR60" s="113" t="n">
        <f aca="false">($AP60-$AK60)/Delta+AQ60</f>
        <v>15.5212</v>
      </c>
      <c r="AS60" s="113" t="n">
        <f aca="false">($AP60-$AK60)/Delta+AR60</f>
        <v>15.1648</v>
      </c>
      <c r="AT60" s="113" t="n">
        <f aca="false">($AP60-$AK60)/Delta+AS60</f>
        <v>14.8084</v>
      </c>
      <c r="AU60" s="113" t="n">
        <f aca="false">($AP60-$AK60)/Delta+AT60</f>
        <v>14.452</v>
      </c>
      <c r="AV60" s="113" t="n">
        <f aca="false">($AP60-$AK60)/Delta+AU60</f>
        <v>14.0956</v>
      </c>
      <c r="AW60" s="113" t="n">
        <f aca="false">($AP60-$AK60)/Delta+AV60</f>
        <v>13.7392</v>
      </c>
      <c r="AX60" s="113" t="n">
        <f aca="false">($AP60-$AK60)/Delta+AW60</f>
        <v>13.3828</v>
      </c>
      <c r="AY60" s="113" t="n">
        <f aca="false">($AP60-$AK60)/Delta+AX60</f>
        <v>13.0264</v>
      </c>
      <c r="AZ60" s="113" t="n">
        <f aca="false">($AP60-$AK60)/Delta+AY60</f>
        <v>12.67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(H61-B61)/6+B61</f>
        <v>0.375733333333333</v>
      </c>
      <c r="D61" s="103" t="n">
        <f aca="false">(H61-B61)/6+C61</f>
        <v>0.751466666666667</v>
      </c>
      <c r="E61" s="103" t="n">
        <f aca="false">(H61-B61)/6+D61</f>
        <v>1.1272</v>
      </c>
      <c r="F61" s="103" t="n">
        <f aca="false">(H61-B61)/6+E61</f>
        <v>1.50293333333333</v>
      </c>
      <c r="G61" s="103" t="n">
        <f aca="false">(H61-B61)/6+F61</f>
        <v>1.87866666666667</v>
      </c>
      <c r="H61" s="103" t="n">
        <f aca="false">(H62-H57)/5+H60</f>
        <v>2.2544</v>
      </c>
      <c r="I61" s="103" t="n">
        <f aca="false">(H61+J61)/2</f>
        <v>3.192399</v>
      </c>
      <c r="J61" s="103" t="n">
        <f aca="false">(J62-J57)/5+J60</f>
        <v>4.130398</v>
      </c>
      <c r="K61" s="103" t="n">
        <f aca="false">(N61-J61)/4+J61</f>
        <v>5.0683985</v>
      </c>
      <c r="L61" s="103" t="n">
        <f aca="false">(N61-J61)/4+K61</f>
        <v>6.006399</v>
      </c>
      <c r="M61" s="103" t="n">
        <f aca="false">(N61-J61)/4+L61</f>
        <v>6.9443995</v>
      </c>
      <c r="N61" s="103" t="n">
        <f aca="false">(N62-N57)/5+N60</f>
        <v>7.8824</v>
      </c>
      <c r="O61" s="103" t="n">
        <f aca="false">(Q61-N61)/3+N61</f>
        <v>8.78426666666667</v>
      </c>
      <c r="P61" s="103" t="n">
        <f aca="false">(Q61-N61)/3+O61</f>
        <v>9.68613333333333</v>
      </c>
      <c r="Q61" s="103" t="n">
        <f aca="false">(Q62-Q57)/5+Q60</f>
        <v>10.588</v>
      </c>
      <c r="R61" s="103" t="n">
        <f aca="false">(T61-Q61)/3+Q61</f>
        <v>11.4898666666667</v>
      </c>
      <c r="S61" s="103" t="n">
        <f aca="false">(T61-Q61)/3+R61</f>
        <v>12.3917333333333</v>
      </c>
      <c r="T61" s="103" t="n">
        <f aca="false">(T62-T57)/5+T60</f>
        <v>13.2936</v>
      </c>
      <c r="U61" s="103" t="n">
        <f aca="false">(X61-T61)/4+T61</f>
        <v>13.7157135</v>
      </c>
      <c r="V61" s="103" t="n">
        <f aca="false">(X61-T61)/4+U61</f>
        <v>14.137827</v>
      </c>
      <c r="W61" s="103" t="n">
        <f aca="false">(X61-T61)/4+V61</f>
        <v>14.5599405</v>
      </c>
      <c r="X61" s="103" t="n">
        <f aca="false">(X62-X57)/5+X60</f>
        <v>14.982054</v>
      </c>
      <c r="Y61" s="103" t="n">
        <f aca="false">(AA61-X61)/3+X61</f>
        <v>15.4041693333333</v>
      </c>
      <c r="Z61" s="103" t="n">
        <f aca="false">(AA61-X61)/3+Y61</f>
        <v>15.8262846666667</v>
      </c>
      <c r="AA61" s="103" t="n">
        <f aca="false">(AA62-AA57)/5+AA60</f>
        <v>16.2484</v>
      </c>
      <c r="AB61" s="103" t="n">
        <f aca="false">(AB62-AB57)/5+AB60</f>
        <v>17.18564</v>
      </c>
      <c r="AC61" s="103" t="n">
        <f aca="false">(AF61-AB61)/4+AB61</f>
        <v>18.12288</v>
      </c>
      <c r="AD61" s="103" t="n">
        <f aca="false">(AF61-AB61)/4+AC61</f>
        <v>19.06012</v>
      </c>
      <c r="AE61" s="103" t="n">
        <f aca="false">(AF61-AB61)/4+AD61</f>
        <v>19.99736</v>
      </c>
      <c r="AF61" s="103" t="n">
        <f aca="false">(AF62-AF57)/5+AF60</f>
        <v>20.9346</v>
      </c>
      <c r="AG61" s="103" t="n">
        <f aca="false">(AK61-AF61)/5+AF61</f>
        <v>20.38528</v>
      </c>
      <c r="AH61" s="103" t="n">
        <f aca="false">(AK61-AF61)/5+AG61</f>
        <v>19.83596</v>
      </c>
      <c r="AI61" s="103" t="n">
        <f aca="false">(AK61-AF61)/5+AH61</f>
        <v>19.28664</v>
      </c>
      <c r="AJ61" s="103" t="n">
        <f aca="false">(AK61-AF61)/5+AI61</f>
        <v>18.73732</v>
      </c>
      <c r="AK61" s="103" t="n">
        <f aca="false">(AK62-AK57)/5+AK60</f>
        <v>18.188</v>
      </c>
      <c r="AL61" s="103" t="n">
        <f aca="false">(AP61-AK61)/5+AK61</f>
        <v>17.8248</v>
      </c>
      <c r="AM61" s="103" t="n">
        <f aca="false">(AP61-AK61)/5+AL61</f>
        <v>17.4616</v>
      </c>
      <c r="AN61" s="103" t="n">
        <f aca="false">(AP61-AK61)/5+AM61</f>
        <v>17.0984</v>
      </c>
      <c r="AO61" s="103" t="n">
        <f aca="false">(AP61-AK61)/5+AN61</f>
        <v>16.7352</v>
      </c>
      <c r="AP61" s="103" t="n">
        <f aca="false">(AP62-AP57)/5+AP60</f>
        <v>16.372</v>
      </c>
      <c r="AQ61" s="113" t="n">
        <f aca="false">($AP61-$AK61)/Delta+AP61</f>
        <v>16.0088</v>
      </c>
      <c r="AR61" s="113" t="n">
        <f aca="false">($AP61-$AK61)/Delta+AQ61</f>
        <v>15.6456</v>
      </c>
      <c r="AS61" s="113" t="n">
        <f aca="false">($AP61-$AK61)/Delta+AR61</f>
        <v>15.2824</v>
      </c>
      <c r="AT61" s="113" t="n">
        <f aca="false">($AP61-$AK61)/Delta+AS61</f>
        <v>14.9192</v>
      </c>
      <c r="AU61" s="113" t="n">
        <f aca="false">($AP61-$AK61)/Delta+AT61</f>
        <v>14.556</v>
      </c>
      <c r="AV61" s="113" t="n">
        <f aca="false">($AP61-$AK61)/Delta+AU61</f>
        <v>14.1928</v>
      </c>
      <c r="AW61" s="113" t="n">
        <f aca="false">($AP61-$AK61)/Delta+AV61</f>
        <v>13.8296</v>
      </c>
      <c r="AX61" s="113" t="n">
        <f aca="false">($AP61-$AK61)/Delta+AW61</f>
        <v>13.4664</v>
      </c>
      <c r="AY61" s="113" t="n">
        <f aca="false">($AP61-$AK61)/Delta+AX61</f>
        <v>13.1032</v>
      </c>
      <c r="AZ61" s="113" t="n">
        <f aca="false">($AP61-$AK61)/Delta+AY61</f>
        <v>12.74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(H62-B62)/6+B62</f>
        <v>0.376333333333333</v>
      </c>
      <c r="D62" s="103" t="n">
        <f aca="false">(H62-B62)/6+C62</f>
        <v>0.752666666666667</v>
      </c>
      <c r="E62" s="103" t="n">
        <f aca="false">(H62-B62)/6+D62</f>
        <v>1.129</v>
      </c>
      <c r="F62" s="103" t="n">
        <f aca="false">(H62-B62)/6+E62</f>
        <v>1.50533333333333</v>
      </c>
      <c r="G62" s="103" t="n">
        <f aca="false">(H62-B62)/6+F62</f>
        <v>1.88166666666667</v>
      </c>
      <c r="H62" s="112" t="n">
        <f aca="false">polar_type5!$V$6</f>
        <v>2.258</v>
      </c>
      <c r="I62" s="103" t="n">
        <f aca="false">(H62+J62)/2</f>
        <v>3.198665</v>
      </c>
      <c r="J62" s="112" t="n">
        <f aca="false">polar_type5!$V$7</f>
        <v>4.13933</v>
      </c>
      <c r="K62" s="103" t="n">
        <f aca="false">(N62-J62)/4+J62</f>
        <v>5.0799975</v>
      </c>
      <c r="L62" s="103" t="n">
        <f aca="false">(N62-J62)/4+K62</f>
        <v>6.020665</v>
      </c>
      <c r="M62" s="103" t="n">
        <f aca="false">(N62-J62)/4+L62</f>
        <v>6.9613325</v>
      </c>
      <c r="N62" s="112" t="n">
        <f aca="false">polar_type5!$V$8</f>
        <v>7.902</v>
      </c>
      <c r="O62" s="103" t="n">
        <f aca="false">(Q62-N62)/3+N62</f>
        <v>8.8165</v>
      </c>
      <c r="P62" s="103" t="n">
        <f aca="false">(Q62-N62)/3+O62</f>
        <v>9.731</v>
      </c>
      <c r="Q62" s="112" t="n">
        <f aca="false">polar_type5!$V$9</f>
        <v>10.6455</v>
      </c>
      <c r="R62" s="103" t="n">
        <f aca="false">(T62-Q62)/3+Q62</f>
        <v>11.56</v>
      </c>
      <c r="S62" s="103" t="n">
        <f aca="false">(T62-Q62)/3+R62</f>
        <v>12.4745</v>
      </c>
      <c r="T62" s="112" t="n">
        <f aca="false">polar_type5!$V$10</f>
        <v>13.389</v>
      </c>
      <c r="U62" s="103" t="n">
        <f aca="false">(X62-T62)/4+T62</f>
        <v>13.812285</v>
      </c>
      <c r="V62" s="103" t="n">
        <f aca="false">(X62-T62)/4+U62</f>
        <v>14.23557</v>
      </c>
      <c r="W62" s="103" t="n">
        <f aca="false">(X62-T62)/4+V62</f>
        <v>14.658855</v>
      </c>
      <c r="X62" s="112" t="n">
        <f aca="false">polar_type5!$V$11</f>
        <v>15.08214</v>
      </c>
      <c r="Y62" s="103" t="n">
        <f aca="false">(AA62-X62)/3+X62</f>
        <v>15.5054266666667</v>
      </c>
      <c r="Z62" s="103" t="n">
        <f aca="false">(AA62-X62)/3+Y62</f>
        <v>15.9287133333333</v>
      </c>
      <c r="AA62" s="112" t="n">
        <f aca="false">polar_type5!$V$12</f>
        <v>16.352</v>
      </c>
      <c r="AB62" s="112" t="n">
        <f aca="false">polar_type5!$V$13</f>
        <v>17.2928</v>
      </c>
      <c r="AC62" s="103" t="n">
        <f aca="false">(AF62-AB62)/4+AB62</f>
        <v>18.2336</v>
      </c>
      <c r="AD62" s="103" t="n">
        <f aca="false">(AF62-AB62)/4+AC62</f>
        <v>19.1744</v>
      </c>
      <c r="AE62" s="103" t="n">
        <f aca="false">(AF62-AB62)/4+AD62</f>
        <v>20.1152</v>
      </c>
      <c r="AF62" s="112" t="n">
        <f aca="false">polar_type5!$V$14</f>
        <v>21.056</v>
      </c>
      <c r="AG62" s="103" t="n">
        <f aca="false">(AK62-AF62)/5+AF62</f>
        <v>20.5168</v>
      </c>
      <c r="AH62" s="103" t="n">
        <f aca="false">(AK62-AF62)/5+AG62</f>
        <v>19.9776</v>
      </c>
      <c r="AI62" s="103" t="n">
        <f aca="false">(AK62-AF62)/5+AH62</f>
        <v>19.4384</v>
      </c>
      <c r="AJ62" s="103" t="n">
        <f aca="false">(AK62-AF62)/5+AI62</f>
        <v>18.8992</v>
      </c>
      <c r="AK62" s="112" t="n">
        <f aca="false">polar_type5!$V$15</f>
        <v>18.36</v>
      </c>
      <c r="AL62" s="103" t="n">
        <f aca="false">(AP62-AK62)/5+AK62</f>
        <v>17.99</v>
      </c>
      <c r="AM62" s="103" t="n">
        <f aca="false">(AP62-AK62)/5+AL62</f>
        <v>17.62</v>
      </c>
      <c r="AN62" s="103" t="n">
        <f aca="false">(AP62-AK62)/5+AM62</f>
        <v>17.25</v>
      </c>
      <c r="AO62" s="103" t="n">
        <f aca="false">(AP62-AK62)/5+AN62</f>
        <v>16.88</v>
      </c>
      <c r="AP62" s="112" t="n">
        <f aca="false">polar_type5!$V$16</f>
        <v>16.51</v>
      </c>
      <c r="AQ62" s="113" t="n">
        <f aca="false">($AP62-$AK62)/Delta+AP62</f>
        <v>16.14</v>
      </c>
      <c r="AR62" s="113" t="n">
        <f aca="false">($AP62-$AK62)/Delta+AQ62</f>
        <v>15.77</v>
      </c>
      <c r="AS62" s="113" t="n">
        <f aca="false">($AP62-$AK62)/Delta+AR62</f>
        <v>15.4</v>
      </c>
      <c r="AT62" s="113" t="n">
        <f aca="false">($AP62-$AK62)/Delta+AS62</f>
        <v>15.03</v>
      </c>
      <c r="AU62" s="113" t="n">
        <f aca="false">($AP62-$AK62)/Delta+AT62</f>
        <v>14.66</v>
      </c>
      <c r="AV62" s="113" t="n">
        <f aca="false">($AP62-$AK62)/Delta+AU62</f>
        <v>14.29</v>
      </c>
      <c r="AW62" s="113" t="n">
        <f aca="false">($AP62-$AK62)/Delta+AV62</f>
        <v>13.92</v>
      </c>
      <c r="AX62" s="113" t="n">
        <f aca="false">($AP62-$AK62)/Delta+AW62</f>
        <v>13.55</v>
      </c>
      <c r="AY62" s="113" t="n">
        <f aca="false">($AP62-$AK62)/Delta+AX62</f>
        <v>13.18</v>
      </c>
      <c r="AZ62" s="113" t="n">
        <f aca="false">($AP62-$AK62)/Delta+AY62</f>
        <v>12.81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(H63-B63)/6+B63</f>
        <v>0.3769</v>
      </c>
      <c r="D63" s="103" t="n">
        <f aca="false">(H63-B63)/6+C63</f>
        <v>0.7538</v>
      </c>
      <c r="E63" s="103" t="n">
        <f aca="false">(H63-B63)/6+D63</f>
        <v>1.1307</v>
      </c>
      <c r="F63" s="103" t="n">
        <f aca="false">(H63-B63)/6+E63</f>
        <v>1.5076</v>
      </c>
      <c r="G63" s="103" t="n">
        <f aca="false">(H63-B63)/6+F63</f>
        <v>1.8845</v>
      </c>
      <c r="H63" s="103" t="n">
        <f aca="false">(H67-H62)/5+H62</f>
        <v>2.2614</v>
      </c>
      <c r="I63" s="103" t="n">
        <f aca="false">(H63+J63)/2</f>
        <v>3.204799</v>
      </c>
      <c r="J63" s="103" t="n">
        <f aca="false">(J67-J62)/5+J62</f>
        <v>4.148198</v>
      </c>
      <c r="K63" s="103" t="n">
        <f aca="false">(N63-J63)/4+J63</f>
        <v>5.0915985</v>
      </c>
      <c r="L63" s="103" t="n">
        <f aca="false">(N63-J63)/4+K63</f>
        <v>6.034999</v>
      </c>
      <c r="M63" s="103" t="n">
        <f aca="false">(N63-J63)/4+L63</f>
        <v>6.9783995</v>
      </c>
      <c r="N63" s="103" t="n">
        <f aca="false">(N67-N62)/5+N62</f>
        <v>7.9218</v>
      </c>
      <c r="O63" s="103" t="n">
        <f aca="false">(Q63-N63)/3+N63</f>
        <v>8.8489</v>
      </c>
      <c r="P63" s="103" t="n">
        <f aca="false">(Q63-N63)/3+O63</f>
        <v>9.776</v>
      </c>
      <c r="Q63" s="103" t="n">
        <f aca="false">(Q67-Q62)/5+Q62</f>
        <v>10.7031</v>
      </c>
      <c r="R63" s="103" t="n">
        <f aca="false">(T63-Q63)/3+Q63</f>
        <v>11.6302</v>
      </c>
      <c r="S63" s="103" t="n">
        <f aca="false">(T63-Q63)/3+R63</f>
        <v>12.5573</v>
      </c>
      <c r="T63" s="103" t="n">
        <f aca="false">(T67-T62)/5+T62</f>
        <v>13.4844</v>
      </c>
      <c r="U63" s="103" t="n">
        <f aca="false">(X63-T63)/4+T63</f>
        <v>13.9088565</v>
      </c>
      <c r="V63" s="103" t="n">
        <f aca="false">(X63-T63)/4+U63</f>
        <v>14.333313</v>
      </c>
      <c r="W63" s="103" t="n">
        <f aca="false">(X63-T63)/4+V63</f>
        <v>14.7577695</v>
      </c>
      <c r="X63" s="103" t="n">
        <f aca="false">(X67-X62)/5+X62</f>
        <v>15.182226</v>
      </c>
      <c r="Y63" s="103" t="n">
        <f aca="false">(AA63-X63)/3+X63</f>
        <v>15.606684</v>
      </c>
      <c r="Z63" s="103" t="n">
        <f aca="false">(AA63-X63)/3+Y63</f>
        <v>16.031142</v>
      </c>
      <c r="AA63" s="103" t="n">
        <f aca="false">(AA67-AA62)/5+AA62</f>
        <v>16.4556</v>
      </c>
      <c r="AB63" s="103" t="n">
        <f aca="false">(AB67-AB62)/5+AB62</f>
        <v>17.39996</v>
      </c>
      <c r="AC63" s="103" t="n">
        <f aca="false">(AF63-AB63)/4+AB63</f>
        <v>18.34432</v>
      </c>
      <c r="AD63" s="103" t="n">
        <f aca="false">(AF63-AB63)/4+AC63</f>
        <v>19.28868</v>
      </c>
      <c r="AE63" s="103" t="n">
        <f aca="false">(AF63-AB63)/4+AD63</f>
        <v>20.23304</v>
      </c>
      <c r="AF63" s="103" t="n">
        <f aca="false">(AF67-AF62)/5+AF62</f>
        <v>21.1774</v>
      </c>
      <c r="AG63" s="103" t="n">
        <f aca="false">(AK63-AF63)/5+AF63</f>
        <v>20.64832</v>
      </c>
      <c r="AH63" s="103" t="n">
        <f aca="false">(AK63-AF63)/5+AG63</f>
        <v>20.11924</v>
      </c>
      <c r="AI63" s="103" t="n">
        <f aca="false">(AK63-AF63)/5+AH63</f>
        <v>19.59016</v>
      </c>
      <c r="AJ63" s="103" t="n">
        <f aca="false">(AK63-AF63)/5+AI63</f>
        <v>19.06108</v>
      </c>
      <c r="AK63" s="103" t="n">
        <f aca="false">(AK67-AK62)/5+AK62</f>
        <v>18.532</v>
      </c>
      <c r="AL63" s="103" t="n">
        <f aca="false">(AP63-AK63)/5+AK63</f>
        <v>18.1552</v>
      </c>
      <c r="AM63" s="103" t="n">
        <f aca="false">(AP63-AK63)/5+AL63</f>
        <v>17.7784</v>
      </c>
      <c r="AN63" s="103" t="n">
        <f aca="false">(AP63-AK63)/5+AM63</f>
        <v>17.4016</v>
      </c>
      <c r="AO63" s="103" t="n">
        <f aca="false">(AP63-AK63)/5+AN63</f>
        <v>17.0248</v>
      </c>
      <c r="AP63" s="103" t="n">
        <f aca="false">(AP67-AP62)/5+AP62</f>
        <v>16.648</v>
      </c>
      <c r="AQ63" s="113" t="n">
        <f aca="false">($AP63-$AK63)/Delta+AP63</f>
        <v>16.2712</v>
      </c>
      <c r="AR63" s="113" t="n">
        <f aca="false">($AP63-$AK63)/Delta+AQ63</f>
        <v>15.8944</v>
      </c>
      <c r="AS63" s="113" t="n">
        <f aca="false">($AP63-$AK63)/Delta+AR63</f>
        <v>15.5176</v>
      </c>
      <c r="AT63" s="113" t="n">
        <f aca="false">($AP63-$AK63)/Delta+AS63</f>
        <v>15.1408</v>
      </c>
      <c r="AU63" s="113" t="n">
        <f aca="false">($AP63-$AK63)/Delta+AT63</f>
        <v>14.764</v>
      </c>
      <c r="AV63" s="113" t="n">
        <f aca="false">($AP63-$AK63)/Delta+AU63</f>
        <v>14.3872</v>
      </c>
      <c r="AW63" s="113" t="n">
        <f aca="false">($AP63-$AK63)/Delta+AV63</f>
        <v>14.0104</v>
      </c>
      <c r="AX63" s="113" t="n">
        <f aca="false">($AP63-$AK63)/Delta+AW63</f>
        <v>13.6336</v>
      </c>
      <c r="AY63" s="113" t="n">
        <f aca="false">($AP63-$AK63)/Delta+AX63</f>
        <v>13.2568</v>
      </c>
      <c r="AZ63" s="113" t="n">
        <f aca="false">($AP63-$AK63)/Delta+AY63</f>
        <v>12.88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(H64-B64)/6+B64</f>
        <v>0.377466666666667</v>
      </c>
      <c r="D64" s="103" t="n">
        <f aca="false">(H64-B64)/6+C64</f>
        <v>0.754933333333333</v>
      </c>
      <c r="E64" s="103" t="n">
        <f aca="false">(H64-B64)/6+D64</f>
        <v>1.1324</v>
      </c>
      <c r="F64" s="103" t="n">
        <f aca="false">(H64-B64)/6+E64</f>
        <v>1.50986666666667</v>
      </c>
      <c r="G64" s="103" t="n">
        <f aca="false">(H64-B64)/6+F64</f>
        <v>1.88733333333333</v>
      </c>
      <c r="H64" s="103" t="n">
        <f aca="false">(H67-H62)/5+H63</f>
        <v>2.2648</v>
      </c>
      <c r="I64" s="103" t="n">
        <f aca="false">(H64+J64)/2</f>
        <v>3.210933</v>
      </c>
      <c r="J64" s="103" t="n">
        <f aca="false">(J67-J62)/5+J63</f>
        <v>4.157066</v>
      </c>
      <c r="K64" s="103" t="n">
        <f aca="false">(N64-J64)/4+J64</f>
        <v>5.1031995</v>
      </c>
      <c r="L64" s="103" t="n">
        <f aca="false">(N64-J64)/4+K64</f>
        <v>6.049333</v>
      </c>
      <c r="M64" s="103" t="n">
        <f aca="false">(N64-J64)/4+L64</f>
        <v>6.9954665</v>
      </c>
      <c r="N64" s="103" t="n">
        <f aca="false">(N67-N62)/5+N63</f>
        <v>7.9416</v>
      </c>
      <c r="O64" s="103" t="n">
        <f aca="false">(Q64-N64)/3+N64</f>
        <v>8.8813</v>
      </c>
      <c r="P64" s="103" t="n">
        <f aca="false">(Q64-N64)/3+O64</f>
        <v>9.821</v>
      </c>
      <c r="Q64" s="103" t="n">
        <f aca="false">(Q67-Q62)/5+Q63</f>
        <v>10.7607</v>
      </c>
      <c r="R64" s="103" t="n">
        <f aca="false">(T64-Q64)/3+Q64</f>
        <v>11.7004</v>
      </c>
      <c r="S64" s="103" t="n">
        <f aca="false">(T64-Q64)/3+R64</f>
        <v>12.6401</v>
      </c>
      <c r="T64" s="103" t="n">
        <f aca="false">(T67-T62)/5+T63</f>
        <v>13.5798</v>
      </c>
      <c r="U64" s="103" t="n">
        <f aca="false">(X64-T64)/4+T64</f>
        <v>14.005428</v>
      </c>
      <c r="V64" s="103" t="n">
        <f aca="false">(X64-T64)/4+U64</f>
        <v>14.431056</v>
      </c>
      <c r="W64" s="103" t="n">
        <f aca="false">(X64-T64)/4+V64</f>
        <v>14.856684</v>
      </c>
      <c r="X64" s="103" t="n">
        <f aca="false">(X67-X62)/5+X63</f>
        <v>15.282312</v>
      </c>
      <c r="Y64" s="103" t="n">
        <f aca="false">(AA64-X64)/3+X64</f>
        <v>15.7079413333333</v>
      </c>
      <c r="Z64" s="103" t="n">
        <f aca="false">(AA64-X64)/3+Y64</f>
        <v>16.1335706666667</v>
      </c>
      <c r="AA64" s="103" t="n">
        <f aca="false">(AA67-AA62)/5+AA63</f>
        <v>16.5592</v>
      </c>
      <c r="AB64" s="103" t="n">
        <f aca="false">(AB67-AB62)/5+AB63</f>
        <v>17.50712</v>
      </c>
      <c r="AC64" s="103" t="n">
        <f aca="false">(AF64-AB64)/4+AB64</f>
        <v>18.45504</v>
      </c>
      <c r="AD64" s="103" t="n">
        <f aca="false">(AF64-AB64)/4+AC64</f>
        <v>19.40296</v>
      </c>
      <c r="AE64" s="103" t="n">
        <f aca="false">(AF64-AB64)/4+AD64</f>
        <v>20.35088</v>
      </c>
      <c r="AF64" s="103" t="n">
        <f aca="false">(AF67-AF62)/5+AF63</f>
        <v>21.2988</v>
      </c>
      <c r="AG64" s="103" t="n">
        <f aca="false">(AK64-AF64)/5+AF64</f>
        <v>20.77984</v>
      </c>
      <c r="AH64" s="103" t="n">
        <f aca="false">(AK64-AF64)/5+AG64</f>
        <v>20.26088</v>
      </c>
      <c r="AI64" s="103" t="n">
        <f aca="false">(AK64-AF64)/5+AH64</f>
        <v>19.74192</v>
      </c>
      <c r="AJ64" s="103" t="n">
        <f aca="false">(AK64-AF64)/5+AI64</f>
        <v>19.22296</v>
      </c>
      <c r="AK64" s="103" t="n">
        <f aca="false">(AK67-AK62)/5+AK63</f>
        <v>18.704</v>
      </c>
      <c r="AL64" s="103" t="n">
        <f aca="false">(AP64-AK64)/5+AK64</f>
        <v>18.3204</v>
      </c>
      <c r="AM64" s="103" t="n">
        <f aca="false">(AP64-AK64)/5+AL64</f>
        <v>17.9368</v>
      </c>
      <c r="AN64" s="103" t="n">
        <f aca="false">(AP64-AK64)/5+AM64</f>
        <v>17.5532</v>
      </c>
      <c r="AO64" s="103" t="n">
        <f aca="false">(AP64-AK64)/5+AN64</f>
        <v>17.1696</v>
      </c>
      <c r="AP64" s="103" t="n">
        <f aca="false">(AP67-AP62)/5+AP63</f>
        <v>16.786</v>
      </c>
      <c r="AQ64" s="113" t="n">
        <f aca="false">($AP64-$AK64)/Delta+AP64</f>
        <v>16.4024</v>
      </c>
      <c r="AR64" s="113" t="n">
        <f aca="false">($AP64-$AK64)/Delta+AQ64</f>
        <v>16.0188</v>
      </c>
      <c r="AS64" s="113" t="n">
        <f aca="false">($AP64-$AK64)/Delta+AR64</f>
        <v>15.6352</v>
      </c>
      <c r="AT64" s="113" t="n">
        <f aca="false">($AP64-$AK64)/Delta+AS64</f>
        <v>15.2516</v>
      </c>
      <c r="AU64" s="113" t="n">
        <f aca="false">($AP64-$AK64)/Delta+AT64</f>
        <v>14.868</v>
      </c>
      <c r="AV64" s="113" t="n">
        <f aca="false">($AP64-$AK64)/Delta+AU64</f>
        <v>14.4844</v>
      </c>
      <c r="AW64" s="113" t="n">
        <f aca="false">($AP64-$AK64)/Delta+AV64</f>
        <v>14.1008</v>
      </c>
      <c r="AX64" s="113" t="n">
        <f aca="false">($AP64-$AK64)/Delta+AW64</f>
        <v>13.7172</v>
      </c>
      <c r="AY64" s="113" t="n">
        <f aca="false">($AP64-$AK64)/Delta+AX64</f>
        <v>13.3336</v>
      </c>
      <c r="AZ64" s="113" t="n">
        <f aca="false">($AP64-$AK64)/Delta+AY64</f>
        <v>12.95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(H65-B65)/6+B65</f>
        <v>0.378033333333333</v>
      </c>
      <c r="D65" s="103" t="n">
        <f aca="false">(H65-B65)/6+C65</f>
        <v>0.756066666666667</v>
      </c>
      <c r="E65" s="103" t="n">
        <f aca="false">(H65-B65)/6+D65</f>
        <v>1.1341</v>
      </c>
      <c r="F65" s="103" t="n">
        <f aca="false">(H65-B65)/6+E65</f>
        <v>1.51213333333333</v>
      </c>
      <c r="G65" s="103" t="n">
        <f aca="false">(H65-B65)/6+F65</f>
        <v>1.89016666666667</v>
      </c>
      <c r="H65" s="103" t="n">
        <f aca="false">(H67-H62)/5+H64</f>
        <v>2.2682</v>
      </c>
      <c r="I65" s="103" t="n">
        <f aca="false">(H65+J65)/2</f>
        <v>3.217067</v>
      </c>
      <c r="J65" s="103" t="n">
        <f aca="false">(J67-J62)/5+J64</f>
        <v>4.165934</v>
      </c>
      <c r="K65" s="103" t="n">
        <f aca="false">(N65-J65)/4+J65</f>
        <v>5.1148005</v>
      </c>
      <c r="L65" s="103" t="n">
        <f aca="false">(N65-J65)/4+K65</f>
        <v>6.063667</v>
      </c>
      <c r="M65" s="103" t="n">
        <f aca="false">(N65-J65)/4+L65</f>
        <v>7.0125335</v>
      </c>
      <c r="N65" s="103" t="n">
        <f aca="false">(N67-N62)/5+N64</f>
        <v>7.9614</v>
      </c>
      <c r="O65" s="103" t="n">
        <f aca="false">(Q65-N65)/3+N65</f>
        <v>8.9137</v>
      </c>
      <c r="P65" s="103" t="n">
        <f aca="false">(Q65-N65)/3+O65</f>
        <v>9.866</v>
      </c>
      <c r="Q65" s="103" t="n">
        <f aca="false">(Q67-Q62)/5+Q64</f>
        <v>10.8183</v>
      </c>
      <c r="R65" s="103" t="n">
        <f aca="false">(T65-Q65)/3+Q65</f>
        <v>11.7706</v>
      </c>
      <c r="S65" s="103" t="n">
        <f aca="false">(T65-Q65)/3+R65</f>
        <v>12.7229</v>
      </c>
      <c r="T65" s="103" t="n">
        <f aca="false">(T67-T62)/5+T64</f>
        <v>13.6752</v>
      </c>
      <c r="U65" s="103" t="n">
        <f aca="false">(X65-T65)/4+T65</f>
        <v>14.1019995</v>
      </c>
      <c r="V65" s="103" t="n">
        <f aca="false">(X65-T65)/4+U65</f>
        <v>14.528799</v>
      </c>
      <c r="W65" s="103" t="n">
        <f aca="false">(X65-T65)/4+V65</f>
        <v>14.9555985</v>
      </c>
      <c r="X65" s="103" t="n">
        <f aca="false">(X67-X62)/5+X64</f>
        <v>15.382398</v>
      </c>
      <c r="Y65" s="103" t="n">
        <f aca="false">(AA65-X65)/3+X65</f>
        <v>15.8091986666667</v>
      </c>
      <c r="Z65" s="103" t="n">
        <f aca="false">(AA65-X65)/3+Y65</f>
        <v>16.2359993333333</v>
      </c>
      <c r="AA65" s="103" t="n">
        <f aca="false">(AA67-AA62)/5+AA64</f>
        <v>16.6628</v>
      </c>
      <c r="AB65" s="103" t="n">
        <f aca="false">(AB67-AB62)/5+AB64</f>
        <v>17.61428</v>
      </c>
      <c r="AC65" s="103" t="n">
        <f aca="false">(AF65-AB65)/4+AB65</f>
        <v>18.56576</v>
      </c>
      <c r="AD65" s="103" t="n">
        <f aca="false">(AF65-AB65)/4+AC65</f>
        <v>19.51724</v>
      </c>
      <c r="AE65" s="103" t="n">
        <f aca="false">(AF65-AB65)/4+AD65</f>
        <v>20.46872</v>
      </c>
      <c r="AF65" s="103" t="n">
        <f aca="false">(AF67-AF62)/5+AF64</f>
        <v>21.4202</v>
      </c>
      <c r="AG65" s="103" t="n">
        <f aca="false">(AK65-AF65)/5+AF65</f>
        <v>20.91136</v>
      </c>
      <c r="AH65" s="103" t="n">
        <f aca="false">(AK65-AF65)/5+AG65</f>
        <v>20.40252</v>
      </c>
      <c r="AI65" s="103" t="n">
        <f aca="false">(AK65-AF65)/5+AH65</f>
        <v>19.89368</v>
      </c>
      <c r="AJ65" s="103" t="n">
        <f aca="false">(AK65-AF65)/5+AI65</f>
        <v>19.38484</v>
      </c>
      <c r="AK65" s="103" t="n">
        <f aca="false">(AK67-AK62)/5+AK64</f>
        <v>18.876</v>
      </c>
      <c r="AL65" s="103" t="n">
        <f aca="false">(AP65-AK65)/5+AK65</f>
        <v>18.4856</v>
      </c>
      <c r="AM65" s="103" t="n">
        <f aca="false">(AP65-AK65)/5+AL65</f>
        <v>18.0952</v>
      </c>
      <c r="AN65" s="103" t="n">
        <f aca="false">(AP65-AK65)/5+AM65</f>
        <v>17.7048</v>
      </c>
      <c r="AO65" s="103" t="n">
        <f aca="false">(AP65-AK65)/5+AN65</f>
        <v>17.3144</v>
      </c>
      <c r="AP65" s="103" t="n">
        <f aca="false">(AP67-AP62)/5+AP64</f>
        <v>16.924</v>
      </c>
      <c r="AQ65" s="113" t="n">
        <f aca="false">($AP65-$AK65)/Delta+AP65</f>
        <v>16.5336</v>
      </c>
      <c r="AR65" s="113" t="n">
        <f aca="false">($AP65-$AK65)/Delta+AQ65</f>
        <v>16.1432</v>
      </c>
      <c r="AS65" s="113" t="n">
        <f aca="false">($AP65-$AK65)/Delta+AR65</f>
        <v>15.7528</v>
      </c>
      <c r="AT65" s="113" t="n">
        <f aca="false">($AP65-$AK65)/Delta+AS65</f>
        <v>15.3624</v>
      </c>
      <c r="AU65" s="113" t="n">
        <f aca="false">($AP65-$AK65)/Delta+AT65</f>
        <v>14.972</v>
      </c>
      <c r="AV65" s="113" t="n">
        <f aca="false">($AP65-$AK65)/Delta+AU65</f>
        <v>14.5816</v>
      </c>
      <c r="AW65" s="113" t="n">
        <f aca="false">($AP65-$AK65)/Delta+AV65</f>
        <v>14.1912</v>
      </c>
      <c r="AX65" s="113" t="n">
        <f aca="false">($AP65-$AK65)/Delta+AW65</f>
        <v>13.8008</v>
      </c>
      <c r="AY65" s="113" t="n">
        <f aca="false">($AP65-$AK65)/Delta+AX65</f>
        <v>13.4104</v>
      </c>
      <c r="AZ65" s="113" t="n">
        <f aca="false">($AP65-$AK65)/Delta+AY65</f>
        <v>13.02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(H66-B66)/6+B66</f>
        <v>0.3786</v>
      </c>
      <c r="D66" s="103" t="n">
        <f aca="false">(H66-B66)/6+C66</f>
        <v>0.7572</v>
      </c>
      <c r="E66" s="103" t="n">
        <f aca="false">(H66-B66)/6+D66</f>
        <v>1.1358</v>
      </c>
      <c r="F66" s="103" t="n">
        <f aca="false">(H66-B66)/6+E66</f>
        <v>1.5144</v>
      </c>
      <c r="G66" s="103" t="n">
        <f aca="false">(H66-B66)/6+F66</f>
        <v>1.893</v>
      </c>
      <c r="H66" s="103" t="n">
        <f aca="false">(H67-H62)/5+H65</f>
        <v>2.2716</v>
      </c>
      <c r="I66" s="103" t="n">
        <f aca="false">(H66+J66)/2</f>
        <v>3.223201</v>
      </c>
      <c r="J66" s="103" t="n">
        <f aca="false">(J67-J62)/5+J65</f>
        <v>4.174802</v>
      </c>
      <c r="K66" s="103" t="n">
        <f aca="false">(N66-J66)/4+J66</f>
        <v>5.1264015</v>
      </c>
      <c r="L66" s="103" t="n">
        <f aca="false">(N66-J66)/4+K66</f>
        <v>6.078001</v>
      </c>
      <c r="M66" s="103" t="n">
        <f aca="false">(N66-J66)/4+L66</f>
        <v>7.0296005</v>
      </c>
      <c r="N66" s="103" t="n">
        <f aca="false">(N67-N62)/5+N65</f>
        <v>7.9812</v>
      </c>
      <c r="O66" s="103" t="n">
        <f aca="false">(Q66-N66)/3+N66</f>
        <v>8.9461</v>
      </c>
      <c r="P66" s="103" t="n">
        <f aca="false">(Q66-N66)/3+O66</f>
        <v>9.911</v>
      </c>
      <c r="Q66" s="103" t="n">
        <f aca="false">(Q67-Q62)/5+Q65</f>
        <v>10.8759</v>
      </c>
      <c r="R66" s="103" t="n">
        <f aca="false">(T66-Q66)/3+Q66</f>
        <v>11.8408</v>
      </c>
      <c r="S66" s="103" t="n">
        <f aca="false">(T66-Q66)/3+R66</f>
        <v>12.8057</v>
      </c>
      <c r="T66" s="103" t="n">
        <f aca="false">(T67-T62)/5+T65</f>
        <v>13.7706</v>
      </c>
      <c r="U66" s="103" t="n">
        <f aca="false">(X66-T66)/4+T66</f>
        <v>14.198571</v>
      </c>
      <c r="V66" s="103" t="n">
        <f aca="false">(X66-T66)/4+U66</f>
        <v>14.626542</v>
      </c>
      <c r="W66" s="103" t="n">
        <f aca="false">(X66-T66)/4+V66</f>
        <v>15.054513</v>
      </c>
      <c r="X66" s="103" t="n">
        <f aca="false">(X67-X62)/5+X65</f>
        <v>15.482484</v>
      </c>
      <c r="Y66" s="103" t="n">
        <f aca="false">(AA66-X66)/3+X66</f>
        <v>15.910456</v>
      </c>
      <c r="Z66" s="103" t="n">
        <f aca="false">(AA66-X66)/3+Y66</f>
        <v>16.338428</v>
      </c>
      <c r="AA66" s="103" t="n">
        <f aca="false">(AA67-AA62)/5+AA65</f>
        <v>16.7664</v>
      </c>
      <c r="AB66" s="103" t="n">
        <f aca="false">(AB67-AB62)/5+AB65</f>
        <v>17.72144</v>
      </c>
      <c r="AC66" s="103" t="n">
        <f aca="false">(AF66-AB66)/4+AB66</f>
        <v>18.67648</v>
      </c>
      <c r="AD66" s="103" t="n">
        <f aca="false">(AF66-AB66)/4+AC66</f>
        <v>19.63152</v>
      </c>
      <c r="AE66" s="103" t="n">
        <f aca="false">(AF66-AB66)/4+AD66</f>
        <v>20.58656</v>
      </c>
      <c r="AF66" s="103" t="n">
        <f aca="false">(AF67-AF62)/5+AF65</f>
        <v>21.5416</v>
      </c>
      <c r="AG66" s="103" t="n">
        <f aca="false">(AK66-AF66)/5+AF66</f>
        <v>21.04288</v>
      </c>
      <c r="AH66" s="103" t="n">
        <f aca="false">(AK66-AF66)/5+AG66</f>
        <v>20.54416</v>
      </c>
      <c r="AI66" s="103" t="n">
        <f aca="false">(AK66-AF66)/5+AH66</f>
        <v>20.04544</v>
      </c>
      <c r="AJ66" s="103" t="n">
        <f aca="false">(AK66-AF66)/5+AI66</f>
        <v>19.54672</v>
      </c>
      <c r="AK66" s="103" t="n">
        <f aca="false">(AK67-AK62)/5+AK65</f>
        <v>19.048</v>
      </c>
      <c r="AL66" s="103" t="n">
        <f aca="false">(AP66-AK66)/5+AK66</f>
        <v>18.6508</v>
      </c>
      <c r="AM66" s="103" t="n">
        <f aca="false">(AP66-AK66)/5+AL66</f>
        <v>18.2536</v>
      </c>
      <c r="AN66" s="103" t="n">
        <f aca="false">(AP66-AK66)/5+AM66</f>
        <v>17.8564</v>
      </c>
      <c r="AO66" s="103" t="n">
        <f aca="false">(AP66-AK66)/5+AN66</f>
        <v>17.4592</v>
      </c>
      <c r="AP66" s="103" t="n">
        <f aca="false">(AP67-AP62)/5+AP65</f>
        <v>17.062</v>
      </c>
      <c r="AQ66" s="113" t="n">
        <f aca="false">($AP66-$AK66)/Delta+AP66</f>
        <v>16.6648</v>
      </c>
      <c r="AR66" s="113" t="n">
        <f aca="false">($AP66-$AK66)/Delta+AQ66</f>
        <v>16.2676</v>
      </c>
      <c r="AS66" s="113" t="n">
        <f aca="false">($AP66-$AK66)/Delta+AR66</f>
        <v>15.8704</v>
      </c>
      <c r="AT66" s="113" t="n">
        <f aca="false">($AP66-$AK66)/Delta+AS66</f>
        <v>15.4732</v>
      </c>
      <c r="AU66" s="113" t="n">
        <f aca="false">($AP66-$AK66)/Delta+AT66</f>
        <v>15.076</v>
      </c>
      <c r="AV66" s="113" t="n">
        <f aca="false">($AP66-$AK66)/Delta+AU66</f>
        <v>14.6788</v>
      </c>
      <c r="AW66" s="113" t="n">
        <f aca="false">($AP66-$AK66)/Delta+AV66</f>
        <v>14.2816</v>
      </c>
      <c r="AX66" s="113" t="n">
        <f aca="false">($AP66-$AK66)/Delta+AW66</f>
        <v>13.8844</v>
      </c>
      <c r="AY66" s="113" t="n">
        <f aca="false">($AP66-$AK66)/Delta+AX66</f>
        <v>13.4872</v>
      </c>
      <c r="AZ66" s="113" t="n">
        <f aca="false">($AP66-$AK66)/Delta+AY66</f>
        <v>13.09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(H67-B67)/6+B67</f>
        <v>0.379166666666667</v>
      </c>
      <c r="D67" s="103" t="n">
        <f aca="false">(H67-B67)/6+C67</f>
        <v>0.758333333333333</v>
      </c>
      <c r="E67" s="103" t="n">
        <f aca="false">(H67-B67)/6+D67</f>
        <v>1.1375</v>
      </c>
      <c r="F67" s="103" t="n">
        <f aca="false">(H67-B67)/6+E67</f>
        <v>1.51666666666667</v>
      </c>
      <c r="G67" s="103" t="n">
        <f aca="false">(H67-B67)/6+F67</f>
        <v>1.89583333333333</v>
      </c>
      <c r="H67" s="112" t="n">
        <f aca="false">polar_type5!$W$6</f>
        <v>2.275</v>
      </c>
      <c r="I67" s="103" t="n">
        <f aca="false">(H67+J67)/2</f>
        <v>3.229335</v>
      </c>
      <c r="J67" s="112" t="n">
        <f aca="false">polar_type5!$W$7</f>
        <v>4.18367</v>
      </c>
      <c r="K67" s="103" t="n">
        <f aca="false">(N67-J67)/4+J67</f>
        <v>5.1380025</v>
      </c>
      <c r="L67" s="103" t="n">
        <f aca="false">(N67-J67)/4+K67</f>
        <v>6.092335</v>
      </c>
      <c r="M67" s="103" t="n">
        <f aca="false">(N67-J67)/4+L67</f>
        <v>7.0466675</v>
      </c>
      <c r="N67" s="112" t="n">
        <f aca="false">polar_type5!$W$8</f>
        <v>8.001</v>
      </c>
      <c r="O67" s="103" t="n">
        <f aca="false">(Q67-N67)/3+N67</f>
        <v>8.9785</v>
      </c>
      <c r="P67" s="103" t="n">
        <f aca="false">(Q67-N67)/3+O67</f>
        <v>9.956</v>
      </c>
      <c r="Q67" s="112" t="n">
        <f aca="false">polar_type5!$W$9</f>
        <v>10.9335</v>
      </c>
      <c r="R67" s="103" t="n">
        <f aca="false">(T67-Q67)/3+Q67</f>
        <v>11.911</v>
      </c>
      <c r="S67" s="103" t="n">
        <f aca="false">(T67-Q67)/3+R67</f>
        <v>12.8885</v>
      </c>
      <c r="T67" s="112" t="n">
        <f aca="false">polar_type5!$W$10</f>
        <v>13.866</v>
      </c>
      <c r="U67" s="103" t="n">
        <f aca="false">(X67-T67)/4+T67</f>
        <v>14.2951425</v>
      </c>
      <c r="V67" s="103" t="n">
        <f aca="false">(X67-T67)/4+U67</f>
        <v>14.724285</v>
      </c>
      <c r="W67" s="103" t="n">
        <f aca="false">(X67-T67)/4+V67</f>
        <v>15.1534275</v>
      </c>
      <c r="X67" s="112" t="n">
        <f aca="false">polar_type5!$W$11</f>
        <v>15.58257</v>
      </c>
      <c r="Y67" s="103" t="n">
        <f aca="false">(AA67-X67)/3+X67</f>
        <v>16.0117133333333</v>
      </c>
      <c r="Z67" s="103" t="n">
        <f aca="false">(AA67-X67)/3+Y67</f>
        <v>16.4408566666667</v>
      </c>
      <c r="AA67" s="112" t="n">
        <f aca="false">polar_type5!$W$12</f>
        <v>16.87</v>
      </c>
      <c r="AB67" s="112" t="n">
        <f aca="false">polar_type5!$W$13</f>
        <v>17.8286</v>
      </c>
      <c r="AC67" s="103" t="n">
        <f aca="false">(AF67-AB67)/4+AB67</f>
        <v>18.7872</v>
      </c>
      <c r="AD67" s="103" t="n">
        <f aca="false">(AF67-AB67)/4+AC67</f>
        <v>19.7458</v>
      </c>
      <c r="AE67" s="103" t="n">
        <f aca="false">(AF67-AB67)/4+AD67</f>
        <v>20.7044</v>
      </c>
      <c r="AF67" s="112" t="n">
        <f aca="false">polar_type5!$W$14</f>
        <v>21.663</v>
      </c>
      <c r="AG67" s="103" t="n">
        <f aca="false">(AK67-AF67)/5+AF67</f>
        <v>21.1744</v>
      </c>
      <c r="AH67" s="103" t="n">
        <f aca="false">(AK67-AF67)/5+AG67</f>
        <v>20.6858</v>
      </c>
      <c r="AI67" s="103" t="n">
        <f aca="false">(AK67-AF67)/5+AH67</f>
        <v>20.1972</v>
      </c>
      <c r="AJ67" s="103" t="n">
        <f aca="false">(AK67-AF67)/5+AI67</f>
        <v>19.7086</v>
      </c>
      <c r="AK67" s="112" t="n">
        <f aca="false">polar_type5!$W$15</f>
        <v>19.22</v>
      </c>
      <c r="AL67" s="103" t="n">
        <f aca="false">(AP67-AK67)/5+AK67</f>
        <v>18.816</v>
      </c>
      <c r="AM67" s="103" t="n">
        <f aca="false">(AP67-AK67)/5+AL67</f>
        <v>18.412</v>
      </c>
      <c r="AN67" s="103" t="n">
        <f aca="false">(AP67-AK67)/5+AM67</f>
        <v>18.008</v>
      </c>
      <c r="AO67" s="103" t="n">
        <f aca="false">(AP67-AK67)/5+AN67</f>
        <v>17.604</v>
      </c>
      <c r="AP67" s="112" t="n">
        <f aca="false">polar_type5!$W$16</f>
        <v>17.2</v>
      </c>
      <c r="AQ67" s="113" t="n">
        <f aca="false">($AP67-$AK67)/Delta+AP67</f>
        <v>16.796</v>
      </c>
      <c r="AR67" s="113" t="n">
        <f aca="false">($AP67-$AK67)/Delta+AQ67</f>
        <v>16.392</v>
      </c>
      <c r="AS67" s="113" t="n">
        <f aca="false">($AP67-$AK67)/Delta+AR67</f>
        <v>15.988</v>
      </c>
      <c r="AT67" s="113" t="n">
        <f aca="false">($AP67-$AK67)/Delta+AS67</f>
        <v>15.584</v>
      </c>
      <c r="AU67" s="113" t="n">
        <f aca="false">($AP67-$AK67)/Delta+AT67</f>
        <v>15.18</v>
      </c>
      <c r="AV67" s="113" t="n">
        <f aca="false">($AP67-$AK67)/Delta+AU67</f>
        <v>14.776</v>
      </c>
      <c r="AW67" s="113" t="n">
        <f aca="false">($AP67-$AK67)/Delta+AV67</f>
        <v>14.372</v>
      </c>
      <c r="AX67" s="113" t="n">
        <f aca="false">($AP67-$AK67)/Delta+AW67</f>
        <v>13.968</v>
      </c>
      <c r="AY67" s="113" t="n">
        <f aca="false">($AP67-$AK67)/Delta+AX67</f>
        <v>13.564</v>
      </c>
      <c r="AZ67" s="113" t="n">
        <f aca="false">($AP67-$AK67)/Delta+AY67</f>
        <v>13.16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(H68-B68)/6+B68</f>
        <v>0.378</v>
      </c>
      <c r="D68" s="103" t="n">
        <f aca="false">(H68-B68)/6+C68</f>
        <v>0.756</v>
      </c>
      <c r="E68" s="103" t="n">
        <f aca="false">(H68-B68)/6+D68</f>
        <v>1.134</v>
      </c>
      <c r="F68" s="103" t="n">
        <f aca="false">(H68-B68)/6+E68</f>
        <v>1.512</v>
      </c>
      <c r="G68" s="103" t="n">
        <f aca="false">(H68-B68)/6+F68</f>
        <v>1.89</v>
      </c>
      <c r="H68" s="103" t="n">
        <f aca="false">(H72-H67)/5+H67</f>
        <v>2.268</v>
      </c>
      <c r="I68" s="103" t="n">
        <f aca="false">(H68+J68)/2</f>
        <v>3.215201</v>
      </c>
      <c r="J68" s="103" t="n">
        <f aca="false">(J72-J67)/5+J67</f>
        <v>4.162402</v>
      </c>
      <c r="K68" s="103" t="n">
        <f aca="false">(N68-J68)/4+J68</f>
        <v>5.1096015</v>
      </c>
      <c r="L68" s="103" t="n">
        <f aca="false">(N68-J68)/4+K68</f>
        <v>6.056801</v>
      </c>
      <c r="M68" s="103" t="n">
        <f aca="false">(N68-J68)/4+L68</f>
        <v>7.0040005</v>
      </c>
      <c r="N68" s="103" t="n">
        <f aca="false">(N72-N67)/5+N67</f>
        <v>7.9512</v>
      </c>
      <c r="O68" s="103" t="n">
        <f aca="false">(Q68-N68)/3+N68</f>
        <v>8.9329</v>
      </c>
      <c r="P68" s="103" t="n">
        <f aca="false">(Q68-N68)/3+O68</f>
        <v>9.9146</v>
      </c>
      <c r="Q68" s="103" t="n">
        <f aca="false">(Q72-Q67)/5+Q67</f>
        <v>10.8963</v>
      </c>
      <c r="R68" s="103" t="n">
        <f aca="false">(T68-Q68)/3+Q68</f>
        <v>11.878</v>
      </c>
      <c r="S68" s="103" t="n">
        <f aca="false">(T68-Q68)/3+R68</f>
        <v>12.8597</v>
      </c>
      <c r="T68" s="103" t="n">
        <f aca="false">(T72-T67)/5+T67</f>
        <v>13.8414</v>
      </c>
      <c r="U68" s="103" t="n">
        <f aca="false">(X68-T68)/4+T68</f>
        <v>14.262371</v>
      </c>
      <c r="V68" s="103" t="n">
        <f aca="false">(X68-T68)/4+U68</f>
        <v>14.683342</v>
      </c>
      <c r="W68" s="103" t="n">
        <f aca="false">(X68-T68)/4+V68</f>
        <v>15.104313</v>
      </c>
      <c r="X68" s="103" t="n">
        <f aca="false">(X72-X67)/5+X67</f>
        <v>15.525284</v>
      </c>
      <c r="Y68" s="103" t="n">
        <f aca="false">(AA68-X68)/3+X68</f>
        <v>15.946256</v>
      </c>
      <c r="Z68" s="103" t="n">
        <f aca="false">(AA68-X68)/3+Y68</f>
        <v>16.367228</v>
      </c>
      <c r="AA68" s="103" t="n">
        <f aca="false">(AA72-AA67)/5+AA67</f>
        <v>16.7882</v>
      </c>
      <c r="AB68" s="103" t="n">
        <f aca="false">(AB72-AB67)/5+AB67</f>
        <v>17.765</v>
      </c>
      <c r="AC68" s="103" t="n">
        <f aca="false">(AF68-AB68)/4+AB68</f>
        <v>18.7418</v>
      </c>
      <c r="AD68" s="103" t="n">
        <f aca="false">(AF68-AB68)/4+AC68</f>
        <v>19.7186</v>
      </c>
      <c r="AE68" s="103" t="n">
        <f aca="false">(AF68-AB68)/4+AD68</f>
        <v>20.6954</v>
      </c>
      <c r="AF68" s="103" t="n">
        <f aca="false">(AF72-AF67)/5+AF67</f>
        <v>21.6722</v>
      </c>
      <c r="AG68" s="103" t="n">
        <f aca="false">(AK68-AF68)/5+AF68</f>
        <v>21.20256</v>
      </c>
      <c r="AH68" s="103" t="n">
        <f aca="false">(AK68-AF68)/5+AG68</f>
        <v>20.73292</v>
      </c>
      <c r="AI68" s="103" t="n">
        <f aca="false">(AK68-AF68)/5+AH68</f>
        <v>20.26328</v>
      </c>
      <c r="AJ68" s="103" t="n">
        <f aca="false">(AK68-AF68)/5+AI68</f>
        <v>19.79364</v>
      </c>
      <c r="AK68" s="103" t="n">
        <f aca="false">(AK72-AK67)/5+AK67</f>
        <v>19.324</v>
      </c>
      <c r="AL68" s="103" t="n">
        <f aca="false">(AP68-AK68)/5+AK68</f>
        <v>18.9192</v>
      </c>
      <c r="AM68" s="103" t="n">
        <f aca="false">(AP68-AK68)/5+AL68</f>
        <v>18.5144</v>
      </c>
      <c r="AN68" s="103" t="n">
        <f aca="false">(AP68-AK68)/5+AM68</f>
        <v>18.1096</v>
      </c>
      <c r="AO68" s="103" t="n">
        <f aca="false">(AP68-AK68)/5+AN68</f>
        <v>17.7048</v>
      </c>
      <c r="AP68" s="103" t="n">
        <f aca="false">(AP72-AP67)/5+AP67</f>
        <v>17.3</v>
      </c>
      <c r="AQ68" s="113" t="n">
        <f aca="false">($AP68-$AK68)/Delta+AP68</f>
        <v>16.8952</v>
      </c>
      <c r="AR68" s="113" t="n">
        <f aca="false">($AP68-$AK68)/Delta+AQ68</f>
        <v>16.4904</v>
      </c>
      <c r="AS68" s="113" t="n">
        <f aca="false">($AP68-$AK68)/Delta+AR68</f>
        <v>16.0856</v>
      </c>
      <c r="AT68" s="113" t="n">
        <f aca="false">($AP68-$AK68)/Delta+AS68</f>
        <v>15.6808</v>
      </c>
      <c r="AU68" s="113" t="n">
        <f aca="false">($AP68-$AK68)/Delta+AT68</f>
        <v>15.276</v>
      </c>
      <c r="AV68" s="113" t="n">
        <f aca="false">($AP68-$AK68)/Delta+AU68</f>
        <v>14.8712</v>
      </c>
      <c r="AW68" s="113" t="n">
        <f aca="false">($AP68-$AK68)/Delta+AV68</f>
        <v>14.4664</v>
      </c>
      <c r="AX68" s="113" t="n">
        <f aca="false">($AP68-$AK68)/Delta+AW68</f>
        <v>14.0616</v>
      </c>
      <c r="AY68" s="113" t="n">
        <f aca="false">($AP68-$AK68)/Delta+AX68</f>
        <v>13.6568</v>
      </c>
      <c r="AZ68" s="113" t="n">
        <f aca="false">($AP68-$AK68)/Delta+AY68</f>
        <v>13.252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(H69-B69)/6+B69</f>
        <v>0.376833333333333</v>
      </c>
      <c r="D69" s="103" t="n">
        <f aca="false">(H69-B69)/6+C69</f>
        <v>0.753666666666667</v>
      </c>
      <c r="E69" s="103" t="n">
        <f aca="false">(H69-B69)/6+D69</f>
        <v>1.1305</v>
      </c>
      <c r="F69" s="103" t="n">
        <f aca="false">(H69-B69)/6+E69</f>
        <v>1.50733333333333</v>
      </c>
      <c r="G69" s="103" t="n">
        <f aca="false">(H69-B69)/6+F69</f>
        <v>1.88416666666667</v>
      </c>
      <c r="H69" s="103" t="n">
        <f aca="false">(H72-H67)/5+H68</f>
        <v>2.261</v>
      </c>
      <c r="I69" s="103" t="n">
        <f aca="false">(H69+J69)/2</f>
        <v>3.201067</v>
      </c>
      <c r="J69" s="103" t="n">
        <f aca="false">(J72-J67)/5+J68</f>
        <v>4.141134</v>
      </c>
      <c r="K69" s="103" t="n">
        <f aca="false">(N69-J69)/4+J69</f>
        <v>5.0812005</v>
      </c>
      <c r="L69" s="103" t="n">
        <f aca="false">(N69-J69)/4+K69</f>
        <v>6.021267</v>
      </c>
      <c r="M69" s="103" t="n">
        <f aca="false">(N69-J69)/4+L69</f>
        <v>6.9613335</v>
      </c>
      <c r="N69" s="103" t="n">
        <f aca="false">(N72-N67)/5+N68</f>
        <v>7.9014</v>
      </c>
      <c r="O69" s="103" t="n">
        <f aca="false">(Q69-N69)/3+N69</f>
        <v>8.8873</v>
      </c>
      <c r="P69" s="103" t="n">
        <f aca="false">(Q69-N69)/3+O69</f>
        <v>9.8732</v>
      </c>
      <c r="Q69" s="103" t="n">
        <f aca="false">(Q72-Q67)/5+Q68</f>
        <v>10.8591</v>
      </c>
      <c r="R69" s="103" t="n">
        <f aca="false">(T69-Q69)/3+Q69</f>
        <v>11.845</v>
      </c>
      <c r="S69" s="103" t="n">
        <f aca="false">(T69-Q69)/3+R69</f>
        <v>12.8309</v>
      </c>
      <c r="T69" s="103" t="n">
        <f aca="false">(T72-T67)/5+T68</f>
        <v>13.8168</v>
      </c>
      <c r="U69" s="103" t="n">
        <f aca="false">(X69-T69)/4+T69</f>
        <v>14.2295995</v>
      </c>
      <c r="V69" s="103" t="n">
        <f aca="false">(X69-T69)/4+U69</f>
        <v>14.642399</v>
      </c>
      <c r="W69" s="103" t="n">
        <f aca="false">(X69-T69)/4+V69</f>
        <v>15.0551985</v>
      </c>
      <c r="X69" s="103" t="n">
        <f aca="false">(X72-X67)/5+X68</f>
        <v>15.467998</v>
      </c>
      <c r="Y69" s="103" t="n">
        <f aca="false">(AA69-X69)/3+X69</f>
        <v>15.8807986666667</v>
      </c>
      <c r="Z69" s="103" t="n">
        <f aca="false">(AA69-X69)/3+Y69</f>
        <v>16.2935993333333</v>
      </c>
      <c r="AA69" s="103" t="n">
        <f aca="false">(AA72-AA67)/5+AA68</f>
        <v>16.7064</v>
      </c>
      <c r="AB69" s="103" t="n">
        <f aca="false">(AB72-AB67)/5+AB68</f>
        <v>17.7014</v>
      </c>
      <c r="AC69" s="103" t="n">
        <f aca="false">(AF69-AB69)/4+AB69</f>
        <v>18.6964</v>
      </c>
      <c r="AD69" s="103" t="n">
        <f aca="false">(AF69-AB69)/4+AC69</f>
        <v>19.6914</v>
      </c>
      <c r="AE69" s="103" t="n">
        <f aca="false">(AF69-AB69)/4+AD69</f>
        <v>20.6864</v>
      </c>
      <c r="AF69" s="103" t="n">
        <f aca="false">(AF72-AF67)/5+AF68</f>
        <v>21.6814</v>
      </c>
      <c r="AG69" s="103" t="n">
        <f aca="false">(AK69-AF69)/5+AF69</f>
        <v>21.23072</v>
      </c>
      <c r="AH69" s="103" t="n">
        <f aca="false">(AK69-AF69)/5+AG69</f>
        <v>20.78004</v>
      </c>
      <c r="AI69" s="103" t="n">
        <f aca="false">(AK69-AF69)/5+AH69</f>
        <v>20.32936</v>
      </c>
      <c r="AJ69" s="103" t="n">
        <f aca="false">(AK69-AF69)/5+AI69</f>
        <v>19.87868</v>
      </c>
      <c r="AK69" s="103" t="n">
        <f aca="false">(AK72-AK67)/5+AK68</f>
        <v>19.428</v>
      </c>
      <c r="AL69" s="103" t="n">
        <f aca="false">(AP69-AK69)/5+AK69</f>
        <v>19.0224</v>
      </c>
      <c r="AM69" s="103" t="n">
        <f aca="false">(AP69-AK69)/5+AL69</f>
        <v>18.6168</v>
      </c>
      <c r="AN69" s="103" t="n">
        <f aca="false">(AP69-AK69)/5+AM69</f>
        <v>18.2112</v>
      </c>
      <c r="AO69" s="103" t="n">
        <f aca="false">(AP69-AK69)/5+AN69</f>
        <v>17.8056</v>
      </c>
      <c r="AP69" s="103" t="n">
        <f aca="false">(AP72-AP67)/5+AP68</f>
        <v>17.4</v>
      </c>
      <c r="AQ69" s="113" t="n">
        <f aca="false">($AP69-$AK69)/Delta+AP69</f>
        <v>16.9944</v>
      </c>
      <c r="AR69" s="113" t="n">
        <f aca="false">($AP69-$AK69)/Delta+AQ69</f>
        <v>16.5888</v>
      </c>
      <c r="AS69" s="113" t="n">
        <f aca="false">($AP69-$AK69)/Delta+AR69</f>
        <v>16.1832</v>
      </c>
      <c r="AT69" s="113" t="n">
        <f aca="false">($AP69-$AK69)/Delta+AS69</f>
        <v>15.7776</v>
      </c>
      <c r="AU69" s="113" t="n">
        <f aca="false">($AP69-$AK69)/Delta+AT69</f>
        <v>15.372</v>
      </c>
      <c r="AV69" s="113" t="n">
        <f aca="false">($AP69-$AK69)/Delta+AU69</f>
        <v>14.9664</v>
      </c>
      <c r="AW69" s="113" t="n">
        <f aca="false">($AP69-$AK69)/Delta+AV69</f>
        <v>14.5608</v>
      </c>
      <c r="AX69" s="113" t="n">
        <f aca="false">($AP69-$AK69)/Delta+AW69</f>
        <v>14.1552</v>
      </c>
      <c r="AY69" s="113" t="n">
        <f aca="false">($AP69-$AK69)/Delta+AX69</f>
        <v>13.7496</v>
      </c>
      <c r="AZ69" s="113" t="n">
        <f aca="false">($AP69-$AK69)/Delta+AY69</f>
        <v>13.344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(H70-B70)/6+B70</f>
        <v>0.375666666666667</v>
      </c>
      <c r="D70" s="103" t="n">
        <f aca="false">(H70-B70)/6+C70</f>
        <v>0.751333333333333</v>
      </c>
      <c r="E70" s="103" t="n">
        <f aca="false">(H70-B70)/6+D70</f>
        <v>1.127</v>
      </c>
      <c r="F70" s="103" t="n">
        <f aca="false">(H70-B70)/6+E70</f>
        <v>1.50266666666667</v>
      </c>
      <c r="G70" s="103" t="n">
        <f aca="false">(H70-B70)/6+F70</f>
        <v>1.87833333333333</v>
      </c>
      <c r="H70" s="103" t="n">
        <f aca="false">(H72-H67)/5+H69</f>
        <v>2.254</v>
      </c>
      <c r="I70" s="103" t="n">
        <f aca="false">(H70+J70)/2</f>
        <v>3.186933</v>
      </c>
      <c r="J70" s="103" t="n">
        <f aca="false">(J72-J67)/5+J69</f>
        <v>4.119866</v>
      </c>
      <c r="K70" s="103" t="n">
        <f aca="false">(N70-J70)/4+J70</f>
        <v>5.0527995</v>
      </c>
      <c r="L70" s="103" t="n">
        <f aca="false">(N70-J70)/4+K70</f>
        <v>5.985733</v>
      </c>
      <c r="M70" s="103" t="n">
        <f aca="false">(N70-J70)/4+L70</f>
        <v>6.9186665</v>
      </c>
      <c r="N70" s="103" t="n">
        <f aca="false">(N72-N67)/5+N69</f>
        <v>7.8516</v>
      </c>
      <c r="O70" s="103" t="n">
        <f aca="false">(Q70-N70)/3+N70</f>
        <v>8.8417</v>
      </c>
      <c r="P70" s="103" t="n">
        <f aca="false">(Q70-N70)/3+O70</f>
        <v>9.8318</v>
      </c>
      <c r="Q70" s="103" t="n">
        <f aca="false">(Q72-Q67)/5+Q69</f>
        <v>10.8219</v>
      </c>
      <c r="R70" s="103" t="n">
        <f aca="false">(T70-Q70)/3+Q70</f>
        <v>11.812</v>
      </c>
      <c r="S70" s="103" t="n">
        <f aca="false">(T70-Q70)/3+R70</f>
        <v>12.8021</v>
      </c>
      <c r="T70" s="103" t="n">
        <f aca="false">(T72-T67)/5+T69</f>
        <v>13.7922</v>
      </c>
      <c r="U70" s="103" t="n">
        <f aca="false">(X70-T70)/4+T70</f>
        <v>14.196828</v>
      </c>
      <c r="V70" s="103" t="n">
        <f aca="false">(X70-T70)/4+U70</f>
        <v>14.601456</v>
      </c>
      <c r="W70" s="103" t="n">
        <f aca="false">(X70-T70)/4+V70</f>
        <v>15.006084</v>
      </c>
      <c r="X70" s="103" t="n">
        <f aca="false">(X72-X67)/5+X69</f>
        <v>15.410712</v>
      </c>
      <c r="Y70" s="103" t="n">
        <f aca="false">(AA70-X70)/3+X70</f>
        <v>15.8153413333333</v>
      </c>
      <c r="Z70" s="103" t="n">
        <f aca="false">(AA70-X70)/3+Y70</f>
        <v>16.2199706666667</v>
      </c>
      <c r="AA70" s="103" t="n">
        <f aca="false">(AA72-AA67)/5+AA69</f>
        <v>16.6246</v>
      </c>
      <c r="AB70" s="103" t="n">
        <f aca="false">(AB72-AB67)/5+AB69</f>
        <v>17.6378</v>
      </c>
      <c r="AC70" s="103" t="n">
        <f aca="false">(AF70-AB70)/4+AB70</f>
        <v>18.651</v>
      </c>
      <c r="AD70" s="103" t="n">
        <f aca="false">(AF70-AB70)/4+AC70</f>
        <v>19.6642</v>
      </c>
      <c r="AE70" s="103" t="n">
        <f aca="false">(AF70-AB70)/4+AD70</f>
        <v>20.6774</v>
      </c>
      <c r="AF70" s="103" t="n">
        <f aca="false">(AF72-AF67)/5+AF69</f>
        <v>21.6906</v>
      </c>
      <c r="AG70" s="103" t="n">
        <f aca="false">(AK70-AF70)/5+AF70</f>
        <v>21.25888</v>
      </c>
      <c r="AH70" s="103" t="n">
        <f aca="false">(AK70-AF70)/5+AG70</f>
        <v>20.82716</v>
      </c>
      <c r="AI70" s="103" t="n">
        <f aca="false">(AK70-AF70)/5+AH70</f>
        <v>20.39544</v>
      </c>
      <c r="AJ70" s="103" t="n">
        <f aca="false">(AK70-AF70)/5+AI70</f>
        <v>19.96372</v>
      </c>
      <c r="AK70" s="103" t="n">
        <f aca="false">(AK72-AK67)/5+AK69</f>
        <v>19.532</v>
      </c>
      <c r="AL70" s="103" t="n">
        <f aca="false">(AP70-AK70)/5+AK70</f>
        <v>19.1256</v>
      </c>
      <c r="AM70" s="103" t="n">
        <f aca="false">(AP70-AK70)/5+AL70</f>
        <v>18.7192</v>
      </c>
      <c r="AN70" s="103" t="n">
        <f aca="false">(AP70-AK70)/5+AM70</f>
        <v>18.3128</v>
      </c>
      <c r="AO70" s="103" t="n">
        <f aca="false">(AP70-AK70)/5+AN70</f>
        <v>17.9064</v>
      </c>
      <c r="AP70" s="103" t="n">
        <f aca="false">(AP72-AP67)/5+AP69</f>
        <v>17.5</v>
      </c>
      <c r="AQ70" s="113" t="n">
        <f aca="false">($AP70-$AK70)/Delta+AP70</f>
        <v>17.0936</v>
      </c>
      <c r="AR70" s="113" t="n">
        <f aca="false">($AP70-$AK70)/Delta+AQ70</f>
        <v>16.6872</v>
      </c>
      <c r="AS70" s="113" t="n">
        <f aca="false">($AP70-$AK70)/Delta+AR70</f>
        <v>16.2808</v>
      </c>
      <c r="AT70" s="113" t="n">
        <f aca="false">($AP70-$AK70)/Delta+AS70</f>
        <v>15.8744</v>
      </c>
      <c r="AU70" s="113" t="n">
        <f aca="false">($AP70-$AK70)/Delta+AT70</f>
        <v>15.468</v>
      </c>
      <c r="AV70" s="113" t="n">
        <f aca="false">($AP70-$AK70)/Delta+AU70</f>
        <v>15.0616</v>
      </c>
      <c r="AW70" s="113" t="n">
        <f aca="false">($AP70-$AK70)/Delta+AV70</f>
        <v>14.6552</v>
      </c>
      <c r="AX70" s="113" t="n">
        <f aca="false">($AP70-$AK70)/Delta+AW70</f>
        <v>14.2488</v>
      </c>
      <c r="AY70" s="113" t="n">
        <f aca="false">($AP70-$AK70)/Delta+AX70</f>
        <v>13.8424</v>
      </c>
      <c r="AZ70" s="113" t="n">
        <f aca="false">($AP70-$AK70)/Delta+AY70</f>
        <v>13.436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(H71-B71)/6+B71</f>
        <v>0.3745</v>
      </c>
      <c r="D71" s="103" t="n">
        <f aca="false">(H71-B71)/6+C71</f>
        <v>0.749</v>
      </c>
      <c r="E71" s="103" t="n">
        <f aca="false">(H71-B71)/6+D71</f>
        <v>1.1235</v>
      </c>
      <c r="F71" s="103" t="n">
        <f aca="false">(H71-B71)/6+E71</f>
        <v>1.498</v>
      </c>
      <c r="G71" s="103" t="n">
        <f aca="false">(H71-B71)/6+F71</f>
        <v>1.8725</v>
      </c>
      <c r="H71" s="103" t="n">
        <f aca="false">(H72-H67)/5+H70</f>
        <v>2.247</v>
      </c>
      <c r="I71" s="103" t="n">
        <f aca="false">(H71+J71)/2</f>
        <v>3.172799</v>
      </c>
      <c r="J71" s="103" t="n">
        <f aca="false">(J72-J67)/5+J70</f>
        <v>4.098598</v>
      </c>
      <c r="K71" s="103" t="n">
        <f aca="false">(N71-J71)/4+J71</f>
        <v>5.0243985</v>
      </c>
      <c r="L71" s="103" t="n">
        <f aca="false">(N71-J71)/4+K71</f>
        <v>5.950199</v>
      </c>
      <c r="M71" s="103" t="n">
        <f aca="false">(N71-J71)/4+L71</f>
        <v>6.8759995</v>
      </c>
      <c r="N71" s="103" t="n">
        <f aca="false">(N72-N67)/5+N70</f>
        <v>7.8018</v>
      </c>
      <c r="O71" s="103" t="n">
        <f aca="false">(Q71-N71)/3+N71</f>
        <v>8.7961</v>
      </c>
      <c r="P71" s="103" t="n">
        <f aca="false">(Q71-N71)/3+O71</f>
        <v>9.7904</v>
      </c>
      <c r="Q71" s="103" t="n">
        <f aca="false">(Q72-Q67)/5+Q70</f>
        <v>10.7847</v>
      </c>
      <c r="R71" s="103" t="n">
        <f aca="false">(T71-Q71)/3+Q71</f>
        <v>11.779</v>
      </c>
      <c r="S71" s="103" t="n">
        <f aca="false">(T71-Q71)/3+R71</f>
        <v>12.7733</v>
      </c>
      <c r="T71" s="103" t="n">
        <f aca="false">(T72-T67)/5+T70</f>
        <v>13.7676</v>
      </c>
      <c r="U71" s="103" t="n">
        <f aca="false">(X71-T71)/4+T71</f>
        <v>14.1640565</v>
      </c>
      <c r="V71" s="103" t="n">
        <f aca="false">(X71-T71)/4+U71</f>
        <v>14.560513</v>
      </c>
      <c r="W71" s="103" t="n">
        <f aca="false">(X71-T71)/4+V71</f>
        <v>14.9569695</v>
      </c>
      <c r="X71" s="103" t="n">
        <f aca="false">(X72-X67)/5+X70</f>
        <v>15.353426</v>
      </c>
      <c r="Y71" s="103" t="n">
        <f aca="false">(AA71-X71)/3+X71</f>
        <v>15.749884</v>
      </c>
      <c r="Z71" s="103" t="n">
        <f aca="false">(AA71-X71)/3+Y71</f>
        <v>16.146342</v>
      </c>
      <c r="AA71" s="103" t="n">
        <f aca="false">(AA72-AA67)/5+AA70</f>
        <v>16.5428</v>
      </c>
      <c r="AB71" s="103" t="n">
        <f aca="false">(AB72-AB67)/5+AB70</f>
        <v>17.5742</v>
      </c>
      <c r="AC71" s="103" t="n">
        <f aca="false">(AF71-AB71)/4+AB71</f>
        <v>18.6056</v>
      </c>
      <c r="AD71" s="103" t="n">
        <f aca="false">(AF71-AB71)/4+AC71</f>
        <v>19.637</v>
      </c>
      <c r="AE71" s="103" t="n">
        <f aca="false">(AF71-AB71)/4+AD71</f>
        <v>20.6684</v>
      </c>
      <c r="AF71" s="103" t="n">
        <f aca="false">(AF72-AF67)/5+AF70</f>
        <v>21.6998</v>
      </c>
      <c r="AG71" s="103" t="n">
        <f aca="false">(AK71-AF71)/5+AF71</f>
        <v>21.28704</v>
      </c>
      <c r="AH71" s="103" t="n">
        <f aca="false">(AK71-AF71)/5+AG71</f>
        <v>20.87428</v>
      </c>
      <c r="AI71" s="103" t="n">
        <f aca="false">(AK71-AF71)/5+AH71</f>
        <v>20.46152</v>
      </c>
      <c r="AJ71" s="103" t="n">
        <f aca="false">(AK71-AF71)/5+AI71</f>
        <v>20.04876</v>
      </c>
      <c r="AK71" s="103" t="n">
        <f aca="false">(AK72-AK67)/5+AK70</f>
        <v>19.636</v>
      </c>
      <c r="AL71" s="103" t="n">
        <f aca="false">(AP71-AK71)/5+AK71</f>
        <v>19.2288</v>
      </c>
      <c r="AM71" s="103" t="n">
        <f aca="false">(AP71-AK71)/5+AL71</f>
        <v>18.8216</v>
      </c>
      <c r="AN71" s="103" t="n">
        <f aca="false">(AP71-AK71)/5+AM71</f>
        <v>18.4144</v>
      </c>
      <c r="AO71" s="103" t="n">
        <f aca="false">(AP71-AK71)/5+AN71</f>
        <v>18.0072</v>
      </c>
      <c r="AP71" s="103" t="n">
        <f aca="false">(AP72-AP67)/5+AP70</f>
        <v>17.6</v>
      </c>
      <c r="AQ71" s="113" t="n">
        <f aca="false">($AP71-$AK71)/Delta+AP71</f>
        <v>17.1928</v>
      </c>
      <c r="AR71" s="113" t="n">
        <f aca="false">($AP71-$AK71)/Delta+AQ71</f>
        <v>16.7856</v>
      </c>
      <c r="AS71" s="113" t="n">
        <f aca="false">($AP71-$AK71)/Delta+AR71</f>
        <v>16.3784</v>
      </c>
      <c r="AT71" s="113" t="n">
        <f aca="false">($AP71-$AK71)/Delta+AS71</f>
        <v>15.9712</v>
      </c>
      <c r="AU71" s="113" t="n">
        <f aca="false">($AP71-$AK71)/Delta+AT71</f>
        <v>15.564</v>
      </c>
      <c r="AV71" s="113" t="n">
        <f aca="false">($AP71-$AK71)/Delta+AU71</f>
        <v>15.1568</v>
      </c>
      <c r="AW71" s="113" t="n">
        <f aca="false">($AP71-$AK71)/Delta+AV71</f>
        <v>14.7496</v>
      </c>
      <c r="AX71" s="113" t="n">
        <f aca="false">($AP71-$AK71)/Delta+AW71</f>
        <v>14.3424</v>
      </c>
      <c r="AY71" s="113" t="n">
        <f aca="false">($AP71-$AK71)/Delta+AX71</f>
        <v>13.9352</v>
      </c>
      <c r="AZ71" s="113" t="n">
        <f aca="false">($AP71-$AK71)/Delta+AY71</f>
        <v>13.528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(H72-B72)/6+B72</f>
        <v>0.373333333333333</v>
      </c>
      <c r="D72" s="103" t="n">
        <f aca="false">(H72-B72)/6+C72</f>
        <v>0.746666666666667</v>
      </c>
      <c r="E72" s="103" t="n">
        <f aca="false">(H72-B72)/6+D72</f>
        <v>1.12</v>
      </c>
      <c r="F72" s="103" t="n">
        <f aca="false">(H72-B72)/6+E72</f>
        <v>1.49333333333333</v>
      </c>
      <c r="G72" s="103" t="n">
        <f aca="false">(H72-B72)/6+F72</f>
        <v>1.86666666666667</v>
      </c>
      <c r="H72" s="112" t="n">
        <f aca="false">polar_type5!$X$6</f>
        <v>2.24</v>
      </c>
      <c r="I72" s="103" t="n">
        <f aca="false">(H72+J72)/2</f>
        <v>3.158665</v>
      </c>
      <c r="J72" s="112" t="n">
        <f aca="false">polar_type5!$X$7</f>
        <v>4.07733</v>
      </c>
      <c r="K72" s="103" t="n">
        <f aca="false">(N72-J72)/4+J72</f>
        <v>4.9959975</v>
      </c>
      <c r="L72" s="103" t="n">
        <f aca="false">(N72-J72)/4+K72</f>
        <v>5.914665</v>
      </c>
      <c r="M72" s="103" t="n">
        <f aca="false">(N72-J72)/4+L72</f>
        <v>6.8333325</v>
      </c>
      <c r="N72" s="112" t="n">
        <f aca="false">polar_type5!$X$8</f>
        <v>7.752</v>
      </c>
      <c r="O72" s="103" t="n">
        <f aca="false">(Q72-N72)/3+N72</f>
        <v>8.7505</v>
      </c>
      <c r="P72" s="103" t="n">
        <f aca="false">(Q72-N72)/3+O72</f>
        <v>9.749</v>
      </c>
      <c r="Q72" s="112" t="n">
        <f aca="false">polar_type5!$X$9</f>
        <v>10.7475</v>
      </c>
      <c r="R72" s="103" t="n">
        <f aca="false">(T72-Q72)/3+Q72</f>
        <v>11.746</v>
      </c>
      <c r="S72" s="103" t="n">
        <f aca="false">(T72-Q72)/3+R72</f>
        <v>12.7445</v>
      </c>
      <c r="T72" s="112" t="n">
        <f aca="false">polar_type5!$X$10</f>
        <v>13.743</v>
      </c>
      <c r="U72" s="103" t="n">
        <f aca="false">(X72-T72)/4+T72</f>
        <v>14.131285</v>
      </c>
      <c r="V72" s="103" t="n">
        <f aca="false">(X72-T72)/4+U72</f>
        <v>14.51957</v>
      </c>
      <c r="W72" s="103" t="n">
        <f aca="false">(X72-T72)/4+V72</f>
        <v>14.907855</v>
      </c>
      <c r="X72" s="112" t="n">
        <f aca="false">polar_type5!$X$11</f>
        <v>15.29614</v>
      </c>
      <c r="Y72" s="103" t="n">
        <f aca="false">(AA72-X72)/3+X72</f>
        <v>15.6844266666667</v>
      </c>
      <c r="Z72" s="103" t="n">
        <f aca="false">(AA72-X72)/3+Y72</f>
        <v>16.0727133333333</v>
      </c>
      <c r="AA72" s="112" t="n">
        <f aca="false">polar_type5!$X$12</f>
        <v>16.461</v>
      </c>
      <c r="AB72" s="112" t="n">
        <f aca="false">polar_type5!$X$13</f>
        <v>17.5106</v>
      </c>
      <c r="AC72" s="103" t="n">
        <f aca="false">(AF72-AB72)/4+AB72</f>
        <v>18.5602</v>
      </c>
      <c r="AD72" s="103" t="n">
        <f aca="false">(AF72-AB72)/4+AC72</f>
        <v>19.6098</v>
      </c>
      <c r="AE72" s="103" t="n">
        <f aca="false">(AF72-AB72)/4+AD72</f>
        <v>20.6594</v>
      </c>
      <c r="AF72" s="112" t="n">
        <f aca="false">polar_type5!$X$14</f>
        <v>21.709</v>
      </c>
      <c r="AG72" s="103" t="n">
        <f aca="false">(AK72-AF72)/5+AF72</f>
        <v>21.3152</v>
      </c>
      <c r="AH72" s="103" t="n">
        <f aca="false">(AK72-AF72)/5+AG72</f>
        <v>20.9214</v>
      </c>
      <c r="AI72" s="103" t="n">
        <f aca="false">(AK72-AF72)/5+AH72</f>
        <v>20.5276</v>
      </c>
      <c r="AJ72" s="103" t="n">
        <f aca="false">(AK72-AF72)/5+AI72</f>
        <v>20.1338</v>
      </c>
      <c r="AK72" s="112" t="n">
        <f aca="false">polar_type5!$X$15</f>
        <v>19.74</v>
      </c>
      <c r="AL72" s="103" t="n">
        <f aca="false">(AP72-AK72)/5+AK72</f>
        <v>19.332</v>
      </c>
      <c r="AM72" s="103" t="n">
        <f aca="false">(AP72-AK72)/5+AL72</f>
        <v>18.924</v>
      </c>
      <c r="AN72" s="103" t="n">
        <f aca="false">(AP72-AK72)/5+AM72</f>
        <v>18.516</v>
      </c>
      <c r="AO72" s="103" t="n">
        <f aca="false">(AP72-AK72)/5+AN72</f>
        <v>18.108</v>
      </c>
      <c r="AP72" s="112" t="n">
        <f aca="false">polar_type5!$X$16</f>
        <v>17.7</v>
      </c>
      <c r="AQ72" s="113" t="n">
        <f aca="false">($AP72-$AK72)/Delta+AP72</f>
        <v>17.292</v>
      </c>
      <c r="AR72" s="113" t="n">
        <f aca="false">($AP72-$AK72)/Delta+AQ72</f>
        <v>16.884</v>
      </c>
      <c r="AS72" s="113" t="n">
        <f aca="false">($AP72-$AK72)/Delta+AR72</f>
        <v>16.476</v>
      </c>
      <c r="AT72" s="113" t="n">
        <f aca="false">($AP72-$AK72)/Delta+AS72</f>
        <v>16.068</v>
      </c>
      <c r="AU72" s="113" t="n">
        <f aca="false">($AP72-$AK72)/Delta+AT72</f>
        <v>15.66</v>
      </c>
      <c r="AV72" s="113" t="n">
        <f aca="false">($AP72-$AK72)/Delta+AU72</f>
        <v>15.252</v>
      </c>
      <c r="AW72" s="113" t="n">
        <f aca="false">($AP72-$AK72)/Delta+AV72</f>
        <v>14.844</v>
      </c>
      <c r="AX72" s="113" t="n">
        <f aca="false">($AP72-$AK72)/Delta+AW72</f>
        <v>14.436</v>
      </c>
      <c r="AY72" s="113" t="n">
        <f aca="false">($AP72-$AK72)/Delta+AX72</f>
        <v>14.028</v>
      </c>
      <c r="AZ72" s="113" t="n">
        <f aca="false">($AP72-$AK72)/Delta+AY72</f>
        <v>13.62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(H73-B73)/6+B73</f>
        <v>0.372166666666667</v>
      </c>
      <c r="D73" s="103" t="n">
        <f aca="false">(H73-B73)/6+C73</f>
        <v>0.744333333333333</v>
      </c>
      <c r="E73" s="103" t="n">
        <f aca="false">(H73-B73)/6+D73</f>
        <v>1.1165</v>
      </c>
      <c r="F73" s="103" t="n">
        <f aca="false">(H73-B73)/6+E73</f>
        <v>1.48866666666667</v>
      </c>
      <c r="G73" s="103" t="n">
        <f aca="false">(H73-B73)/6+F73</f>
        <v>1.86083333333333</v>
      </c>
      <c r="H73" s="103" t="n">
        <f aca="false">(H77-H72)/5+H72</f>
        <v>2.233</v>
      </c>
      <c r="I73" s="103" t="n">
        <f aca="false">(H73+J73)/2</f>
        <v>3.141665</v>
      </c>
      <c r="J73" s="103" t="n">
        <f aca="false">(J77-J72)/5+J72</f>
        <v>4.05033</v>
      </c>
      <c r="K73" s="103" t="n">
        <f aca="false">(N73-J73)/4+J73</f>
        <v>4.9589975</v>
      </c>
      <c r="L73" s="103" t="n">
        <f aca="false">(N73-J73)/4+K73</f>
        <v>5.867665</v>
      </c>
      <c r="M73" s="103" t="n">
        <f aca="false">(N73-J73)/4+L73</f>
        <v>6.7763325</v>
      </c>
      <c r="N73" s="103" t="n">
        <f aca="false">(N77-N72)/5+N72</f>
        <v>7.685</v>
      </c>
      <c r="O73" s="103" t="n">
        <f aca="false">(Q73-N73)/3+N73</f>
        <v>8.69056666666667</v>
      </c>
      <c r="P73" s="103" t="n">
        <f aca="false">(Q73-N73)/3+O73</f>
        <v>9.69613333333333</v>
      </c>
      <c r="Q73" s="103" t="n">
        <f aca="false">(Q77-Q72)/5+Q72</f>
        <v>10.7017</v>
      </c>
      <c r="R73" s="103" t="n">
        <f aca="false">(T73-Q73)/3+Q73</f>
        <v>11.7072666666667</v>
      </c>
      <c r="S73" s="103" t="n">
        <f aca="false">(T73-Q73)/3+R73</f>
        <v>12.7128333333333</v>
      </c>
      <c r="T73" s="103" t="n">
        <f aca="false">(T77-T72)/5+T72</f>
        <v>13.7184</v>
      </c>
      <c r="U73" s="103" t="n">
        <f aca="false">(X73-T73)/4+T73</f>
        <v>14.0985135</v>
      </c>
      <c r="V73" s="103" t="n">
        <f aca="false">(X73-T73)/4+U73</f>
        <v>14.478627</v>
      </c>
      <c r="W73" s="103" t="n">
        <f aca="false">(X73-T73)/4+V73</f>
        <v>14.8587405</v>
      </c>
      <c r="X73" s="103" t="n">
        <f aca="false">(X77-X72)/5+X72</f>
        <v>15.238854</v>
      </c>
      <c r="Y73" s="103" t="n">
        <f aca="false">(AA73-X73)/3+X73</f>
        <v>15.6189693333333</v>
      </c>
      <c r="Z73" s="103" t="n">
        <f aca="false">(AA73-X73)/3+Y73</f>
        <v>15.9990846666667</v>
      </c>
      <c r="AA73" s="103" t="n">
        <f aca="false">(AA77-AA72)/5+AA72</f>
        <v>16.3792</v>
      </c>
      <c r="AB73" s="103" t="n">
        <f aca="false">(AB77-AB72)/5+AB72</f>
        <v>17.44704</v>
      </c>
      <c r="AC73" s="103" t="n">
        <f aca="false">(AF73-AB73)/4+AB73</f>
        <v>18.51488</v>
      </c>
      <c r="AD73" s="103" t="n">
        <f aca="false">(AF73-AB73)/4+AC73</f>
        <v>19.58272</v>
      </c>
      <c r="AE73" s="103" t="n">
        <f aca="false">(AF73-AB73)/4+AD73</f>
        <v>20.65056</v>
      </c>
      <c r="AF73" s="103" t="n">
        <f aca="false">(AF77-AF72)/5+AF72</f>
        <v>21.7184</v>
      </c>
      <c r="AG73" s="103" t="n">
        <f aca="false">(AK73-AF73)/5+AF73</f>
        <v>21.34352</v>
      </c>
      <c r="AH73" s="103" t="n">
        <f aca="false">(AK73-AF73)/5+AG73</f>
        <v>20.96864</v>
      </c>
      <c r="AI73" s="103" t="n">
        <f aca="false">(AK73-AF73)/5+AH73</f>
        <v>20.59376</v>
      </c>
      <c r="AJ73" s="103" t="n">
        <f aca="false">(AK73-AF73)/5+AI73</f>
        <v>20.21888</v>
      </c>
      <c r="AK73" s="103" t="n">
        <f aca="false">(AK77-AK72)/5+AK72</f>
        <v>19.844</v>
      </c>
      <c r="AL73" s="103" t="n">
        <f aca="false">(AP73-AK73)/5+AK73</f>
        <v>19.4352</v>
      </c>
      <c r="AM73" s="103" t="n">
        <f aca="false">(AP73-AK73)/5+AL73</f>
        <v>19.0264</v>
      </c>
      <c r="AN73" s="103" t="n">
        <f aca="false">(AP73-AK73)/5+AM73</f>
        <v>18.6176</v>
      </c>
      <c r="AO73" s="103" t="n">
        <f aca="false">(AP73-AK73)/5+AN73</f>
        <v>18.2088</v>
      </c>
      <c r="AP73" s="103" t="n">
        <f aca="false">(AP77-AP72)/5+AP72</f>
        <v>17.8</v>
      </c>
      <c r="AQ73" s="113" t="n">
        <f aca="false">($AP73-$AK73)/Delta+AP73</f>
        <v>17.3912</v>
      </c>
      <c r="AR73" s="113" t="n">
        <f aca="false">($AP73-$AK73)/Delta+AQ73</f>
        <v>16.9824</v>
      </c>
      <c r="AS73" s="113" t="n">
        <f aca="false">($AP73-$AK73)/Delta+AR73</f>
        <v>16.5736</v>
      </c>
      <c r="AT73" s="113" t="n">
        <f aca="false">($AP73-$AK73)/Delta+AS73</f>
        <v>16.1648</v>
      </c>
      <c r="AU73" s="113" t="n">
        <f aca="false">($AP73-$AK73)/Delta+AT73</f>
        <v>15.756</v>
      </c>
      <c r="AV73" s="113" t="n">
        <f aca="false">($AP73-$AK73)/Delta+AU73</f>
        <v>15.3472</v>
      </c>
      <c r="AW73" s="113" t="n">
        <f aca="false">($AP73-$AK73)/Delta+AV73</f>
        <v>14.9384</v>
      </c>
      <c r="AX73" s="113" t="n">
        <f aca="false">($AP73-$AK73)/Delta+AW73</f>
        <v>14.5296</v>
      </c>
      <c r="AY73" s="113" t="n">
        <f aca="false">($AP73-$AK73)/Delta+AX73</f>
        <v>14.1208</v>
      </c>
      <c r="AZ73" s="113" t="n">
        <f aca="false">($AP73-$AK73)/Delta+AY73</f>
        <v>13.712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(H74-B74)/6+B74</f>
        <v>0.371</v>
      </c>
      <c r="D74" s="103" t="n">
        <f aca="false">(H74-B74)/6+C74</f>
        <v>0.742</v>
      </c>
      <c r="E74" s="103" t="n">
        <f aca="false">(H74-B74)/6+D74</f>
        <v>1.113</v>
      </c>
      <c r="F74" s="103" t="n">
        <f aca="false">(H74-B74)/6+E74</f>
        <v>1.484</v>
      </c>
      <c r="G74" s="103" t="n">
        <f aca="false">(H74-B74)/6+F74</f>
        <v>1.855</v>
      </c>
      <c r="H74" s="103" t="n">
        <f aca="false">(H77-H72)/5+H73</f>
        <v>2.226</v>
      </c>
      <c r="I74" s="103" t="n">
        <f aca="false">(H74+J74)/2</f>
        <v>3.124665</v>
      </c>
      <c r="J74" s="103" t="n">
        <f aca="false">(J77-J72)/5+J73</f>
        <v>4.02333</v>
      </c>
      <c r="K74" s="103" t="n">
        <f aca="false">(N74-J74)/4+J74</f>
        <v>4.9219975</v>
      </c>
      <c r="L74" s="103" t="n">
        <f aca="false">(N74-J74)/4+K74</f>
        <v>5.820665</v>
      </c>
      <c r="M74" s="103" t="n">
        <f aca="false">(N74-J74)/4+L74</f>
        <v>6.7193325</v>
      </c>
      <c r="N74" s="103" t="n">
        <f aca="false">(N77-N72)/5+N73</f>
        <v>7.618</v>
      </c>
      <c r="O74" s="103" t="n">
        <f aca="false">(Q74-N74)/3+N74</f>
        <v>8.63063333333333</v>
      </c>
      <c r="P74" s="103" t="n">
        <f aca="false">(Q74-N74)/3+O74</f>
        <v>9.64326666666667</v>
      </c>
      <c r="Q74" s="103" t="n">
        <f aca="false">(Q77-Q72)/5+Q73</f>
        <v>10.6559</v>
      </c>
      <c r="R74" s="103" t="n">
        <f aca="false">(T74-Q74)/3+Q74</f>
        <v>11.6685333333333</v>
      </c>
      <c r="S74" s="103" t="n">
        <f aca="false">(T74-Q74)/3+R74</f>
        <v>12.6811666666667</v>
      </c>
      <c r="T74" s="103" t="n">
        <f aca="false">(T77-T72)/5+T73</f>
        <v>13.6938</v>
      </c>
      <c r="U74" s="103" t="n">
        <f aca="false">(X74-T74)/4+T74</f>
        <v>14.065742</v>
      </c>
      <c r="V74" s="103" t="n">
        <f aca="false">(X74-T74)/4+U74</f>
        <v>14.437684</v>
      </c>
      <c r="W74" s="103" t="n">
        <f aca="false">(X74-T74)/4+V74</f>
        <v>14.809626</v>
      </c>
      <c r="X74" s="103" t="n">
        <f aca="false">(X77-X72)/5+X73</f>
        <v>15.181568</v>
      </c>
      <c r="Y74" s="103" t="n">
        <f aca="false">(AA74-X74)/3+X74</f>
        <v>15.553512</v>
      </c>
      <c r="Z74" s="103" t="n">
        <f aca="false">(AA74-X74)/3+Y74</f>
        <v>15.925456</v>
      </c>
      <c r="AA74" s="103" t="n">
        <f aca="false">(AA77-AA72)/5+AA73</f>
        <v>16.2974</v>
      </c>
      <c r="AB74" s="103" t="n">
        <f aca="false">(AB77-AB72)/5+AB73</f>
        <v>17.38348</v>
      </c>
      <c r="AC74" s="103" t="n">
        <f aca="false">(AF74-AB74)/4+AB74</f>
        <v>18.46956</v>
      </c>
      <c r="AD74" s="103" t="n">
        <f aca="false">(AF74-AB74)/4+AC74</f>
        <v>19.55564</v>
      </c>
      <c r="AE74" s="103" t="n">
        <f aca="false">(AF74-AB74)/4+AD74</f>
        <v>20.64172</v>
      </c>
      <c r="AF74" s="103" t="n">
        <f aca="false">(AF77-AF72)/5+AF73</f>
        <v>21.7278</v>
      </c>
      <c r="AG74" s="103" t="n">
        <f aca="false">(AK74-AF74)/5+AF74</f>
        <v>21.37184</v>
      </c>
      <c r="AH74" s="103" t="n">
        <f aca="false">(AK74-AF74)/5+AG74</f>
        <v>21.01588</v>
      </c>
      <c r="AI74" s="103" t="n">
        <f aca="false">(AK74-AF74)/5+AH74</f>
        <v>20.65992</v>
      </c>
      <c r="AJ74" s="103" t="n">
        <f aca="false">(AK74-AF74)/5+AI74</f>
        <v>20.30396</v>
      </c>
      <c r="AK74" s="103" t="n">
        <f aca="false">(AK77-AK72)/5+AK73</f>
        <v>19.948</v>
      </c>
      <c r="AL74" s="103" t="n">
        <f aca="false">(AP74-AK74)/5+AK74</f>
        <v>19.5384</v>
      </c>
      <c r="AM74" s="103" t="n">
        <f aca="false">(AP74-AK74)/5+AL74</f>
        <v>19.1288</v>
      </c>
      <c r="AN74" s="103" t="n">
        <f aca="false">(AP74-AK74)/5+AM74</f>
        <v>18.7192</v>
      </c>
      <c r="AO74" s="103" t="n">
        <f aca="false">(AP74-AK74)/5+AN74</f>
        <v>18.3096</v>
      </c>
      <c r="AP74" s="103" t="n">
        <f aca="false">(AP77-AP72)/5+AP73</f>
        <v>17.9</v>
      </c>
      <c r="AQ74" s="113" t="n">
        <f aca="false">($AP74-$AK74)/Delta+AP74</f>
        <v>17.4904</v>
      </c>
      <c r="AR74" s="113" t="n">
        <f aca="false">($AP74-$AK74)/Delta+AQ74</f>
        <v>17.0808</v>
      </c>
      <c r="AS74" s="113" t="n">
        <f aca="false">($AP74-$AK74)/Delta+AR74</f>
        <v>16.6712</v>
      </c>
      <c r="AT74" s="113" t="n">
        <f aca="false">($AP74-$AK74)/Delta+AS74</f>
        <v>16.2616</v>
      </c>
      <c r="AU74" s="113" t="n">
        <f aca="false">($AP74-$AK74)/Delta+AT74</f>
        <v>15.852</v>
      </c>
      <c r="AV74" s="113" t="n">
        <f aca="false">($AP74-$AK74)/Delta+AU74</f>
        <v>15.4424</v>
      </c>
      <c r="AW74" s="113" t="n">
        <f aca="false">($AP74-$AK74)/Delta+AV74</f>
        <v>15.0328</v>
      </c>
      <c r="AX74" s="113" t="n">
        <f aca="false">($AP74-$AK74)/Delta+AW74</f>
        <v>14.6232</v>
      </c>
      <c r="AY74" s="113" t="n">
        <f aca="false">($AP74-$AK74)/Delta+AX74</f>
        <v>14.2136</v>
      </c>
      <c r="AZ74" s="113" t="n">
        <f aca="false">($AP74-$AK74)/Delta+AY74</f>
        <v>13.804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(H75-B75)/6+B75</f>
        <v>0.369833333333333</v>
      </c>
      <c r="D75" s="103" t="n">
        <f aca="false">(H75-B75)/6+C75</f>
        <v>0.739666666666667</v>
      </c>
      <c r="E75" s="103" t="n">
        <f aca="false">(H75-B75)/6+D75</f>
        <v>1.1095</v>
      </c>
      <c r="F75" s="103" t="n">
        <f aca="false">(H75-B75)/6+E75</f>
        <v>1.47933333333333</v>
      </c>
      <c r="G75" s="103" t="n">
        <f aca="false">(H75-B75)/6+F75</f>
        <v>1.84916666666667</v>
      </c>
      <c r="H75" s="103" t="n">
        <f aca="false">(H77-H72)/5+H74</f>
        <v>2.219</v>
      </c>
      <c r="I75" s="103" t="n">
        <f aca="false">(H75+J75)/2</f>
        <v>3.107665</v>
      </c>
      <c r="J75" s="103" t="n">
        <f aca="false">(J77-J72)/5+J74</f>
        <v>3.99633</v>
      </c>
      <c r="K75" s="103" t="n">
        <f aca="false">(N75-J75)/4+J75</f>
        <v>4.8849975</v>
      </c>
      <c r="L75" s="103" t="n">
        <f aca="false">(N75-J75)/4+K75</f>
        <v>5.773665</v>
      </c>
      <c r="M75" s="103" t="n">
        <f aca="false">(N75-J75)/4+L75</f>
        <v>6.6623325</v>
      </c>
      <c r="N75" s="103" t="n">
        <f aca="false">(N77-N72)/5+N74</f>
        <v>7.551</v>
      </c>
      <c r="O75" s="103" t="n">
        <f aca="false">(Q75-N75)/3+N75</f>
        <v>8.5707</v>
      </c>
      <c r="P75" s="103" t="n">
        <f aca="false">(Q75-N75)/3+O75</f>
        <v>9.5904</v>
      </c>
      <c r="Q75" s="103" t="n">
        <f aca="false">(Q77-Q72)/5+Q74</f>
        <v>10.6101</v>
      </c>
      <c r="R75" s="103" t="n">
        <f aca="false">(T75-Q75)/3+Q75</f>
        <v>11.6298</v>
      </c>
      <c r="S75" s="103" t="n">
        <f aca="false">(T75-Q75)/3+R75</f>
        <v>12.6495</v>
      </c>
      <c r="T75" s="103" t="n">
        <f aca="false">(T77-T72)/5+T74</f>
        <v>13.6692</v>
      </c>
      <c r="U75" s="103" t="n">
        <f aca="false">(X75-T75)/4+T75</f>
        <v>14.0329705</v>
      </c>
      <c r="V75" s="103" t="n">
        <f aca="false">(X75-T75)/4+U75</f>
        <v>14.396741</v>
      </c>
      <c r="W75" s="103" t="n">
        <f aca="false">(X75-T75)/4+V75</f>
        <v>14.7605115</v>
      </c>
      <c r="X75" s="103" t="n">
        <f aca="false">(X77-X72)/5+X74</f>
        <v>15.124282</v>
      </c>
      <c r="Y75" s="103" t="n">
        <f aca="false">(AA75-X75)/3+X75</f>
        <v>15.4880546666667</v>
      </c>
      <c r="Z75" s="103" t="n">
        <f aca="false">(AA75-X75)/3+Y75</f>
        <v>15.8518273333333</v>
      </c>
      <c r="AA75" s="103" t="n">
        <f aca="false">(AA77-AA72)/5+AA74</f>
        <v>16.2156</v>
      </c>
      <c r="AB75" s="103" t="n">
        <f aca="false">(AB77-AB72)/5+AB74</f>
        <v>17.31992</v>
      </c>
      <c r="AC75" s="103" t="n">
        <f aca="false">(AF75-AB75)/4+AB75</f>
        <v>18.42424</v>
      </c>
      <c r="AD75" s="103" t="n">
        <f aca="false">(AF75-AB75)/4+AC75</f>
        <v>19.52856</v>
      </c>
      <c r="AE75" s="103" t="n">
        <f aca="false">(AF75-AB75)/4+AD75</f>
        <v>20.63288</v>
      </c>
      <c r="AF75" s="103" t="n">
        <f aca="false">(AF77-AF72)/5+AF74</f>
        <v>21.7372</v>
      </c>
      <c r="AG75" s="103" t="n">
        <f aca="false">(AK75-AF75)/5+AF75</f>
        <v>21.40016</v>
      </c>
      <c r="AH75" s="103" t="n">
        <f aca="false">(AK75-AF75)/5+AG75</f>
        <v>21.06312</v>
      </c>
      <c r="AI75" s="103" t="n">
        <f aca="false">(AK75-AF75)/5+AH75</f>
        <v>20.72608</v>
      </c>
      <c r="AJ75" s="103" t="n">
        <f aca="false">(AK75-AF75)/5+AI75</f>
        <v>20.38904</v>
      </c>
      <c r="AK75" s="103" t="n">
        <f aca="false">(AK77-AK72)/5+AK74</f>
        <v>20.052</v>
      </c>
      <c r="AL75" s="103" t="n">
        <f aca="false">(AP75-AK75)/5+AK75</f>
        <v>19.6416</v>
      </c>
      <c r="AM75" s="103" t="n">
        <f aca="false">(AP75-AK75)/5+AL75</f>
        <v>19.2312</v>
      </c>
      <c r="AN75" s="103" t="n">
        <f aca="false">(AP75-AK75)/5+AM75</f>
        <v>18.8208</v>
      </c>
      <c r="AO75" s="103" t="n">
        <f aca="false">(AP75-AK75)/5+AN75</f>
        <v>18.4104</v>
      </c>
      <c r="AP75" s="103" t="n">
        <f aca="false">(AP77-AP72)/5+AP74</f>
        <v>18</v>
      </c>
      <c r="AQ75" s="113" t="n">
        <f aca="false">($AP75-$AK75)/Delta+AP75</f>
        <v>17.5896</v>
      </c>
      <c r="AR75" s="113" t="n">
        <f aca="false">($AP75-$AK75)/Delta+AQ75</f>
        <v>17.1792</v>
      </c>
      <c r="AS75" s="113" t="n">
        <f aca="false">($AP75-$AK75)/Delta+AR75</f>
        <v>16.7688</v>
      </c>
      <c r="AT75" s="113" t="n">
        <f aca="false">($AP75-$AK75)/Delta+AS75</f>
        <v>16.3584</v>
      </c>
      <c r="AU75" s="113" t="n">
        <f aca="false">($AP75-$AK75)/Delta+AT75</f>
        <v>15.948</v>
      </c>
      <c r="AV75" s="113" t="n">
        <f aca="false">($AP75-$AK75)/Delta+AU75</f>
        <v>15.5376</v>
      </c>
      <c r="AW75" s="113" t="n">
        <f aca="false">($AP75-$AK75)/Delta+AV75</f>
        <v>15.1272</v>
      </c>
      <c r="AX75" s="113" t="n">
        <f aca="false">($AP75-$AK75)/Delta+AW75</f>
        <v>14.7168</v>
      </c>
      <c r="AY75" s="113" t="n">
        <f aca="false">($AP75-$AK75)/Delta+AX75</f>
        <v>14.3064</v>
      </c>
      <c r="AZ75" s="113" t="n">
        <f aca="false">($AP75-$AK75)/Delta+AY75</f>
        <v>13.896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(H76-B76)/6+B76</f>
        <v>0.368666666666667</v>
      </c>
      <c r="D76" s="103" t="n">
        <f aca="false">(H76-B76)/6+C76</f>
        <v>0.737333333333333</v>
      </c>
      <c r="E76" s="103" t="n">
        <f aca="false">(H76-B76)/6+D76</f>
        <v>1.106</v>
      </c>
      <c r="F76" s="103" t="n">
        <f aca="false">(H76-B76)/6+E76</f>
        <v>1.47466666666667</v>
      </c>
      <c r="G76" s="103" t="n">
        <f aca="false">(H76-B76)/6+F76</f>
        <v>1.84333333333333</v>
      </c>
      <c r="H76" s="103" t="n">
        <f aca="false">(H77-H72)/5+H75</f>
        <v>2.212</v>
      </c>
      <c r="I76" s="103" t="n">
        <f aca="false">(H76+J76)/2</f>
        <v>3.090665</v>
      </c>
      <c r="J76" s="103" t="n">
        <f aca="false">(J77-J72)/5+J75</f>
        <v>3.96933</v>
      </c>
      <c r="K76" s="103" t="n">
        <f aca="false">(N76-J76)/4+J76</f>
        <v>4.8479975</v>
      </c>
      <c r="L76" s="103" t="n">
        <f aca="false">(N76-J76)/4+K76</f>
        <v>5.726665</v>
      </c>
      <c r="M76" s="103" t="n">
        <f aca="false">(N76-J76)/4+L76</f>
        <v>6.6053325</v>
      </c>
      <c r="N76" s="103" t="n">
        <f aca="false">(N77-N72)/5+N75</f>
        <v>7.484</v>
      </c>
      <c r="O76" s="103" t="n">
        <f aca="false">(Q76-N76)/3+N76</f>
        <v>8.51076666666667</v>
      </c>
      <c r="P76" s="103" t="n">
        <f aca="false">(Q76-N76)/3+O76</f>
        <v>9.53753333333333</v>
      </c>
      <c r="Q76" s="103" t="n">
        <f aca="false">(Q77-Q72)/5+Q75</f>
        <v>10.5643</v>
      </c>
      <c r="R76" s="103" t="n">
        <f aca="false">(T76-Q76)/3+Q76</f>
        <v>11.5910666666667</v>
      </c>
      <c r="S76" s="103" t="n">
        <f aca="false">(T76-Q76)/3+R76</f>
        <v>12.6178333333333</v>
      </c>
      <c r="T76" s="103" t="n">
        <f aca="false">(T77-T72)/5+T75</f>
        <v>13.6446</v>
      </c>
      <c r="U76" s="103" t="n">
        <f aca="false">(X76-T76)/4+T76</f>
        <v>14.000199</v>
      </c>
      <c r="V76" s="103" t="n">
        <f aca="false">(X76-T76)/4+U76</f>
        <v>14.355798</v>
      </c>
      <c r="W76" s="103" t="n">
        <f aca="false">(X76-T76)/4+V76</f>
        <v>14.711397</v>
      </c>
      <c r="X76" s="103" t="n">
        <f aca="false">(X77-X72)/5+X75</f>
        <v>15.066996</v>
      </c>
      <c r="Y76" s="103" t="n">
        <f aca="false">(AA76-X76)/3+X76</f>
        <v>15.4225973333333</v>
      </c>
      <c r="Z76" s="103" t="n">
        <f aca="false">(AA76-X76)/3+Y76</f>
        <v>15.7781986666667</v>
      </c>
      <c r="AA76" s="103" t="n">
        <f aca="false">(AA77-AA72)/5+AA75</f>
        <v>16.1338</v>
      </c>
      <c r="AB76" s="103" t="n">
        <f aca="false">(AB77-AB72)/5+AB75</f>
        <v>17.25636</v>
      </c>
      <c r="AC76" s="103" t="n">
        <f aca="false">(AF76-AB76)/4+AB76</f>
        <v>18.37892</v>
      </c>
      <c r="AD76" s="103" t="n">
        <f aca="false">(AF76-AB76)/4+AC76</f>
        <v>19.50148</v>
      </c>
      <c r="AE76" s="103" t="n">
        <f aca="false">(AF76-AB76)/4+AD76</f>
        <v>20.62404</v>
      </c>
      <c r="AF76" s="103" t="n">
        <f aca="false">(AF77-AF72)/5+AF75</f>
        <v>21.7466</v>
      </c>
      <c r="AG76" s="103" t="n">
        <f aca="false">(AK76-AF76)/5+AF76</f>
        <v>21.42848</v>
      </c>
      <c r="AH76" s="103" t="n">
        <f aca="false">(AK76-AF76)/5+AG76</f>
        <v>21.11036</v>
      </c>
      <c r="AI76" s="103" t="n">
        <f aca="false">(AK76-AF76)/5+AH76</f>
        <v>20.79224</v>
      </c>
      <c r="AJ76" s="103" t="n">
        <f aca="false">(AK76-AF76)/5+AI76</f>
        <v>20.47412</v>
      </c>
      <c r="AK76" s="103" t="n">
        <f aca="false">(AK77-AK72)/5+AK75</f>
        <v>20.156</v>
      </c>
      <c r="AL76" s="103" t="n">
        <f aca="false">(AP76-AK76)/5+AK76</f>
        <v>19.7448</v>
      </c>
      <c r="AM76" s="103" t="n">
        <f aca="false">(AP76-AK76)/5+AL76</f>
        <v>19.3336</v>
      </c>
      <c r="AN76" s="103" t="n">
        <f aca="false">(AP76-AK76)/5+AM76</f>
        <v>18.9224</v>
      </c>
      <c r="AO76" s="103" t="n">
        <f aca="false">(AP76-AK76)/5+AN76</f>
        <v>18.5112</v>
      </c>
      <c r="AP76" s="103" t="n">
        <f aca="false">(AP77-AP72)/5+AP75</f>
        <v>18.1</v>
      </c>
      <c r="AQ76" s="113" t="n">
        <f aca="false">($AP76-$AK76)/Delta+AP76</f>
        <v>17.6888</v>
      </c>
      <c r="AR76" s="113" t="n">
        <f aca="false">($AP76-$AK76)/Delta+AQ76</f>
        <v>17.2776</v>
      </c>
      <c r="AS76" s="113" t="n">
        <f aca="false">($AP76-$AK76)/Delta+AR76</f>
        <v>16.8664</v>
      </c>
      <c r="AT76" s="113" t="n">
        <f aca="false">($AP76-$AK76)/Delta+AS76</f>
        <v>16.4552</v>
      </c>
      <c r="AU76" s="113" t="n">
        <f aca="false">($AP76-$AK76)/Delta+AT76</f>
        <v>16.044</v>
      </c>
      <c r="AV76" s="113" t="n">
        <f aca="false">($AP76-$AK76)/Delta+AU76</f>
        <v>15.6328</v>
      </c>
      <c r="AW76" s="113" t="n">
        <f aca="false">($AP76-$AK76)/Delta+AV76</f>
        <v>15.2216</v>
      </c>
      <c r="AX76" s="113" t="n">
        <f aca="false">($AP76-$AK76)/Delta+AW76</f>
        <v>14.8104</v>
      </c>
      <c r="AY76" s="113" t="n">
        <f aca="false">($AP76-$AK76)/Delta+AX76</f>
        <v>14.3992</v>
      </c>
      <c r="AZ76" s="113" t="n">
        <f aca="false">($AP76-$AK76)/Delta+AY76</f>
        <v>13.988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(H77-B77)/6+B77</f>
        <v>0.3675</v>
      </c>
      <c r="D77" s="103" t="n">
        <f aca="false">(H77-B77)/6+C77</f>
        <v>0.735</v>
      </c>
      <c r="E77" s="103" t="n">
        <f aca="false">(H77-B77)/6+D77</f>
        <v>1.1025</v>
      </c>
      <c r="F77" s="103" t="n">
        <f aca="false">(H77-B77)/6+E77</f>
        <v>1.47</v>
      </c>
      <c r="G77" s="103" t="n">
        <f aca="false">(H77-B77)/6+F77</f>
        <v>1.8375</v>
      </c>
      <c r="H77" s="112" t="n">
        <f aca="false">polar_type5!$Y$6</f>
        <v>2.205</v>
      </c>
      <c r="I77" s="103" t="n">
        <f aca="false">(H77+J77)/2</f>
        <v>3.073665</v>
      </c>
      <c r="J77" s="112" t="n">
        <f aca="false">polar_type5!$Y$7</f>
        <v>3.94233</v>
      </c>
      <c r="K77" s="103" t="n">
        <f aca="false">(N77-J77)/4+J77</f>
        <v>4.8109975</v>
      </c>
      <c r="L77" s="103" t="n">
        <f aca="false">(N77-J77)/4+K77</f>
        <v>5.679665</v>
      </c>
      <c r="M77" s="103" t="n">
        <f aca="false">(N77-J77)/4+L77</f>
        <v>6.5483325</v>
      </c>
      <c r="N77" s="112" t="n">
        <f aca="false">polar_type5!$Y$8</f>
        <v>7.417</v>
      </c>
      <c r="O77" s="103" t="n">
        <f aca="false">(Q77-N77)/3+N77</f>
        <v>8.45083333333333</v>
      </c>
      <c r="P77" s="103" t="n">
        <f aca="false">(Q77-N77)/3+O77</f>
        <v>9.48466666666667</v>
      </c>
      <c r="Q77" s="112" t="n">
        <f aca="false">polar_type5!$Y$9</f>
        <v>10.5185</v>
      </c>
      <c r="R77" s="103" t="n">
        <f aca="false">(T77-Q77)/3+Q77</f>
        <v>11.5523333333333</v>
      </c>
      <c r="S77" s="103" t="n">
        <f aca="false">(T77-Q77)/3+R77</f>
        <v>12.5861666666667</v>
      </c>
      <c r="T77" s="112" t="n">
        <f aca="false">polar_type5!$Y$10</f>
        <v>13.62</v>
      </c>
      <c r="U77" s="103" t="n">
        <f aca="false">(X77-T77)/4+T77</f>
        <v>13.9674275</v>
      </c>
      <c r="V77" s="103" t="n">
        <f aca="false">(X77-T77)/4+U77</f>
        <v>14.314855</v>
      </c>
      <c r="W77" s="103" t="n">
        <f aca="false">(X77-T77)/4+V77</f>
        <v>14.6622825</v>
      </c>
      <c r="X77" s="112" t="n">
        <f aca="false">polar_type5!$Y$11</f>
        <v>15.00971</v>
      </c>
      <c r="Y77" s="103" t="n">
        <f aca="false">(AA77-X77)/3+X77</f>
        <v>15.35714</v>
      </c>
      <c r="Z77" s="103" t="n">
        <f aca="false">(AA77-X77)/3+Y77</f>
        <v>15.70457</v>
      </c>
      <c r="AA77" s="112" t="n">
        <f aca="false">polar_type5!$Y$12</f>
        <v>16.052</v>
      </c>
      <c r="AB77" s="112" t="n">
        <f aca="false">polar_type5!$Y$13</f>
        <v>17.1928</v>
      </c>
      <c r="AC77" s="103" t="n">
        <f aca="false">(AF77-AB77)/4+AB77</f>
        <v>18.3336</v>
      </c>
      <c r="AD77" s="103" t="n">
        <f aca="false">(AF77-AB77)/4+AC77</f>
        <v>19.4744</v>
      </c>
      <c r="AE77" s="103" t="n">
        <f aca="false">(AF77-AB77)/4+AD77</f>
        <v>20.6152</v>
      </c>
      <c r="AF77" s="112" t="n">
        <f aca="false">polar_type5!$Y$14</f>
        <v>21.756</v>
      </c>
      <c r="AG77" s="103" t="n">
        <f aca="false">(AK77-AF77)/5+AF77</f>
        <v>21.4568</v>
      </c>
      <c r="AH77" s="103" t="n">
        <f aca="false">(AK77-AF77)/5+AG77</f>
        <v>21.1576</v>
      </c>
      <c r="AI77" s="103" t="n">
        <f aca="false">(AK77-AF77)/5+AH77</f>
        <v>20.8584</v>
      </c>
      <c r="AJ77" s="103" t="n">
        <f aca="false">(AK77-AF77)/5+AI77</f>
        <v>20.5592</v>
      </c>
      <c r="AK77" s="112" t="n">
        <f aca="false">polar_type5!$Y$15</f>
        <v>20.26</v>
      </c>
      <c r="AL77" s="103" t="n">
        <f aca="false">(AP77-AK77)/5+AK77</f>
        <v>19.848</v>
      </c>
      <c r="AM77" s="103" t="n">
        <f aca="false">(AP77-AK77)/5+AL77</f>
        <v>19.436</v>
      </c>
      <c r="AN77" s="103" t="n">
        <f aca="false">(AP77-AK77)/5+AM77</f>
        <v>19.024</v>
      </c>
      <c r="AO77" s="103" t="n">
        <f aca="false">(AP77-AK77)/5+AN77</f>
        <v>18.612</v>
      </c>
      <c r="AP77" s="112" t="n">
        <f aca="false">polar_type5!$Y$16</f>
        <v>18.2</v>
      </c>
      <c r="AQ77" s="113" t="n">
        <f aca="false">($AP77-$AK77)/Delta+AP77</f>
        <v>17.788</v>
      </c>
      <c r="AR77" s="113" t="n">
        <f aca="false">($AP77-$AK77)/Delta+AQ77</f>
        <v>17.376</v>
      </c>
      <c r="AS77" s="113" t="n">
        <f aca="false">($AP77-$AK77)/Delta+AR77</f>
        <v>16.964</v>
      </c>
      <c r="AT77" s="113" t="n">
        <f aca="false">($AP77-$AK77)/Delta+AS77</f>
        <v>16.552</v>
      </c>
      <c r="AU77" s="113" t="n">
        <f aca="false">($AP77-$AK77)/Delta+AT77</f>
        <v>16.14</v>
      </c>
      <c r="AV77" s="113" t="n">
        <f aca="false">($AP77-$AK77)/Delta+AU77</f>
        <v>15.728</v>
      </c>
      <c r="AW77" s="113" t="n">
        <f aca="false">($AP77-$AK77)/Delta+AV77</f>
        <v>15.316</v>
      </c>
      <c r="AX77" s="113" t="n">
        <f aca="false">($AP77-$AK77)/Delta+AW77</f>
        <v>14.904</v>
      </c>
      <c r="AY77" s="113" t="n">
        <f aca="false">($AP77-$AK77)/Delta+AX77</f>
        <v>14.492</v>
      </c>
      <c r="AZ77" s="113" t="n">
        <f aca="false">($AP77-$AK77)/Delta+AY77</f>
        <v>14.08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(H78-B78)/6+B78</f>
        <v>0.359933333333333</v>
      </c>
      <c r="D78" s="103" t="n">
        <f aca="false">(H78-B78)/6+C78</f>
        <v>0.719866666666667</v>
      </c>
      <c r="E78" s="103" t="n">
        <f aca="false">(H78-B78)/6+D78</f>
        <v>1.0798</v>
      </c>
      <c r="F78" s="103" t="n">
        <f aca="false">(H78-B78)/6+E78</f>
        <v>1.43973333333333</v>
      </c>
      <c r="G78" s="103" t="n">
        <f aca="false">(H78-B78)/6+F78</f>
        <v>1.79966666666667</v>
      </c>
      <c r="H78" s="103" t="n">
        <f aca="false">(H82-H77)/5+H77</f>
        <v>2.1596</v>
      </c>
      <c r="I78" s="103" t="n">
        <f aca="false">(H78+J78)/2</f>
        <v>3.031832</v>
      </c>
      <c r="J78" s="103" t="n">
        <f aca="false">(J82-J77)/5+J77</f>
        <v>3.904064</v>
      </c>
      <c r="K78" s="103" t="n">
        <f aca="false">(N78-J78)/4+J78</f>
        <v>4.776298</v>
      </c>
      <c r="L78" s="103" t="n">
        <f aca="false">(N78-J78)/4+K78</f>
        <v>5.648532</v>
      </c>
      <c r="M78" s="103" t="n">
        <f aca="false">(N78-J78)/4+L78</f>
        <v>6.520766</v>
      </c>
      <c r="N78" s="103" t="n">
        <f aca="false">(N82-N77)/5+N77</f>
        <v>7.393</v>
      </c>
      <c r="O78" s="103" t="n">
        <f aca="false">(Q78-N78)/3+N78</f>
        <v>8.40383333333333</v>
      </c>
      <c r="P78" s="103" t="n">
        <f aca="false">(Q78-N78)/3+O78</f>
        <v>9.41466666666667</v>
      </c>
      <c r="Q78" s="103" t="n">
        <f aca="false">(Q82-Q77)/5+Q77</f>
        <v>10.4255</v>
      </c>
      <c r="R78" s="103" t="n">
        <f aca="false">(T78-Q78)/3+Q78</f>
        <v>11.4363333333333</v>
      </c>
      <c r="S78" s="103" t="n">
        <f aca="false">(T78-Q78)/3+R78</f>
        <v>12.4471666666667</v>
      </c>
      <c r="T78" s="103" t="n">
        <f aca="false">(T82-T77)/5+T77</f>
        <v>13.458</v>
      </c>
      <c r="U78" s="103" t="n">
        <f aca="false">(X78-T78)/4+T78</f>
        <v>13.8305705</v>
      </c>
      <c r="V78" s="103" t="n">
        <f aca="false">(X78-T78)/4+U78</f>
        <v>14.203141</v>
      </c>
      <c r="W78" s="103" t="n">
        <f aca="false">(X78-T78)/4+V78</f>
        <v>14.5757115</v>
      </c>
      <c r="X78" s="103" t="n">
        <f aca="false">(X82-X77)/5+X77</f>
        <v>14.948282</v>
      </c>
      <c r="Y78" s="103" t="n">
        <f aca="false">(AA78-X78)/3+X78</f>
        <v>15.3208546666667</v>
      </c>
      <c r="Z78" s="103" t="n">
        <f aca="false">(AA78-X78)/3+Y78</f>
        <v>15.6934273333333</v>
      </c>
      <c r="AA78" s="103" t="n">
        <f aca="false">(AA82-AA77)/5+AA77</f>
        <v>16.066</v>
      </c>
      <c r="AB78" s="103" t="n">
        <f aca="false">(AB82-AB77)/5+AB77</f>
        <v>17.20308</v>
      </c>
      <c r="AC78" s="103" t="n">
        <f aca="false">(AF78-AB78)/4+AB78</f>
        <v>18.34016</v>
      </c>
      <c r="AD78" s="103" t="n">
        <f aca="false">(AF78-AB78)/4+AC78</f>
        <v>19.47724</v>
      </c>
      <c r="AE78" s="103" t="n">
        <f aca="false">(AF78-AB78)/4+AD78</f>
        <v>20.61432</v>
      </c>
      <c r="AF78" s="103" t="n">
        <f aca="false">(AF82-AF77)/5+AF77</f>
        <v>21.7514</v>
      </c>
      <c r="AG78" s="103" t="n">
        <f aca="false">(AK78-AF78)/5+AF78</f>
        <v>21.46412</v>
      </c>
      <c r="AH78" s="103" t="n">
        <f aca="false">(AK78-AF78)/5+AG78</f>
        <v>21.17684</v>
      </c>
      <c r="AI78" s="103" t="n">
        <f aca="false">(AK78-AF78)/5+AH78</f>
        <v>20.88956</v>
      </c>
      <c r="AJ78" s="103" t="n">
        <f aca="false">(AK78-AF78)/5+AI78</f>
        <v>20.60228</v>
      </c>
      <c r="AK78" s="103" t="n">
        <f aca="false">(AK82-AK77)/5+AK77</f>
        <v>20.315</v>
      </c>
      <c r="AL78" s="103" t="n">
        <f aca="false">(AP78-AK78)/5+AK78</f>
        <v>19.9094</v>
      </c>
      <c r="AM78" s="103" t="n">
        <f aca="false">(AP78-AK78)/5+AL78</f>
        <v>19.5038</v>
      </c>
      <c r="AN78" s="103" t="n">
        <f aca="false">(AP78-AK78)/5+AM78</f>
        <v>19.0982</v>
      </c>
      <c r="AO78" s="103" t="n">
        <f aca="false">(AP78-AK78)/5+AN78</f>
        <v>18.6926</v>
      </c>
      <c r="AP78" s="103" t="n">
        <f aca="false">(AP82-AP77)/5+AP77</f>
        <v>18.287</v>
      </c>
      <c r="AQ78" s="113" t="n">
        <f aca="false">($AP78-$AK78)/Delta+AP78</f>
        <v>17.8814</v>
      </c>
      <c r="AR78" s="113" t="n">
        <f aca="false">($AP78-$AK78)/Delta+AQ78</f>
        <v>17.4758</v>
      </c>
      <c r="AS78" s="113" t="n">
        <f aca="false">($AP78-$AK78)/Delta+AR78</f>
        <v>17.0702</v>
      </c>
      <c r="AT78" s="113" t="n">
        <f aca="false">($AP78-$AK78)/Delta+AS78</f>
        <v>16.6646</v>
      </c>
      <c r="AU78" s="113" t="n">
        <f aca="false">($AP78-$AK78)/Delta+AT78</f>
        <v>16.259</v>
      </c>
      <c r="AV78" s="113" t="n">
        <f aca="false">($AP78-$AK78)/Delta+AU78</f>
        <v>15.8534</v>
      </c>
      <c r="AW78" s="113" t="n">
        <f aca="false">($AP78-$AK78)/Delta+AV78</f>
        <v>15.4478</v>
      </c>
      <c r="AX78" s="113" t="n">
        <f aca="false">($AP78-$AK78)/Delta+AW78</f>
        <v>15.0422</v>
      </c>
      <c r="AY78" s="113" t="n">
        <f aca="false">($AP78-$AK78)/Delta+AX78</f>
        <v>14.6366</v>
      </c>
      <c r="AZ78" s="113" t="n">
        <f aca="false">($AP78-$AK78)/Delta+AY78</f>
        <v>14.231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(H79-B79)/6+B79</f>
        <v>0.352366666666667</v>
      </c>
      <c r="D79" s="103" t="n">
        <f aca="false">(H79-B79)/6+C79</f>
        <v>0.704733333333333</v>
      </c>
      <c r="E79" s="103" t="n">
        <f aca="false">(H79-B79)/6+D79</f>
        <v>1.0571</v>
      </c>
      <c r="F79" s="103" t="n">
        <f aca="false">(H79-B79)/6+E79</f>
        <v>1.40946666666667</v>
      </c>
      <c r="G79" s="103" t="n">
        <f aca="false">(H79-B79)/6+F79</f>
        <v>1.76183333333333</v>
      </c>
      <c r="H79" s="103" t="n">
        <f aca="false">(H82-H77)/5+H78</f>
        <v>2.1142</v>
      </c>
      <c r="I79" s="103" t="n">
        <f aca="false">(H79+J79)/2</f>
        <v>2.989999</v>
      </c>
      <c r="J79" s="103" t="n">
        <f aca="false">(J82-J77)/5+J78</f>
        <v>3.865798</v>
      </c>
      <c r="K79" s="103" t="n">
        <f aca="false">(N79-J79)/4+J79</f>
        <v>4.7415985</v>
      </c>
      <c r="L79" s="103" t="n">
        <f aca="false">(N79-J79)/4+K79</f>
        <v>5.617399</v>
      </c>
      <c r="M79" s="103" t="n">
        <f aca="false">(N79-J79)/4+L79</f>
        <v>6.4931995</v>
      </c>
      <c r="N79" s="103" t="n">
        <f aca="false">(N82-N77)/5+N78</f>
        <v>7.369</v>
      </c>
      <c r="O79" s="103" t="n">
        <f aca="false">(Q79-N79)/3+N79</f>
        <v>8.35683333333333</v>
      </c>
      <c r="P79" s="103" t="n">
        <f aca="false">(Q79-N79)/3+O79</f>
        <v>9.34466666666667</v>
      </c>
      <c r="Q79" s="103" t="n">
        <f aca="false">(Q82-Q77)/5+Q78</f>
        <v>10.3325</v>
      </c>
      <c r="R79" s="103" t="n">
        <f aca="false">(T79-Q79)/3+Q79</f>
        <v>11.3203333333333</v>
      </c>
      <c r="S79" s="103" t="n">
        <f aca="false">(T79-Q79)/3+R79</f>
        <v>12.3081666666667</v>
      </c>
      <c r="T79" s="103" t="n">
        <f aca="false">(T82-T77)/5+T78</f>
        <v>13.296</v>
      </c>
      <c r="U79" s="103" t="n">
        <f aca="false">(X79-T79)/4+T79</f>
        <v>13.6937135</v>
      </c>
      <c r="V79" s="103" t="n">
        <f aca="false">(X79-T79)/4+U79</f>
        <v>14.091427</v>
      </c>
      <c r="W79" s="103" t="n">
        <f aca="false">(X79-T79)/4+V79</f>
        <v>14.4891405</v>
      </c>
      <c r="X79" s="103" t="n">
        <f aca="false">(X82-X77)/5+X78</f>
        <v>14.886854</v>
      </c>
      <c r="Y79" s="103" t="n">
        <f aca="false">(AA79-X79)/3+X79</f>
        <v>15.2845693333333</v>
      </c>
      <c r="Z79" s="103" t="n">
        <f aca="false">(AA79-X79)/3+Y79</f>
        <v>15.6822846666667</v>
      </c>
      <c r="AA79" s="103" t="n">
        <f aca="false">(AA82-AA77)/5+AA78</f>
        <v>16.08</v>
      </c>
      <c r="AB79" s="103" t="n">
        <f aca="false">(AB82-AB77)/5+AB78</f>
        <v>17.21336</v>
      </c>
      <c r="AC79" s="103" t="n">
        <f aca="false">(AF79-AB79)/4+AB79</f>
        <v>18.34672</v>
      </c>
      <c r="AD79" s="103" t="n">
        <f aca="false">(AF79-AB79)/4+AC79</f>
        <v>19.48008</v>
      </c>
      <c r="AE79" s="103" t="n">
        <f aca="false">(AF79-AB79)/4+AD79</f>
        <v>20.61344</v>
      </c>
      <c r="AF79" s="103" t="n">
        <f aca="false">(AF82-AF77)/5+AF78</f>
        <v>21.7468</v>
      </c>
      <c r="AG79" s="103" t="n">
        <f aca="false">(AK79-AF79)/5+AF79</f>
        <v>21.47144</v>
      </c>
      <c r="AH79" s="103" t="n">
        <f aca="false">(AK79-AF79)/5+AG79</f>
        <v>21.19608</v>
      </c>
      <c r="AI79" s="103" t="n">
        <f aca="false">(AK79-AF79)/5+AH79</f>
        <v>20.92072</v>
      </c>
      <c r="AJ79" s="103" t="n">
        <f aca="false">(AK79-AF79)/5+AI79</f>
        <v>20.64536</v>
      </c>
      <c r="AK79" s="103" t="n">
        <f aca="false">(AK82-AK77)/5+AK78</f>
        <v>20.37</v>
      </c>
      <c r="AL79" s="103" t="n">
        <f aca="false">(AP79-AK79)/5+AK79</f>
        <v>19.9708</v>
      </c>
      <c r="AM79" s="103" t="n">
        <f aca="false">(AP79-AK79)/5+AL79</f>
        <v>19.5716</v>
      </c>
      <c r="AN79" s="103" t="n">
        <f aca="false">(AP79-AK79)/5+AM79</f>
        <v>19.1724</v>
      </c>
      <c r="AO79" s="103" t="n">
        <f aca="false">(AP79-AK79)/5+AN79</f>
        <v>18.7732</v>
      </c>
      <c r="AP79" s="103" t="n">
        <f aca="false">(AP82-AP77)/5+AP78</f>
        <v>18.374</v>
      </c>
      <c r="AQ79" s="113" t="n">
        <f aca="false">($AP79-$AK79)/Delta+AP79</f>
        <v>17.9748</v>
      </c>
      <c r="AR79" s="113" t="n">
        <f aca="false">($AP79-$AK79)/Delta+AQ79</f>
        <v>17.5756</v>
      </c>
      <c r="AS79" s="113" t="n">
        <f aca="false">($AP79-$AK79)/Delta+AR79</f>
        <v>17.1764</v>
      </c>
      <c r="AT79" s="113" t="n">
        <f aca="false">($AP79-$AK79)/Delta+AS79</f>
        <v>16.7772</v>
      </c>
      <c r="AU79" s="113" t="n">
        <f aca="false">($AP79-$AK79)/Delta+AT79</f>
        <v>16.378</v>
      </c>
      <c r="AV79" s="113" t="n">
        <f aca="false">($AP79-$AK79)/Delta+AU79</f>
        <v>15.9788</v>
      </c>
      <c r="AW79" s="113" t="n">
        <f aca="false">($AP79-$AK79)/Delta+AV79</f>
        <v>15.5796</v>
      </c>
      <c r="AX79" s="113" t="n">
        <f aca="false">($AP79-$AK79)/Delta+AW79</f>
        <v>15.1804</v>
      </c>
      <c r="AY79" s="113" t="n">
        <f aca="false">($AP79-$AK79)/Delta+AX79</f>
        <v>14.7812</v>
      </c>
      <c r="AZ79" s="113" t="n">
        <f aca="false">($AP79-$AK79)/Delta+AY79</f>
        <v>14.382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(H80-B80)/6+B80</f>
        <v>0.3448</v>
      </c>
      <c r="D80" s="103" t="n">
        <f aca="false">(H80-B80)/6+C80</f>
        <v>0.6896</v>
      </c>
      <c r="E80" s="103" t="n">
        <f aca="false">(H80-B80)/6+D80</f>
        <v>1.0344</v>
      </c>
      <c r="F80" s="103" t="n">
        <f aca="false">(H80-B80)/6+E80</f>
        <v>1.3792</v>
      </c>
      <c r="G80" s="103" t="n">
        <f aca="false">(H80-B80)/6+F80</f>
        <v>1.724</v>
      </c>
      <c r="H80" s="103" t="n">
        <f aca="false">(H82-H77)/5+H79</f>
        <v>2.0688</v>
      </c>
      <c r="I80" s="103" t="n">
        <f aca="false">(H80+J80)/2</f>
        <v>2.948166</v>
      </c>
      <c r="J80" s="103" t="n">
        <f aca="false">(J82-J77)/5+J79</f>
        <v>3.827532</v>
      </c>
      <c r="K80" s="103" t="n">
        <f aca="false">(N80-J80)/4+J80</f>
        <v>4.706899</v>
      </c>
      <c r="L80" s="103" t="n">
        <f aca="false">(N80-J80)/4+K80</f>
        <v>5.586266</v>
      </c>
      <c r="M80" s="103" t="n">
        <f aca="false">(N80-J80)/4+L80</f>
        <v>6.465633</v>
      </c>
      <c r="N80" s="103" t="n">
        <f aca="false">(N82-N77)/5+N79</f>
        <v>7.345</v>
      </c>
      <c r="O80" s="103" t="n">
        <f aca="false">(Q80-N80)/3+N80</f>
        <v>8.30983333333333</v>
      </c>
      <c r="P80" s="103" t="n">
        <f aca="false">(Q80-N80)/3+O80</f>
        <v>9.27466666666667</v>
      </c>
      <c r="Q80" s="103" t="n">
        <f aca="false">(Q82-Q77)/5+Q79</f>
        <v>10.2395</v>
      </c>
      <c r="R80" s="103" t="n">
        <f aca="false">(T80-Q80)/3+Q80</f>
        <v>11.2043333333333</v>
      </c>
      <c r="S80" s="103" t="n">
        <f aca="false">(T80-Q80)/3+R80</f>
        <v>12.1691666666667</v>
      </c>
      <c r="T80" s="103" t="n">
        <f aca="false">(T82-T77)/5+T79</f>
        <v>13.134</v>
      </c>
      <c r="U80" s="103" t="n">
        <f aca="false">(X80-T80)/4+T80</f>
        <v>13.5568565</v>
      </c>
      <c r="V80" s="103" t="n">
        <f aca="false">(X80-T80)/4+U80</f>
        <v>13.979713</v>
      </c>
      <c r="W80" s="103" t="n">
        <f aca="false">(X80-T80)/4+V80</f>
        <v>14.4025695</v>
      </c>
      <c r="X80" s="103" t="n">
        <f aca="false">(X82-X77)/5+X79</f>
        <v>14.825426</v>
      </c>
      <c r="Y80" s="103" t="n">
        <f aca="false">(AA80-X80)/3+X80</f>
        <v>15.248284</v>
      </c>
      <c r="Z80" s="103" t="n">
        <f aca="false">(AA80-X80)/3+Y80</f>
        <v>15.671142</v>
      </c>
      <c r="AA80" s="103" t="n">
        <f aca="false">(AA82-AA77)/5+AA79</f>
        <v>16.094</v>
      </c>
      <c r="AB80" s="103" t="n">
        <f aca="false">(AB82-AB77)/5+AB79</f>
        <v>17.22364</v>
      </c>
      <c r="AC80" s="103" t="n">
        <f aca="false">(AF80-AB80)/4+AB80</f>
        <v>18.35328</v>
      </c>
      <c r="AD80" s="103" t="n">
        <f aca="false">(AF80-AB80)/4+AC80</f>
        <v>19.48292</v>
      </c>
      <c r="AE80" s="103" t="n">
        <f aca="false">(AF80-AB80)/4+AD80</f>
        <v>20.61256</v>
      </c>
      <c r="AF80" s="103" t="n">
        <f aca="false">(AF82-AF77)/5+AF79</f>
        <v>21.7422</v>
      </c>
      <c r="AG80" s="103" t="n">
        <f aca="false">(AK80-AF80)/5+AF80</f>
        <v>21.47876</v>
      </c>
      <c r="AH80" s="103" t="n">
        <f aca="false">(AK80-AF80)/5+AG80</f>
        <v>21.21532</v>
      </c>
      <c r="AI80" s="103" t="n">
        <f aca="false">(AK80-AF80)/5+AH80</f>
        <v>20.95188</v>
      </c>
      <c r="AJ80" s="103" t="n">
        <f aca="false">(AK80-AF80)/5+AI80</f>
        <v>20.68844</v>
      </c>
      <c r="AK80" s="103" t="n">
        <f aca="false">(AK82-AK77)/5+AK79</f>
        <v>20.425</v>
      </c>
      <c r="AL80" s="103" t="n">
        <f aca="false">(AP80-AK80)/5+AK80</f>
        <v>20.0322</v>
      </c>
      <c r="AM80" s="103" t="n">
        <f aca="false">(AP80-AK80)/5+AL80</f>
        <v>19.6394</v>
      </c>
      <c r="AN80" s="103" t="n">
        <f aca="false">(AP80-AK80)/5+AM80</f>
        <v>19.2466</v>
      </c>
      <c r="AO80" s="103" t="n">
        <f aca="false">(AP80-AK80)/5+AN80</f>
        <v>18.8538</v>
      </c>
      <c r="AP80" s="103" t="n">
        <f aca="false">(AP82-AP77)/5+AP79</f>
        <v>18.461</v>
      </c>
      <c r="AQ80" s="113" t="n">
        <f aca="false">($AP80-$AK80)/Delta+AP80</f>
        <v>18.0682</v>
      </c>
      <c r="AR80" s="113" t="n">
        <f aca="false">($AP80-$AK80)/Delta+AQ80</f>
        <v>17.6754</v>
      </c>
      <c r="AS80" s="113" t="n">
        <f aca="false">($AP80-$AK80)/Delta+AR80</f>
        <v>17.2826</v>
      </c>
      <c r="AT80" s="113" t="n">
        <f aca="false">($AP80-$AK80)/Delta+AS80</f>
        <v>16.8898</v>
      </c>
      <c r="AU80" s="113" t="n">
        <f aca="false">($AP80-$AK80)/Delta+AT80</f>
        <v>16.497</v>
      </c>
      <c r="AV80" s="113" t="n">
        <f aca="false">($AP80-$AK80)/Delta+AU80</f>
        <v>16.1042</v>
      </c>
      <c r="AW80" s="113" t="n">
        <f aca="false">($AP80-$AK80)/Delta+AV80</f>
        <v>15.7114</v>
      </c>
      <c r="AX80" s="113" t="n">
        <f aca="false">($AP80-$AK80)/Delta+AW80</f>
        <v>15.3186</v>
      </c>
      <c r="AY80" s="113" t="n">
        <f aca="false">($AP80-$AK80)/Delta+AX80</f>
        <v>14.9258</v>
      </c>
      <c r="AZ80" s="113" t="n">
        <f aca="false">($AP80-$AK80)/Delta+AY80</f>
        <v>14.533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(H81-B81)/6+B81</f>
        <v>0.337233333333333</v>
      </c>
      <c r="D81" s="103" t="n">
        <f aca="false">(H81-B81)/6+C81</f>
        <v>0.674466666666667</v>
      </c>
      <c r="E81" s="103" t="n">
        <f aca="false">(H81-B81)/6+D81</f>
        <v>1.0117</v>
      </c>
      <c r="F81" s="103" t="n">
        <f aca="false">(H81-B81)/6+E81</f>
        <v>1.34893333333333</v>
      </c>
      <c r="G81" s="103" t="n">
        <f aca="false">(H81-B81)/6+F81</f>
        <v>1.68616666666667</v>
      </c>
      <c r="H81" s="103" t="n">
        <f aca="false">(H82-H77)/5+H80</f>
        <v>2.0234</v>
      </c>
      <c r="I81" s="103" t="n">
        <f aca="false">(H81+J81)/2</f>
        <v>2.906333</v>
      </c>
      <c r="J81" s="103" t="n">
        <f aca="false">(J82-J77)/5+J80</f>
        <v>3.789266</v>
      </c>
      <c r="K81" s="103" t="n">
        <f aca="false">(N81-J81)/4+J81</f>
        <v>4.6721995</v>
      </c>
      <c r="L81" s="103" t="n">
        <f aca="false">(N81-J81)/4+K81</f>
        <v>5.555133</v>
      </c>
      <c r="M81" s="103" t="n">
        <f aca="false">(N81-J81)/4+L81</f>
        <v>6.4380665</v>
      </c>
      <c r="N81" s="103" t="n">
        <f aca="false">(N82-N77)/5+N80</f>
        <v>7.321</v>
      </c>
      <c r="O81" s="103" t="n">
        <f aca="false">(Q81-N81)/3+N81</f>
        <v>8.26283333333333</v>
      </c>
      <c r="P81" s="103" t="n">
        <f aca="false">(Q81-N81)/3+O81</f>
        <v>9.20466666666667</v>
      </c>
      <c r="Q81" s="103" t="n">
        <f aca="false">(Q82-Q77)/5+Q80</f>
        <v>10.1465</v>
      </c>
      <c r="R81" s="103" t="n">
        <f aca="false">(T81-Q81)/3+Q81</f>
        <v>11.0883333333333</v>
      </c>
      <c r="S81" s="103" t="n">
        <f aca="false">(T81-Q81)/3+R81</f>
        <v>12.0301666666667</v>
      </c>
      <c r="T81" s="103" t="n">
        <f aca="false">(T82-T77)/5+T80</f>
        <v>12.972</v>
      </c>
      <c r="U81" s="103" t="n">
        <f aca="false">(X81-T81)/4+T81</f>
        <v>13.4199995</v>
      </c>
      <c r="V81" s="103" t="n">
        <f aca="false">(X81-T81)/4+U81</f>
        <v>13.867999</v>
      </c>
      <c r="W81" s="103" t="n">
        <f aca="false">(X81-T81)/4+V81</f>
        <v>14.3159985</v>
      </c>
      <c r="X81" s="103" t="n">
        <f aca="false">(X82-X77)/5+X80</f>
        <v>14.763998</v>
      </c>
      <c r="Y81" s="103" t="n">
        <f aca="false">(AA81-X81)/3+X81</f>
        <v>15.2119986666667</v>
      </c>
      <c r="Z81" s="103" t="n">
        <f aca="false">(AA81-X81)/3+Y81</f>
        <v>15.6599993333333</v>
      </c>
      <c r="AA81" s="103" t="n">
        <f aca="false">(AA82-AA77)/5+AA80</f>
        <v>16.108</v>
      </c>
      <c r="AB81" s="103" t="n">
        <f aca="false">(AB82-AB77)/5+AB80</f>
        <v>17.23392</v>
      </c>
      <c r="AC81" s="103" t="n">
        <f aca="false">(AF81-AB81)/4+AB81</f>
        <v>18.35984</v>
      </c>
      <c r="AD81" s="103" t="n">
        <f aca="false">(AF81-AB81)/4+AC81</f>
        <v>19.48576</v>
      </c>
      <c r="AE81" s="103" t="n">
        <f aca="false">(AF81-AB81)/4+AD81</f>
        <v>20.61168</v>
      </c>
      <c r="AF81" s="103" t="n">
        <f aca="false">(AF82-AF77)/5+AF80</f>
        <v>21.7376</v>
      </c>
      <c r="AG81" s="103" t="n">
        <f aca="false">(AK81-AF81)/5+AF81</f>
        <v>21.48608</v>
      </c>
      <c r="AH81" s="103" t="n">
        <f aca="false">(AK81-AF81)/5+AG81</f>
        <v>21.23456</v>
      </c>
      <c r="AI81" s="103" t="n">
        <f aca="false">(AK81-AF81)/5+AH81</f>
        <v>20.98304</v>
      </c>
      <c r="AJ81" s="103" t="n">
        <f aca="false">(AK81-AF81)/5+AI81</f>
        <v>20.73152</v>
      </c>
      <c r="AK81" s="103" t="n">
        <f aca="false">(AK82-AK77)/5+AK80</f>
        <v>20.48</v>
      </c>
      <c r="AL81" s="103" t="n">
        <f aca="false">(AP81-AK81)/5+AK81</f>
        <v>20.0936</v>
      </c>
      <c r="AM81" s="103" t="n">
        <f aca="false">(AP81-AK81)/5+AL81</f>
        <v>19.7072</v>
      </c>
      <c r="AN81" s="103" t="n">
        <f aca="false">(AP81-AK81)/5+AM81</f>
        <v>19.3208</v>
      </c>
      <c r="AO81" s="103" t="n">
        <f aca="false">(AP81-AK81)/5+AN81</f>
        <v>18.9344</v>
      </c>
      <c r="AP81" s="103" t="n">
        <f aca="false">(AP82-AP77)/5+AP80</f>
        <v>18.548</v>
      </c>
      <c r="AQ81" s="113" t="n">
        <f aca="false">($AP81-$AK81)/Delta+AP81</f>
        <v>18.1616</v>
      </c>
      <c r="AR81" s="113" t="n">
        <f aca="false">($AP81-$AK81)/Delta+AQ81</f>
        <v>17.7752</v>
      </c>
      <c r="AS81" s="113" t="n">
        <f aca="false">($AP81-$AK81)/Delta+AR81</f>
        <v>17.3888</v>
      </c>
      <c r="AT81" s="113" t="n">
        <f aca="false">($AP81-$AK81)/Delta+AS81</f>
        <v>17.0024</v>
      </c>
      <c r="AU81" s="113" t="n">
        <f aca="false">($AP81-$AK81)/Delta+AT81</f>
        <v>16.616</v>
      </c>
      <c r="AV81" s="113" t="n">
        <f aca="false">($AP81-$AK81)/Delta+AU81</f>
        <v>16.2296</v>
      </c>
      <c r="AW81" s="113" t="n">
        <f aca="false">($AP81-$AK81)/Delta+AV81</f>
        <v>15.8432</v>
      </c>
      <c r="AX81" s="113" t="n">
        <f aca="false">($AP81-$AK81)/Delta+AW81</f>
        <v>15.4568</v>
      </c>
      <c r="AY81" s="113" t="n">
        <f aca="false">($AP81-$AK81)/Delta+AX81</f>
        <v>15.0704</v>
      </c>
      <c r="AZ81" s="113" t="n">
        <f aca="false">($AP81-$AK81)/Delta+AY81</f>
        <v>14.684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(H82-B82)/6+B82</f>
        <v>0.329666666666667</v>
      </c>
      <c r="D82" s="103" t="n">
        <f aca="false">(H82-B82)/6+C82</f>
        <v>0.659333333333333</v>
      </c>
      <c r="E82" s="103" t="n">
        <f aca="false">(H82-B82)/6+D82</f>
        <v>0.989</v>
      </c>
      <c r="F82" s="103" t="n">
        <f aca="false">(H82-B82)/6+E82</f>
        <v>1.31866666666667</v>
      </c>
      <c r="G82" s="103" t="n">
        <f aca="false">(H82-B82)/6+F82</f>
        <v>1.64833333333333</v>
      </c>
      <c r="H82" s="112" t="n">
        <f aca="false">polar_type5!$Z$6</f>
        <v>1.978</v>
      </c>
      <c r="I82" s="103" t="n">
        <f aca="false">(H82+J82)/2</f>
        <v>2.8645</v>
      </c>
      <c r="J82" s="112" t="n">
        <f aca="false">polar_type5!$Z$7</f>
        <v>3.751</v>
      </c>
      <c r="K82" s="103" t="n">
        <f aca="false">(N82-J82)/4+J82</f>
        <v>4.6375</v>
      </c>
      <c r="L82" s="103" t="n">
        <f aca="false">(N82-J82)/4+K82</f>
        <v>5.524</v>
      </c>
      <c r="M82" s="103" t="n">
        <f aca="false">(N82-J82)/4+L82</f>
        <v>6.4105</v>
      </c>
      <c r="N82" s="112" t="n">
        <f aca="false">polar_type5!$Z$8</f>
        <v>7.297</v>
      </c>
      <c r="O82" s="103" t="n">
        <f aca="false">(Q82-N82)/3+N82</f>
        <v>8.21583333333333</v>
      </c>
      <c r="P82" s="103" t="n">
        <f aca="false">(Q82-N82)/3+O82</f>
        <v>9.13466666666667</v>
      </c>
      <c r="Q82" s="112" t="n">
        <f aca="false">polar_type5!$Z$9</f>
        <v>10.0535</v>
      </c>
      <c r="R82" s="103" t="n">
        <f aca="false">(T82-Q82)/3+Q82</f>
        <v>10.9723333333333</v>
      </c>
      <c r="S82" s="103" t="n">
        <f aca="false">(T82-Q82)/3+R82</f>
        <v>11.8911666666667</v>
      </c>
      <c r="T82" s="112" t="n">
        <f aca="false">polar_type5!$Z$10</f>
        <v>12.81</v>
      </c>
      <c r="U82" s="103" t="n">
        <f aca="false">(X82-T82)/4+T82</f>
        <v>13.2831425</v>
      </c>
      <c r="V82" s="103" t="n">
        <f aca="false">(X82-T82)/4+U82</f>
        <v>13.756285</v>
      </c>
      <c r="W82" s="103" t="n">
        <f aca="false">(X82-T82)/4+V82</f>
        <v>14.2294275</v>
      </c>
      <c r="X82" s="112" t="n">
        <f aca="false">polar_type5!$Z$11</f>
        <v>14.70257</v>
      </c>
      <c r="Y82" s="103" t="n">
        <f aca="false">(AA82-X82)/3+X82</f>
        <v>15.1757133333333</v>
      </c>
      <c r="Z82" s="103" t="n">
        <f aca="false">(AA82-X82)/3+Y82</f>
        <v>15.6488566666667</v>
      </c>
      <c r="AA82" s="112" t="n">
        <f aca="false">polar_type5!$Z$12</f>
        <v>16.122</v>
      </c>
      <c r="AB82" s="112" t="n">
        <f aca="false">polar_type5!$Z$13</f>
        <v>17.2442</v>
      </c>
      <c r="AC82" s="103" t="n">
        <f aca="false">(AF82-AB82)/4+AB82</f>
        <v>18.3664</v>
      </c>
      <c r="AD82" s="103" t="n">
        <f aca="false">(AF82-AB82)/4+AC82</f>
        <v>19.4886</v>
      </c>
      <c r="AE82" s="103" t="n">
        <f aca="false">(AF82-AB82)/4+AD82</f>
        <v>20.6108</v>
      </c>
      <c r="AF82" s="112" t="n">
        <f aca="false">polar_type5!$Z$14</f>
        <v>21.733</v>
      </c>
      <c r="AG82" s="103" t="n">
        <f aca="false">(AK82-AF82)/5+AF82</f>
        <v>21.4934</v>
      </c>
      <c r="AH82" s="103" t="n">
        <f aca="false">(AK82-AF82)/5+AG82</f>
        <v>21.2538</v>
      </c>
      <c r="AI82" s="103" t="n">
        <f aca="false">(AK82-AF82)/5+AH82</f>
        <v>21.0142</v>
      </c>
      <c r="AJ82" s="103" t="n">
        <f aca="false">(AK82-AF82)/5+AI82</f>
        <v>20.7746</v>
      </c>
      <c r="AK82" s="112" t="n">
        <f aca="false">polar_type5!$Z$15</f>
        <v>20.535</v>
      </c>
      <c r="AL82" s="103" t="n">
        <f aca="false">(AP82-AK82)/5+AK82</f>
        <v>20.155</v>
      </c>
      <c r="AM82" s="103" t="n">
        <f aca="false">(AP82-AK82)/5+AL82</f>
        <v>19.775</v>
      </c>
      <c r="AN82" s="103" t="n">
        <f aca="false">(AP82-AK82)/5+AM82</f>
        <v>19.395</v>
      </c>
      <c r="AO82" s="103" t="n">
        <f aca="false">(AP82-AK82)/5+AN82</f>
        <v>19.015</v>
      </c>
      <c r="AP82" s="112" t="n">
        <f aca="false">polar_type5!$Z$16</f>
        <v>18.635</v>
      </c>
      <c r="AQ82" s="113" t="n">
        <f aca="false">($AP82-$AK82)/Delta+AP82</f>
        <v>18.255</v>
      </c>
      <c r="AR82" s="113" t="n">
        <f aca="false">($AP82-$AK82)/Delta+AQ82</f>
        <v>17.875</v>
      </c>
      <c r="AS82" s="113" t="n">
        <f aca="false">($AP82-$AK82)/Delta+AR82</f>
        <v>17.495</v>
      </c>
      <c r="AT82" s="113" t="n">
        <f aca="false">($AP82-$AK82)/Delta+AS82</f>
        <v>17.115</v>
      </c>
      <c r="AU82" s="113" t="n">
        <f aca="false">($AP82-$AK82)/Delta+AT82</f>
        <v>16.735</v>
      </c>
      <c r="AV82" s="113" t="n">
        <f aca="false">($AP82-$AK82)/Delta+AU82</f>
        <v>16.355</v>
      </c>
      <c r="AW82" s="113" t="n">
        <f aca="false">($AP82-$AK82)/Delta+AV82</f>
        <v>15.975</v>
      </c>
      <c r="AX82" s="113" t="n">
        <f aca="false">($AP82-$AK82)/Delta+AW82</f>
        <v>15.595</v>
      </c>
      <c r="AY82" s="113" t="n">
        <f aca="false">($AP82-$AK82)/Delta+AX82</f>
        <v>15.215</v>
      </c>
      <c r="AZ82" s="113" t="n">
        <f aca="false">($AP82-$AK82)/Delta+AY82</f>
        <v>14.835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(H83-B83)/6+B83</f>
        <v>0.322066666666667</v>
      </c>
      <c r="D83" s="103" t="n">
        <f aca="false">(H83-B83)/6+C83</f>
        <v>0.644133333333333</v>
      </c>
      <c r="E83" s="103" t="n">
        <f aca="false">(H83-B83)/6+D83</f>
        <v>0.9662</v>
      </c>
      <c r="F83" s="103" t="n">
        <f aca="false">(H83-B83)/6+E83</f>
        <v>1.28826666666667</v>
      </c>
      <c r="G83" s="103" t="n">
        <f aca="false">(H83-B83)/6+F83</f>
        <v>1.61033333333333</v>
      </c>
      <c r="H83" s="103" t="n">
        <f aca="false">(H87-H82)/5+H82</f>
        <v>1.9324</v>
      </c>
      <c r="I83" s="103" t="n">
        <f aca="false">(H83+J83)/2</f>
        <v>2.822533</v>
      </c>
      <c r="J83" s="103" t="n">
        <f aca="false">(J87-J82)/5+J82</f>
        <v>3.712666</v>
      </c>
      <c r="K83" s="103" t="n">
        <f aca="false">(N83-J83)/4+J83</f>
        <v>4.6027995</v>
      </c>
      <c r="L83" s="103" t="n">
        <f aca="false">(N83-J83)/4+K83</f>
        <v>5.492933</v>
      </c>
      <c r="M83" s="103" t="n">
        <f aca="false">(N83-J83)/4+L83</f>
        <v>6.3830665</v>
      </c>
      <c r="N83" s="103" t="n">
        <f aca="false">(N87-N82)/5+N82</f>
        <v>7.2732</v>
      </c>
      <c r="O83" s="103" t="n">
        <f aca="false">(Q83-N83)/3+N83</f>
        <v>8.169</v>
      </c>
      <c r="P83" s="103" t="n">
        <f aca="false">(Q83-N83)/3+O83</f>
        <v>9.0648</v>
      </c>
      <c r="Q83" s="103" t="n">
        <f aca="false">(Q87-Q82)/5+Q82</f>
        <v>9.9606</v>
      </c>
      <c r="R83" s="103" t="n">
        <f aca="false">(T83-Q83)/3+Q83</f>
        <v>10.8564</v>
      </c>
      <c r="S83" s="103" t="n">
        <f aca="false">(T83-Q83)/3+R83</f>
        <v>11.7522</v>
      </c>
      <c r="T83" s="103" t="n">
        <f aca="false">(T87-T82)/5+T82</f>
        <v>12.648</v>
      </c>
      <c r="U83" s="103" t="n">
        <f aca="false">(X83-T83)/4+T83</f>
        <v>13.146257</v>
      </c>
      <c r="V83" s="103" t="n">
        <f aca="false">(X83-T83)/4+U83</f>
        <v>13.644514</v>
      </c>
      <c r="W83" s="103" t="n">
        <f aca="false">(X83-T83)/4+V83</f>
        <v>14.142771</v>
      </c>
      <c r="X83" s="103" t="n">
        <f aca="false">(X87-X82)/5+X82</f>
        <v>14.641028</v>
      </c>
      <c r="Y83" s="103" t="n">
        <f aca="false">(AA83-X83)/3+X83</f>
        <v>15.1392853333333</v>
      </c>
      <c r="Z83" s="103" t="n">
        <f aca="false">(AA83-X83)/3+Y83</f>
        <v>15.6375426666667</v>
      </c>
      <c r="AA83" s="103" t="n">
        <f aca="false">(AA87-AA82)/5+AA82</f>
        <v>16.1358</v>
      </c>
      <c r="AB83" s="103" t="n">
        <f aca="false">(AB87-AB82)/5+AB82</f>
        <v>17.25428</v>
      </c>
      <c r="AC83" s="103" t="n">
        <f aca="false">(AF83-AB83)/4+AB83</f>
        <v>18.37276</v>
      </c>
      <c r="AD83" s="103" t="n">
        <f aca="false">(AF83-AB83)/4+AC83</f>
        <v>19.49124</v>
      </c>
      <c r="AE83" s="103" t="n">
        <f aca="false">(AF83-AB83)/4+AD83</f>
        <v>20.60972</v>
      </c>
      <c r="AF83" s="103" t="n">
        <f aca="false">(AF87-AF82)/5+AF82</f>
        <v>21.7282</v>
      </c>
      <c r="AG83" s="103" t="n">
        <f aca="false">(AK83-AF83)/5+AF83</f>
        <v>21.50056</v>
      </c>
      <c r="AH83" s="103" t="n">
        <f aca="false">(AK83-AF83)/5+AG83</f>
        <v>21.27292</v>
      </c>
      <c r="AI83" s="103" t="n">
        <f aca="false">(AK83-AF83)/5+AH83</f>
        <v>21.04528</v>
      </c>
      <c r="AJ83" s="103" t="n">
        <f aca="false">(AK83-AF83)/5+AI83</f>
        <v>20.81764</v>
      </c>
      <c r="AK83" s="103" t="n">
        <f aca="false">(AK87-AK82)/5+AK82</f>
        <v>20.59</v>
      </c>
      <c r="AL83" s="103" t="n">
        <f aca="false">(AP83-AK83)/5+AK83</f>
        <v>20.2164</v>
      </c>
      <c r="AM83" s="103" t="n">
        <f aca="false">(AP83-AK83)/5+AL83</f>
        <v>19.8428</v>
      </c>
      <c r="AN83" s="103" t="n">
        <f aca="false">(AP83-AK83)/5+AM83</f>
        <v>19.4692</v>
      </c>
      <c r="AO83" s="103" t="n">
        <f aca="false">(AP83-AK83)/5+AN83</f>
        <v>19.0956</v>
      </c>
      <c r="AP83" s="103" t="n">
        <f aca="false">(AP87-AP82)/5+AP82</f>
        <v>18.722</v>
      </c>
      <c r="AQ83" s="113" t="n">
        <f aca="false">($AP83-$AK83)/Delta+AP83</f>
        <v>18.3484</v>
      </c>
      <c r="AR83" s="113" t="n">
        <f aca="false">($AP83-$AK83)/Delta+AQ83</f>
        <v>17.9748</v>
      </c>
      <c r="AS83" s="113" t="n">
        <f aca="false">($AP83-$AK83)/Delta+AR83</f>
        <v>17.6012</v>
      </c>
      <c r="AT83" s="113" t="n">
        <f aca="false">($AP83-$AK83)/Delta+AS83</f>
        <v>17.2276</v>
      </c>
      <c r="AU83" s="113" t="n">
        <f aca="false">($AP83-$AK83)/Delta+AT83</f>
        <v>16.854</v>
      </c>
      <c r="AV83" s="113" t="n">
        <f aca="false">($AP83-$AK83)/Delta+AU83</f>
        <v>16.4804</v>
      </c>
      <c r="AW83" s="113" t="n">
        <f aca="false">($AP83-$AK83)/Delta+AV83</f>
        <v>16.1068</v>
      </c>
      <c r="AX83" s="113" t="n">
        <f aca="false">($AP83-$AK83)/Delta+AW83</f>
        <v>15.7332</v>
      </c>
      <c r="AY83" s="113" t="n">
        <f aca="false">($AP83-$AK83)/Delta+AX83</f>
        <v>15.3596</v>
      </c>
      <c r="AZ83" s="113" t="n">
        <f aca="false">($AP83-$AK83)/Delta+AY83</f>
        <v>14.986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(H84-B84)/6+B84</f>
        <v>0.314466666666667</v>
      </c>
      <c r="D84" s="103" t="n">
        <f aca="false">(H84-B84)/6+C84</f>
        <v>0.628933333333333</v>
      </c>
      <c r="E84" s="103" t="n">
        <f aca="false">(H84-B84)/6+D84</f>
        <v>0.9434</v>
      </c>
      <c r="F84" s="103" t="n">
        <f aca="false">(H84-B84)/6+E84</f>
        <v>1.25786666666667</v>
      </c>
      <c r="G84" s="103" t="n">
        <f aca="false">(H84-B84)/6+F84</f>
        <v>1.57233333333333</v>
      </c>
      <c r="H84" s="103" t="n">
        <f aca="false">(H87-H82)/5+H83</f>
        <v>1.8868</v>
      </c>
      <c r="I84" s="103" t="n">
        <f aca="false">(H84+J84)/2</f>
        <v>2.780566</v>
      </c>
      <c r="J84" s="103" t="n">
        <f aca="false">(J87-J82)/5+J83</f>
        <v>3.674332</v>
      </c>
      <c r="K84" s="103" t="n">
        <f aca="false">(N84-J84)/4+J84</f>
        <v>4.568099</v>
      </c>
      <c r="L84" s="103" t="n">
        <f aca="false">(N84-J84)/4+K84</f>
        <v>5.461866</v>
      </c>
      <c r="M84" s="103" t="n">
        <f aca="false">(N84-J84)/4+L84</f>
        <v>6.355633</v>
      </c>
      <c r="N84" s="103" t="n">
        <f aca="false">(N87-N82)/5+N83</f>
        <v>7.2494</v>
      </c>
      <c r="O84" s="103" t="n">
        <f aca="false">(Q84-N84)/3+N84</f>
        <v>8.12216666666667</v>
      </c>
      <c r="P84" s="103" t="n">
        <f aca="false">(Q84-N84)/3+O84</f>
        <v>8.99493333333333</v>
      </c>
      <c r="Q84" s="103" t="n">
        <f aca="false">(Q87-Q82)/5+Q83</f>
        <v>9.8677</v>
      </c>
      <c r="R84" s="103" t="n">
        <f aca="false">(T84-Q84)/3+Q84</f>
        <v>10.7404666666667</v>
      </c>
      <c r="S84" s="103" t="n">
        <f aca="false">(T84-Q84)/3+R84</f>
        <v>11.6132333333333</v>
      </c>
      <c r="T84" s="103" t="n">
        <f aca="false">(T87-T82)/5+T83</f>
        <v>12.486</v>
      </c>
      <c r="U84" s="103" t="n">
        <f aca="false">(X84-T84)/4+T84</f>
        <v>13.0093715</v>
      </c>
      <c r="V84" s="103" t="n">
        <f aca="false">(X84-T84)/4+U84</f>
        <v>13.532743</v>
      </c>
      <c r="W84" s="103" t="n">
        <f aca="false">(X84-T84)/4+V84</f>
        <v>14.0561145</v>
      </c>
      <c r="X84" s="103" t="n">
        <f aca="false">(X87-X82)/5+X83</f>
        <v>14.579486</v>
      </c>
      <c r="Y84" s="103" t="n">
        <f aca="false">(AA84-X84)/3+X84</f>
        <v>15.1028573333333</v>
      </c>
      <c r="Z84" s="103" t="n">
        <f aca="false">(AA84-X84)/3+Y84</f>
        <v>15.6262286666667</v>
      </c>
      <c r="AA84" s="103" t="n">
        <f aca="false">(AA87-AA82)/5+AA83</f>
        <v>16.1496</v>
      </c>
      <c r="AB84" s="103" t="n">
        <f aca="false">(AB87-AB82)/5+AB83</f>
        <v>17.26436</v>
      </c>
      <c r="AC84" s="103" t="n">
        <f aca="false">(AF84-AB84)/4+AB84</f>
        <v>18.37912</v>
      </c>
      <c r="AD84" s="103" t="n">
        <f aca="false">(AF84-AB84)/4+AC84</f>
        <v>19.49388</v>
      </c>
      <c r="AE84" s="103" t="n">
        <f aca="false">(AF84-AB84)/4+AD84</f>
        <v>20.60864</v>
      </c>
      <c r="AF84" s="103" t="n">
        <f aca="false">(AF87-AF82)/5+AF83</f>
        <v>21.7234</v>
      </c>
      <c r="AG84" s="103" t="n">
        <f aca="false">(AK84-AF84)/5+AF84</f>
        <v>21.50772</v>
      </c>
      <c r="AH84" s="103" t="n">
        <f aca="false">(AK84-AF84)/5+AG84</f>
        <v>21.29204</v>
      </c>
      <c r="AI84" s="103" t="n">
        <f aca="false">(AK84-AF84)/5+AH84</f>
        <v>21.07636</v>
      </c>
      <c r="AJ84" s="103" t="n">
        <f aca="false">(AK84-AF84)/5+AI84</f>
        <v>20.86068</v>
      </c>
      <c r="AK84" s="103" t="n">
        <f aca="false">(AK87-AK82)/5+AK83</f>
        <v>20.645</v>
      </c>
      <c r="AL84" s="103" t="n">
        <f aca="false">(AP84-AK84)/5+AK84</f>
        <v>20.2778</v>
      </c>
      <c r="AM84" s="103" t="n">
        <f aca="false">(AP84-AK84)/5+AL84</f>
        <v>19.9106</v>
      </c>
      <c r="AN84" s="103" t="n">
        <f aca="false">(AP84-AK84)/5+AM84</f>
        <v>19.5434</v>
      </c>
      <c r="AO84" s="103" t="n">
        <f aca="false">(AP84-AK84)/5+AN84</f>
        <v>19.1762</v>
      </c>
      <c r="AP84" s="103" t="n">
        <f aca="false">(AP87-AP82)/5+AP83</f>
        <v>18.809</v>
      </c>
      <c r="AQ84" s="113" t="n">
        <f aca="false">($AP84-$AK84)/Delta+AP84</f>
        <v>18.4418</v>
      </c>
      <c r="AR84" s="113" t="n">
        <f aca="false">($AP84-$AK84)/Delta+AQ84</f>
        <v>18.0746</v>
      </c>
      <c r="AS84" s="113" t="n">
        <f aca="false">($AP84-$AK84)/Delta+AR84</f>
        <v>17.7074</v>
      </c>
      <c r="AT84" s="113" t="n">
        <f aca="false">($AP84-$AK84)/Delta+AS84</f>
        <v>17.3402</v>
      </c>
      <c r="AU84" s="113" t="n">
        <f aca="false">($AP84-$AK84)/Delta+AT84</f>
        <v>16.973</v>
      </c>
      <c r="AV84" s="113" t="n">
        <f aca="false">($AP84-$AK84)/Delta+AU84</f>
        <v>16.6058</v>
      </c>
      <c r="AW84" s="113" t="n">
        <f aca="false">($AP84-$AK84)/Delta+AV84</f>
        <v>16.2386</v>
      </c>
      <c r="AX84" s="113" t="n">
        <f aca="false">($AP84-$AK84)/Delta+AW84</f>
        <v>15.8714</v>
      </c>
      <c r="AY84" s="113" t="n">
        <f aca="false">($AP84-$AK84)/Delta+AX84</f>
        <v>15.5042</v>
      </c>
      <c r="AZ84" s="113" t="n">
        <f aca="false">($AP84-$AK84)/Delta+AY84</f>
        <v>15.137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(H85-B85)/6+B85</f>
        <v>0.306866666666667</v>
      </c>
      <c r="D85" s="103" t="n">
        <f aca="false">(H85-B85)/6+C85</f>
        <v>0.613733333333333</v>
      </c>
      <c r="E85" s="103" t="n">
        <f aca="false">(H85-B85)/6+D85</f>
        <v>0.9206</v>
      </c>
      <c r="F85" s="103" t="n">
        <f aca="false">(H85-B85)/6+E85</f>
        <v>1.22746666666667</v>
      </c>
      <c r="G85" s="103" t="n">
        <f aca="false">(H85-B85)/6+F85</f>
        <v>1.53433333333333</v>
      </c>
      <c r="H85" s="103" t="n">
        <f aca="false">(H87-H82)/5+H84</f>
        <v>1.8412</v>
      </c>
      <c r="I85" s="103" t="n">
        <f aca="false">(H85+J85)/2</f>
        <v>2.738599</v>
      </c>
      <c r="J85" s="103" t="n">
        <f aca="false">(J87-J82)/5+J84</f>
        <v>3.635998</v>
      </c>
      <c r="K85" s="103" t="n">
        <f aca="false">(N85-J85)/4+J85</f>
        <v>4.5333985</v>
      </c>
      <c r="L85" s="103" t="n">
        <f aca="false">(N85-J85)/4+K85</f>
        <v>5.430799</v>
      </c>
      <c r="M85" s="103" t="n">
        <f aca="false">(N85-J85)/4+L85</f>
        <v>6.3281995</v>
      </c>
      <c r="N85" s="103" t="n">
        <f aca="false">(N87-N82)/5+N84</f>
        <v>7.2256</v>
      </c>
      <c r="O85" s="103" t="n">
        <f aca="false">(Q85-N85)/3+N85</f>
        <v>8.07533333333333</v>
      </c>
      <c r="P85" s="103" t="n">
        <f aca="false">(Q85-N85)/3+O85</f>
        <v>8.92506666666667</v>
      </c>
      <c r="Q85" s="103" t="n">
        <f aca="false">(Q87-Q82)/5+Q84</f>
        <v>9.7748</v>
      </c>
      <c r="R85" s="103" t="n">
        <f aca="false">(T85-Q85)/3+Q85</f>
        <v>10.6245333333333</v>
      </c>
      <c r="S85" s="103" t="n">
        <f aca="false">(T85-Q85)/3+R85</f>
        <v>11.4742666666667</v>
      </c>
      <c r="T85" s="103" t="n">
        <f aca="false">(T87-T82)/5+T84</f>
        <v>12.324</v>
      </c>
      <c r="U85" s="103" t="n">
        <f aca="false">(X85-T85)/4+T85</f>
        <v>12.872486</v>
      </c>
      <c r="V85" s="103" t="n">
        <f aca="false">(X85-T85)/4+U85</f>
        <v>13.420972</v>
      </c>
      <c r="W85" s="103" t="n">
        <f aca="false">(X85-T85)/4+V85</f>
        <v>13.969458</v>
      </c>
      <c r="X85" s="103" t="n">
        <f aca="false">(X87-X82)/5+X84</f>
        <v>14.517944</v>
      </c>
      <c r="Y85" s="103" t="n">
        <f aca="false">(AA85-X85)/3+X85</f>
        <v>15.0664293333333</v>
      </c>
      <c r="Z85" s="103" t="n">
        <f aca="false">(AA85-X85)/3+Y85</f>
        <v>15.6149146666667</v>
      </c>
      <c r="AA85" s="103" t="n">
        <f aca="false">(AA87-AA82)/5+AA84</f>
        <v>16.1634</v>
      </c>
      <c r="AB85" s="103" t="n">
        <f aca="false">(AB87-AB82)/5+AB84</f>
        <v>17.27444</v>
      </c>
      <c r="AC85" s="103" t="n">
        <f aca="false">(AF85-AB85)/4+AB85</f>
        <v>18.38548</v>
      </c>
      <c r="AD85" s="103" t="n">
        <f aca="false">(AF85-AB85)/4+AC85</f>
        <v>19.49652</v>
      </c>
      <c r="AE85" s="103" t="n">
        <f aca="false">(AF85-AB85)/4+AD85</f>
        <v>20.60756</v>
      </c>
      <c r="AF85" s="103" t="n">
        <f aca="false">(AF87-AF82)/5+AF84</f>
        <v>21.7186</v>
      </c>
      <c r="AG85" s="103" t="n">
        <f aca="false">(AK85-AF85)/5+AF85</f>
        <v>21.51488</v>
      </c>
      <c r="AH85" s="103" t="n">
        <f aca="false">(AK85-AF85)/5+AG85</f>
        <v>21.31116</v>
      </c>
      <c r="AI85" s="103" t="n">
        <f aca="false">(AK85-AF85)/5+AH85</f>
        <v>21.10744</v>
      </c>
      <c r="AJ85" s="103" t="n">
        <f aca="false">(AK85-AF85)/5+AI85</f>
        <v>20.90372</v>
      </c>
      <c r="AK85" s="103" t="n">
        <f aca="false">(AK87-AK82)/5+AK84</f>
        <v>20.7</v>
      </c>
      <c r="AL85" s="103" t="n">
        <f aca="false">(AP85-AK85)/5+AK85</f>
        <v>20.3392</v>
      </c>
      <c r="AM85" s="103" t="n">
        <f aca="false">(AP85-AK85)/5+AL85</f>
        <v>19.9784</v>
      </c>
      <c r="AN85" s="103" t="n">
        <f aca="false">(AP85-AK85)/5+AM85</f>
        <v>19.6176</v>
      </c>
      <c r="AO85" s="103" t="n">
        <f aca="false">(AP85-AK85)/5+AN85</f>
        <v>19.2568</v>
      </c>
      <c r="AP85" s="103" t="n">
        <f aca="false">(AP87-AP82)/5+AP84</f>
        <v>18.896</v>
      </c>
      <c r="AQ85" s="113" t="n">
        <f aca="false">($AP85-$AK85)/Delta+AP85</f>
        <v>18.5352</v>
      </c>
      <c r="AR85" s="113" t="n">
        <f aca="false">($AP85-$AK85)/Delta+AQ85</f>
        <v>18.1744</v>
      </c>
      <c r="AS85" s="113" t="n">
        <f aca="false">($AP85-$AK85)/Delta+AR85</f>
        <v>17.8136</v>
      </c>
      <c r="AT85" s="113" t="n">
        <f aca="false">($AP85-$AK85)/Delta+AS85</f>
        <v>17.4528</v>
      </c>
      <c r="AU85" s="113" t="n">
        <f aca="false">($AP85-$AK85)/Delta+AT85</f>
        <v>17.092</v>
      </c>
      <c r="AV85" s="113" t="n">
        <f aca="false">($AP85-$AK85)/Delta+AU85</f>
        <v>16.7312</v>
      </c>
      <c r="AW85" s="113" t="n">
        <f aca="false">($AP85-$AK85)/Delta+AV85</f>
        <v>16.3704</v>
      </c>
      <c r="AX85" s="113" t="n">
        <f aca="false">($AP85-$AK85)/Delta+AW85</f>
        <v>16.0096</v>
      </c>
      <c r="AY85" s="113" t="n">
        <f aca="false">($AP85-$AK85)/Delta+AX85</f>
        <v>15.6488</v>
      </c>
      <c r="AZ85" s="113" t="n">
        <f aca="false">($AP85-$AK85)/Delta+AY85</f>
        <v>15.288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(H86-B86)/6+B86</f>
        <v>0.299266666666667</v>
      </c>
      <c r="D86" s="103" t="n">
        <f aca="false">(H86-B86)/6+C86</f>
        <v>0.598533333333333</v>
      </c>
      <c r="E86" s="103" t="n">
        <f aca="false">(H86-B86)/6+D86</f>
        <v>0.8978</v>
      </c>
      <c r="F86" s="103" t="n">
        <f aca="false">(H86-B86)/6+E86</f>
        <v>1.19706666666667</v>
      </c>
      <c r="G86" s="103" t="n">
        <f aca="false">(H86-B86)/6+F86</f>
        <v>1.49633333333333</v>
      </c>
      <c r="H86" s="103" t="n">
        <f aca="false">(H87-H82)/5+H85</f>
        <v>1.7956</v>
      </c>
      <c r="I86" s="103" t="n">
        <f aca="false">(H86+J86)/2</f>
        <v>2.696632</v>
      </c>
      <c r="J86" s="103" t="n">
        <f aca="false">(J87-J82)/5+J85</f>
        <v>3.597664</v>
      </c>
      <c r="K86" s="103" t="n">
        <f aca="false">(N86-J86)/4+J86</f>
        <v>4.498698</v>
      </c>
      <c r="L86" s="103" t="n">
        <f aca="false">(N86-J86)/4+K86</f>
        <v>5.399732</v>
      </c>
      <c r="M86" s="103" t="n">
        <f aca="false">(N86-J86)/4+L86</f>
        <v>6.300766</v>
      </c>
      <c r="N86" s="103" t="n">
        <f aca="false">(N87-N82)/5+N85</f>
        <v>7.2018</v>
      </c>
      <c r="O86" s="103" t="n">
        <f aca="false">(Q86-N86)/3+N86</f>
        <v>8.0285</v>
      </c>
      <c r="P86" s="103" t="n">
        <f aca="false">(Q86-N86)/3+O86</f>
        <v>8.8552</v>
      </c>
      <c r="Q86" s="103" t="n">
        <f aca="false">(Q87-Q82)/5+Q85</f>
        <v>9.6819</v>
      </c>
      <c r="R86" s="103" t="n">
        <f aca="false">(T86-Q86)/3+Q86</f>
        <v>10.5086</v>
      </c>
      <c r="S86" s="103" t="n">
        <f aca="false">(T86-Q86)/3+R86</f>
        <v>11.3353</v>
      </c>
      <c r="T86" s="103" t="n">
        <f aca="false">(T87-T82)/5+T85</f>
        <v>12.162</v>
      </c>
      <c r="U86" s="103" t="n">
        <f aca="false">(X86-T86)/4+T86</f>
        <v>12.7356005</v>
      </c>
      <c r="V86" s="103" t="n">
        <f aca="false">(X86-T86)/4+U86</f>
        <v>13.309201</v>
      </c>
      <c r="W86" s="103" t="n">
        <f aca="false">(X86-T86)/4+V86</f>
        <v>13.8828015</v>
      </c>
      <c r="X86" s="103" t="n">
        <f aca="false">(X87-X82)/5+X85</f>
        <v>14.456402</v>
      </c>
      <c r="Y86" s="103" t="n">
        <f aca="false">(AA86-X86)/3+X86</f>
        <v>15.0300013333333</v>
      </c>
      <c r="Z86" s="103" t="n">
        <f aca="false">(AA86-X86)/3+Y86</f>
        <v>15.6036006666667</v>
      </c>
      <c r="AA86" s="103" t="n">
        <f aca="false">(AA87-AA82)/5+AA85</f>
        <v>16.1772</v>
      </c>
      <c r="AB86" s="103" t="n">
        <f aca="false">(AB87-AB82)/5+AB85</f>
        <v>17.28452</v>
      </c>
      <c r="AC86" s="103" t="n">
        <f aca="false">(AF86-AB86)/4+AB86</f>
        <v>18.39184</v>
      </c>
      <c r="AD86" s="103" t="n">
        <f aca="false">(AF86-AB86)/4+AC86</f>
        <v>19.49916</v>
      </c>
      <c r="AE86" s="103" t="n">
        <f aca="false">(AF86-AB86)/4+AD86</f>
        <v>20.60648</v>
      </c>
      <c r="AF86" s="103" t="n">
        <f aca="false">(AF87-AF82)/5+AF85</f>
        <v>21.7138</v>
      </c>
      <c r="AG86" s="103" t="n">
        <f aca="false">(AK86-AF86)/5+AF86</f>
        <v>21.52204</v>
      </c>
      <c r="AH86" s="103" t="n">
        <f aca="false">(AK86-AF86)/5+AG86</f>
        <v>21.33028</v>
      </c>
      <c r="AI86" s="103" t="n">
        <f aca="false">(AK86-AF86)/5+AH86</f>
        <v>21.13852</v>
      </c>
      <c r="AJ86" s="103" t="n">
        <f aca="false">(AK86-AF86)/5+AI86</f>
        <v>20.94676</v>
      </c>
      <c r="AK86" s="103" t="n">
        <f aca="false">(AK87-AK82)/5+AK85</f>
        <v>20.755</v>
      </c>
      <c r="AL86" s="103" t="n">
        <f aca="false">(AP86-AK86)/5+AK86</f>
        <v>20.4006</v>
      </c>
      <c r="AM86" s="103" t="n">
        <f aca="false">(AP86-AK86)/5+AL86</f>
        <v>20.0462</v>
      </c>
      <c r="AN86" s="103" t="n">
        <f aca="false">(AP86-AK86)/5+AM86</f>
        <v>19.6918</v>
      </c>
      <c r="AO86" s="103" t="n">
        <f aca="false">(AP86-AK86)/5+AN86</f>
        <v>19.3374</v>
      </c>
      <c r="AP86" s="103" t="n">
        <f aca="false">(AP87-AP82)/5+AP85</f>
        <v>18.983</v>
      </c>
      <c r="AQ86" s="113" t="n">
        <f aca="false">($AP86-$AK86)/Delta+AP86</f>
        <v>18.6286</v>
      </c>
      <c r="AR86" s="113" t="n">
        <f aca="false">($AP86-$AK86)/Delta+AQ86</f>
        <v>18.2742</v>
      </c>
      <c r="AS86" s="113" t="n">
        <f aca="false">($AP86-$AK86)/Delta+AR86</f>
        <v>17.9198</v>
      </c>
      <c r="AT86" s="113" t="n">
        <f aca="false">($AP86-$AK86)/Delta+AS86</f>
        <v>17.5654</v>
      </c>
      <c r="AU86" s="113" t="n">
        <f aca="false">($AP86-$AK86)/Delta+AT86</f>
        <v>17.211</v>
      </c>
      <c r="AV86" s="113" t="n">
        <f aca="false">($AP86-$AK86)/Delta+AU86</f>
        <v>16.8566</v>
      </c>
      <c r="AW86" s="113" t="n">
        <f aca="false">($AP86-$AK86)/Delta+AV86</f>
        <v>16.5022</v>
      </c>
      <c r="AX86" s="113" t="n">
        <f aca="false">($AP86-$AK86)/Delta+AW86</f>
        <v>16.1478</v>
      </c>
      <c r="AY86" s="113" t="n">
        <f aca="false">($AP86-$AK86)/Delta+AX86</f>
        <v>15.7934</v>
      </c>
      <c r="AZ86" s="113" t="n">
        <f aca="false">($AP86-$AK86)/Delta+AY86</f>
        <v>15.439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(H87-B87)/6+B87</f>
        <v>0.291666666666667</v>
      </c>
      <c r="D87" s="103" t="n">
        <f aca="false">(H87-B87)/6+C87</f>
        <v>0.583333333333333</v>
      </c>
      <c r="E87" s="103" t="n">
        <f aca="false">(H87-B87)/6+D87</f>
        <v>0.875</v>
      </c>
      <c r="F87" s="103" t="n">
        <f aca="false">(H87-B87)/6+E87</f>
        <v>1.16666666666667</v>
      </c>
      <c r="G87" s="103" t="n">
        <f aca="false">(H87-B87)/6+F87</f>
        <v>1.45833333333333</v>
      </c>
      <c r="H87" s="112" t="n">
        <f aca="false">polar_type5!$AA$6</f>
        <v>1.75</v>
      </c>
      <c r="I87" s="103" t="n">
        <f aca="false">(H87+J87)/2</f>
        <v>2.654665</v>
      </c>
      <c r="J87" s="112" t="n">
        <f aca="false">polar_type5!$AA$7</f>
        <v>3.55933</v>
      </c>
      <c r="K87" s="103" t="n">
        <f aca="false">(N87-J87)/4+J87</f>
        <v>4.4639975</v>
      </c>
      <c r="L87" s="103" t="n">
        <f aca="false">(N87-J87)/4+K87</f>
        <v>5.368665</v>
      </c>
      <c r="M87" s="103" t="n">
        <f aca="false">(N87-J87)/4+L87</f>
        <v>6.2733325</v>
      </c>
      <c r="N87" s="112" t="n">
        <f aca="false">polar_type5!$AA$8</f>
        <v>7.178</v>
      </c>
      <c r="O87" s="103" t="n">
        <f aca="false">(Q87-N87)/3+N87</f>
        <v>7.98166666666667</v>
      </c>
      <c r="P87" s="103" t="n">
        <f aca="false">(Q87-N87)/3+O87</f>
        <v>8.78533333333333</v>
      </c>
      <c r="Q87" s="112" t="n">
        <f aca="false">polar_type5!$AA$9</f>
        <v>9.589</v>
      </c>
      <c r="R87" s="103" t="n">
        <f aca="false">(T87-Q87)/3+Q87</f>
        <v>10.3926666666667</v>
      </c>
      <c r="S87" s="103" t="n">
        <f aca="false">(T87-Q87)/3+R87</f>
        <v>11.1963333333333</v>
      </c>
      <c r="T87" s="112" t="n">
        <f aca="false">polar_type5!$AA$10</f>
        <v>12</v>
      </c>
      <c r="U87" s="103" t="n">
        <f aca="false">(X87-T87)/4+T87</f>
        <v>12.598715</v>
      </c>
      <c r="V87" s="103" t="n">
        <f aca="false">(X87-T87)/4+U87</f>
        <v>13.19743</v>
      </c>
      <c r="W87" s="103" t="n">
        <f aca="false">(X87-T87)/4+V87</f>
        <v>13.796145</v>
      </c>
      <c r="X87" s="112" t="n">
        <f aca="false">polar_type5!$AA$11</f>
        <v>14.39486</v>
      </c>
      <c r="Y87" s="103" t="n">
        <f aca="false">(AA87-X87)/3+X87</f>
        <v>14.9935733333333</v>
      </c>
      <c r="Z87" s="103" t="n">
        <f aca="false">(AA87-X87)/3+Y87</f>
        <v>15.5922866666667</v>
      </c>
      <c r="AA87" s="112" t="n">
        <f aca="false">polar_type5!$AA$12</f>
        <v>16.191</v>
      </c>
      <c r="AB87" s="112" t="n">
        <f aca="false">polar_type5!$AA$13</f>
        <v>17.2946</v>
      </c>
      <c r="AC87" s="103" t="n">
        <f aca="false">(AF87-AB87)/4+AB87</f>
        <v>18.3982</v>
      </c>
      <c r="AD87" s="103" t="n">
        <f aca="false">(AF87-AB87)/4+AC87</f>
        <v>19.5018</v>
      </c>
      <c r="AE87" s="103" t="n">
        <f aca="false">(AF87-AB87)/4+AD87</f>
        <v>20.6054</v>
      </c>
      <c r="AF87" s="112" t="n">
        <f aca="false">polar_type5!$AA$14</f>
        <v>21.709</v>
      </c>
      <c r="AG87" s="103" t="n">
        <f aca="false">(AK87-AF87)/5+AF87</f>
        <v>21.5292</v>
      </c>
      <c r="AH87" s="103" t="n">
        <f aca="false">(AK87-AF87)/5+AG87</f>
        <v>21.3494</v>
      </c>
      <c r="AI87" s="103" t="n">
        <f aca="false">(AK87-AF87)/5+AH87</f>
        <v>21.1696</v>
      </c>
      <c r="AJ87" s="103" t="n">
        <f aca="false">(AK87-AF87)/5+AI87</f>
        <v>20.9898</v>
      </c>
      <c r="AK87" s="112" t="n">
        <f aca="false">polar_type5!$AA$15</f>
        <v>20.81</v>
      </c>
      <c r="AL87" s="103" t="n">
        <f aca="false">(AP87-AK87)/5+AK87</f>
        <v>20.462</v>
      </c>
      <c r="AM87" s="103" t="n">
        <f aca="false">(AP87-AK87)/5+AL87</f>
        <v>20.114</v>
      </c>
      <c r="AN87" s="103" t="n">
        <f aca="false">(AP87-AK87)/5+AM87</f>
        <v>19.766</v>
      </c>
      <c r="AO87" s="103" t="n">
        <f aca="false">(AP87-AK87)/5+AN87</f>
        <v>19.418</v>
      </c>
      <c r="AP87" s="112" t="n">
        <f aca="false">polar_type5!$AA$16</f>
        <v>19.07</v>
      </c>
      <c r="AQ87" s="113" t="n">
        <f aca="false">($AP87-$AK87)/Delta+AP87</f>
        <v>18.722</v>
      </c>
      <c r="AR87" s="113" t="n">
        <f aca="false">($AP87-$AK87)/Delta+AQ87</f>
        <v>18.374</v>
      </c>
      <c r="AS87" s="113" t="n">
        <f aca="false">($AP87-$AK87)/Delta+AR87</f>
        <v>18.026</v>
      </c>
      <c r="AT87" s="113" t="n">
        <f aca="false">($AP87-$AK87)/Delta+AS87</f>
        <v>17.678</v>
      </c>
      <c r="AU87" s="113" t="n">
        <f aca="false">($AP87-$AK87)/Delta+AT87</f>
        <v>17.33</v>
      </c>
      <c r="AV87" s="113" t="n">
        <f aca="false">($AP87-$AK87)/Delta+AU87</f>
        <v>16.982</v>
      </c>
      <c r="AW87" s="113" t="n">
        <f aca="false">($AP87-$AK87)/Delta+AV87</f>
        <v>16.634</v>
      </c>
      <c r="AX87" s="113" t="n">
        <f aca="false">($AP87-$AK87)/Delta+AW87</f>
        <v>16.286</v>
      </c>
      <c r="AY87" s="113" t="n">
        <f aca="false">($AP87-$AK87)/Delta+AX87</f>
        <v>15.938</v>
      </c>
      <c r="AZ87" s="113" t="n">
        <f aca="false">($AP87-$AK87)/Delta+AY87</f>
        <v>15.59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(H88-B88)/6+B88</f>
        <v>0.281933333333333</v>
      </c>
      <c r="D88" s="103" t="n">
        <f aca="false">(H88-B88)/6+C88</f>
        <v>0.563866666666667</v>
      </c>
      <c r="E88" s="103" t="n">
        <f aca="false">(H88-B88)/6+D88</f>
        <v>0.8458</v>
      </c>
      <c r="F88" s="103" t="n">
        <f aca="false">(H88-B88)/6+E88</f>
        <v>1.12773333333333</v>
      </c>
      <c r="G88" s="103" t="n">
        <f aca="false">(H88-B88)/6+F88</f>
        <v>1.40966666666667</v>
      </c>
      <c r="H88" s="103" t="n">
        <f aca="false">(H92-H87)/5+H87</f>
        <v>1.6916</v>
      </c>
      <c r="I88" s="103" t="n">
        <f aca="false">(H88+J88)/2</f>
        <v>2.568765</v>
      </c>
      <c r="J88" s="103" t="n">
        <f aca="false">(J92-J87)/5+J87</f>
        <v>3.44593</v>
      </c>
      <c r="K88" s="103" t="n">
        <f aca="false">(N88-J88)/4+J88</f>
        <v>4.3230975</v>
      </c>
      <c r="L88" s="103" t="n">
        <f aca="false">(N88-J88)/4+K88</f>
        <v>5.200265</v>
      </c>
      <c r="M88" s="103" t="n">
        <f aca="false">(N88-J88)/4+L88</f>
        <v>6.0774325</v>
      </c>
      <c r="N88" s="103" t="n">
        <f aca="false">(N92-N87)/5+N87</f>
        <v>6.9546</v>
      </c>
      <c r="O88" s="103" t="n">
        <f aca="false">(Q88-N88)/3+N88</f>
        <v>7.76216666666667</v>
      </c>
      <c r="P88" s="103" t="n">
        <f aca="false">(Q88-N88)/3+O88</f>
        <v>8.56973333333333</v>
      </c>
      <c r="Q88" s="103" t="n">
        <f aca="false">(Q92-Q87)/5+Q87</f>
        <v>9.3773</v>
      </c>
      <c r="R88" s="103" t="n">
        <f aca="false">(T88-Q88)/3+Q88</f>
        <v>10.1848666666667</v>
      </c>
      <c r="S88" s="103" t="n">
        <f aca="false">(T88-Q88)/3+R88</f>
        <v>10.9924333333333</v>
      </c>
      <c r="T88" s="103" t="n">
        <f aca="false">(T92-T87)/5+T87</f>
        <v>11.8</v>
      </c>
      <c r="U88" s="103" t="n">
        <f aca="false">(X88-T88)/4+T88</f>
        <v>12.419829</v>
      </c>
      <c r="V88" s="103" t="n">
        <f aca="false">(X88-T88)/4+U88</f>
        <v>13.039658</v>
      </c>
      <c r="W88" s="103" t="n">
        <f aca="false">(X88-T88)/4+V88</f>
        <v>13.659487</v>
      </c>
      <c r="X88" s="103" t="n">
        <f aca="false">(X92-X87)/5+X87</f>
        <v>14.279316</v>
      </c>
      <c r="Y88" s="103" t="n">
        <f aca="false">(AA88-X88)/3+X88</f>
        <v>14.899144</v>
      </c>
      <c r="Z88" s="103" t="n">
        <f aca="false">(AA88-X88)/3+Y88</f>
        <v>15.518972</v>
      </c>
      <c r="AA88" s="103" t="n">
        <f aca="false">(AA92-AA87)/5+AA87</f>
        <v>16.1388</v>
      </c>
      <c r="AB88" s="103" t="n">
        <f aca="false">(AB92-AB87)/5+AB87</f>
        <v>17.248</v>
      </c>
      <c r="AC88" s="103" t="n">
        <f aca="false">(AF88-AB88)/4+AB88</f>
        <v>18.3572</v>
      </c>
      <c r="AD88" s="103" t="n">
        <f aca="false">(AF88-AB88)/4+AC88</f>
        <v>19.4664</v>
      </c>
      <c r="AE88" s="103" t="n">
        <f aca="false">(AF88-AB88)/4+AD88</f>
        <v>20.5756</v>
      </c>
      <c r="AF88" s="103" t="n">
        <f aca="false">(AF92-AF87)/5+AF87</f>
        <v>21.6848</v>
      </c>
      <c r="AG88" s="103" t="n">
        <f aca="false">(AK88-AF88)/5+AF88</f>
        <v>21.51604</v>
      </c>
      <c r="AH88" s="103" t="n">
        <f aca="false">(AK88-AF88)/5+AG88</f>
        <v>21.34728</v>
      </c>
      <c r="AI88" s="103" t="n">
        <f aca="false">(AK88-AF88)/5+AH88</f>
        <v>21.17852</v>
      </c>
      <c r="AJ88" s="103" t="n">
        <f aca="false">(AK88-AF88)/5+AI88</f>
        <v>21.00976</v>
      </c>
      <c r="AK88" s="103" t="n">
        <f aca="false">(AK92-AK87)/5+AK87</f>
        <v>20.841</v>
      </c>
      <c r="AL88" s="103" t="n">
        <f aca="false">(AP88-AK88)/5+AK88</f>
        <v>20.5054</v>
      </c>
      <c r="AM88" s="103" t="n">
        <f aca="false">(AP88-AK88)/5+AL88</f>
        <v>20.1698</v>
      </c>
      <c r="AN88" s="103" t="n">
        <f aca="false">(AP88-AK88)/5+AM88</f>
        <v>19.8342</v>
      </c>
      <c r="AO88" s="103" t="n">
        <f aca="false">(AP88-AK88)/5+AN88</f>
        <v>19.4986</v>
      </c>
      <c r="AP88" s="103" t="n">
        <f aca="false">(AP92-AP87)/5+AP87</f>
        <v>19.163</v>
      </c>
      <c r="AQ88" s="113" t="n">
        <f aca="false">($AP88-$AK88)/Delta+AP88</f>
        <v>18.8274</v>
      </c>
      <c r="AR88" s="113" t="n">
        <f aca="false">($AP88-$AK88)/Delta+AQ88</f>
        <v>18.4918</v>
      </c>
      <c r="AS88" s="113" t="n">
        <f aca="false">($AP88-$AK88)/Delta+AR88</f>
        <v>18.1562</v>
      </c>
      <c r="AT88" s="113" t="n">
        <f aca="false">($AP88-$AK88)/Delta+AS88</f>
        <v>17.8206</v>
      </c>
      <c r="AU88" s="113" t="n">
        <f aca="false">($AP88-$AK88)/Delta+AT88</f>
        <v>17.485</v>
      </c>
      <c r="AV88" s="113" t="n">
        <f aca="false">($AP88-$AK88)/Delta+AU88</f>
        <v>17.1494</v>
      </c>
      <c r="AW88" s="113" t="n">
        <f aca="false">($AP88-$AK88)/Delta+AV88</f>
        <v>16.8138</v>
      </c>
      <c r="AX88" s="113" t="n">
        <f aca="false">($AP88-$AK88)/Delta+AW88</f>
        <v>16.4782</v>
      </c>
      <c r="AY88" s="113" t="n">
        <f aca="false">($AP88-$AK88)/Delta+AX88</f>
        <v>16.1426</v>
      </c>
      <c r="AZ88" s="113" t="n">
        <f aca="false">($AP88-$AK88)/Delta+AY88</f>
        <v>15.807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(H89-B89)/6+B89</f>
        <v>0.2722</v>
      </c>
      <c r="D89" s="103" t="n">
        <f aca="false">(H89-B89)/6+C89</f>
        <v>0.5444</v>
      </c>
      <c r="E89" s="103" t="n">
        <f aca="false">(H89-B89)/6+D89</f>
        <v>0.8166</v>
      </c>
      <c r="F89" s="103" t="n">
        <f aca="false">(H89-B89)/6+E89</f>
        <v>1.0888</v>
      </c>
      <c r="G89" s="103" t="n">
        <f aca="false">(H89-B89)/6+F89</f>
        <v>1.361</v>
      </c>
      <c r="H89" s="103" t="n">
        <f aca="false">(H92-H87)/5+H88</f>
        <v>1.6332</v>
      </c>
      <c r="I89" s="103" t="n">
        <f aca="false">(H89+J89)/2</f>
        <v>2.482865</v>
      </c>
      <c r="J89" s="103" t="n">
        <f aca="false">(J92-J87)/5+J88</f>
        <v>3.33253</v>
      </c>
      <c r="K89" s="103" t="n">
        <f aca="false">(N89-J89)/4+J89</f>
        <v>4.1821975</v>
      </c>
      <c r="L89" s="103" t="n">
        <f aca="false">(N89-J89)/4+K89</f>
        <v>5.031865</v>
      </c>
      <c r="M89" s="103" t="n">
        <f aca="false">(N89-J89)/4+L89</f>
        <v>5.8815325</v>
      </c>
      <c r="N89" s="103" t="n">
        <f aca="false">(N92-N87)/5+N88</f>
        <v>6.7312</v>
      </c>
      <c r="O89" s="103" t="n">
        <f aca="false">(Q89-N89)/3+N89</f>
        <v>7.54266666666667</v>
      </c>
      <c r="P89" s="103" t="n">
        <f aca="false">(Q89-N89)/3+O89</f>
        <v>8.35413333333333</v>
      </c>
      <c r="Q89" s="103" t="n">
        <f aca="false">(Q92-Q87)/5+Q88</f>
        <v>9.1656</v>
      </c>
      <c r="R89" s="103" t="n">
        <f aca="false">(T89-Q89)/3+Q89</f>
        <v>9.97706666666667</v>
      </c>
      <c r="S89" s="103" t="n">
        <f aca="false">(T89-Q89)/3+R89</f>
        <v>10.7885333333333</v>
      </c>
      <c r="T89" s="103" t="n">
        <f aca="false">(T92-T87)/5+T88</f>
        <v>11.6</v>
      </c>
      <c r="U89" s="103" t="n">
        <f aca="false">(X89-T89)/4+T89</f>
        <v>12.240943</v>
      </c>
      <c r="V89" s="103" t="n">
        <f aca="false">(X89-T89)/4+U89</f>
        <v>12.881886</v>
      </c>
      <c r="W89" s="103" t="n">
        <f aca="false">(X89-T89)/4+V89</f>
        <v>13.522829</v>
      </c>
      <c r="X89" s="103" t="n">
        <f aca="false">(X92-X87)/5+X88</f>
        <v>14.163772</v>
      </c>
      <c r="Y89" s="103" t="n">
        <f aca="false">(AA89-X89)/3+X89</f>
        <v>14.8047146666667</v>
      </c>
      <c r="Z89" s="103" t="n">
        <f aca="false">(AA89-X89)/3+Y89</f>
        <v>15.4456573333333</v>
      </c>
      <c r="AA89" s="103" t="n">
        <f aca="false">(AA92-AA87)/5+AA88</f>
        <v>16.0866</v>
      </c>
      <c r="AB89" s="103" t="n">
        <f aca="false">(AB92-AB87)/5+AB88</f>
        <v>17.2014</v>
      </c>
      <c r="AC89" s="103" t="n">
        <f aca="false">(AF89-AB89)/4+AB89</f>
        <v>18.3162</v>
      </c>
      <c r="AD89" s="103" t="n">
        <f aca="false">(AF89-AB89)/4+AC89</f>
        <v>19.431</v>
      </c>
      <c r="AE89" s="103" t="n">
        <f aca="false">(AF89-AB89)/4+AD89</f>
        <v>20.5458</v>
      </c>
      <c r="AF89" s="103" t="n">
        <f aca="false">(AF92-AF87)/5+AF88</f>
        <v>21.6606</v>
      </c>
      <c r="AG89" s="103" t="n">
        <f aca="false">(AK89-AF89)/5+AF89</f>
        <v>21.50288</v>
      </c>
      <c r="AH89" s="103" t="n">
        <f aca="false">(AK89-AF89)/5+AG89</f>
        <v>21.34516</v>
      </c>
      <c r="AI89" s="103" t="n">
        <f aca="false">(AK89-AF89)/5+AH89</f>
        <v>21.18744</v>
      </c>
      <c r="AJ89" s="103" t="n">
        <f aca="false">(AK89-AF89)/5+AI89</f>
        <v>21.02972</v>
      </c>
      <c r="AK89" s="103" t="n">
        <f aca="false">(AK92-AK87)/5+AK88</f>
        <v>20.872</v>
      </c>
      <c r="AL89" s="103" t="n">
        <f aca="false">(AP89-AK89)/5+AK89</f>
        <v>20.5488</v>
      </c>
      <c r="AM89" s="103" t="n">
        <f aca="false">(AP89-AK89)/5+AL89</f>
        <v>20.2256</v>
      </c>
      <c r="AN89" s="103" t="n">
        <f aca="false">(AP89-AK89)/5+AM89</f>
        <v>19.9024</v>
      </c>
      <c r="AO89" s="103" t="n">
        <f aca="false">(AP89-AK89)/5+AN89</f>
        <v>19.5792</v>
      </c>
      <c r="AP89" s="103" t="n">
        <f aca="false">(AP92-AP87)/5+AP88</f>
        <v>19.256</v>
      </c>
      <c r="AQ89" s="113" t="n">
        <f aca="false">($AP89-$AK89)/Delta+AP89</f>
        <v>18.9328</v>
      </c>
      <c r="AR89" s="113" t="n">
        <f aca="false">($AP89-$AK89)/Delta+AQ89</f>
        <v>18.6096</v>
      </c>
      <c r="AS89" s="113" t="n">
        <f aca="false">($AP89-$AK89)/Delta+AR89</f>
        <v>18.2864</v>
      </c>
      <c r="AT89" s="113" t="n">
        <f aca="false">($AP89-$AK89)/Delta+AS89</f>
        <v>17.9632</v>
      </c>
      <c r="AU89" s="113" t="n">
        <f aca="false">($AP89-$AK89)/Delta+AT89</f>
        <v>17.64</v>
      </c>
      <c r="AV89" s="113" t="n">
        <f aca="false">($AP89-$AK89)/Delta+AU89</f>
        <v>17.3168</v>
      </c>
      <c r="AW89" s="113" t="n">
        <f aca="false">($AP89-$AK89)/Delta+AV89</f>
        <v>16.9936</v>
      </c>
      <c r="AX89" s="113" t="n">
        <f aca="false">($AP89-$AK89)/Delta+AW89</f>
        <v>16.6704</v>
      </c>
      <c r="AY89" s="113" t="n">
        <f aca="false">($AP89-$AK89)/Delta+AX89</f>
        <v>16.3472</v>
      </c>
      <c r="AZ89" s="113" t="n">
        <f aca="false">($AP89-$AK89)/Delta+AY89</f>
        <v>16.024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(H90-B90)/6+B90</f>
        <v>0.262466666666667</v>
      </c>
      <c r="D90" s="103" t="n">
        <f aca="false">(H90-B90)/6+C90</f>
        <v>0.524933333333333</v>
      </c>
      <c r="E90" s="103" t="n">
        <f aca="false">(H90-B90)/6+D90</f>
        <v>0.7874</v>
      </c>
      <c r="F90" s="103" t="n">
        <f aca="false">(H90-B90)/6+E90</f>
        <v>1.04986666666667</v>
      </c>
      <c r="G90" s="103" t="n">
        <f aca="false">(H90-B90)/6+F90</f>
        <v>1.31233333333333</v>
      </c>
      <c r="H90" s="103" t="n">
        <f aca="false">(H92-H87)/5+H89</f>
        <v>1.5748</v>
      </c>
      <c r="I90" s="103" t="n">
        <f aca="false">(H90+J90)/2</f>
        <v>2.396965</v>
      </c>
      <c r="J90" s="103" t="n">
        <f aca="false">(J92-J87)/5+J89</f>
        <v>3.21913</v>
      </c>
      <c r="K90" s="103" t="n">
        <f aca="false">(N90-J90)/4+J90</f>
        <v>4.0412975</v>
      </c>
      <c r="L90" s="103" t="n">
        <f aca="false">(N90-J90)/4+K90</f>
        <v>4.863465</v>
      </c>
      <c r="M90" s="103" t="n">
        <f aca="false">(N90-J90)/4+L90</f>
        <v>5.6856325</v>
      </c>
      <c r="N90" s="103" t="n">
        <f aca="false">(N92-N87)/5+N89</f>
        <v>6.5078</v>
      </c>
      <c r="O90" s="103" t="n">
        <f aca="false">(Q90-N90)/3+N90</f>
        <v>7.32316666666667</v>
      </c>
      <c r="P90" s="103" t="n">
        <f aca="false">(Q90-N90)/3+O90</f>
        <v>8.13853333333333</v>
      </c>
      <c r="Q90" s="103" t="n">
        <f aca="false">(Q92-Q87)/5+Q89</f>
        <v>8.9539</v>
      </c>
      <c r="R90" s="103" t="n">
        <f aca="false">(T90-Q90)/3+Q90</f>
        <v>9.76926666666667</v>
      </c>
      <c r="S90" s="103" t="n">
        <f aca="false">(T90-Q90)/3+R90</f>
        <v>10.5846333333333</v>
      </c>
      <c r="T90" s="103" t="n">
        <f aca="false">(T92-T87)/5+T89</f>
        <v>11.4</v>
      </c>
      <c r="U90" s="103" t="n">
        <f aca="false">(X90-T90)/4+T90</f>
        <v>12.062057</v>
      </c>
      <c r="V90" s="103" t="n">
        <f aca="false">(X90-T90)/4+U90</f>
        <v>12.724114</v>
      </c>
      <c r="W90" s="103" t="n">
        <f aca="false">(X90-T90)/4+V90</f>
        <v>13.386171</v>
      </c>
      <c r="X90" s="103" t="n">
        <f aca="false">(X92-X87)/5+X89</f>
        <v>14.048228</v>
      </c>
      <c r="Y90" s="103" t="n">
        <f aca="false">(AA90-X90)/3+X90</f>
        <v>14.7102853333333</v>
      </c>
      <c r="Z90" s="103" t="n">
        <f aca="false">(AA90-X90)/3+Y90</f>
        <v>15.3723426666667</v>
      </c>
      <c r="AA90" s="103" t="n">
        <f aca="false">(AA92-AA87)/5+AA89</f>
        <v>16.0344</v>
      </c>
      <c r="AB90" s="103" t="n">
        <f aca="false">(AB92-AB87)/5+AB89</f>
        <v>17.1548</v>
      </c>
      <c r="AC90" s="103" t="n">
        <f aca="false">(AF90-AB90)/4+AB90</f>
        <v>18.2752</v>
      </c>
      <c r="AD90" s="103" t="n">
        <f aca="false">(AF90-AB90)/4+AC90</f>
        <v>19.3956</v>
      </c>
      <c r="AE90" s="103" t="n">
        <f aca="false">(AF90-AB90)/4+AD90</f>
        <v>20.516</v>
      </c>
      <c r="AF90" s="103" t="n">
        <f aca="false">(AF92-AF87)/5+AF89</f>
        <v>21.6364</v>
      </c>
      <c r="AG90" s="103" t="n">
        <f aca="false">(AK90-AF90)/5+AF90</f>
        <v>21.48972</v>
      </c>
      <c r="AH90" s="103" t="n">
        <f aca="false">(AK90-AF90)/5+AG90</f>
        <v>21.34304</v>
      </c>
      <c r="AI90" s="103" t="n">
        <f aca="false">(AK90-AF90)/5+AH90</f>
        <v>21.19636</v>
      </c>
      <c r="AJ90" s="103" t="n">
        <f aca="false">(AK90-AF90)/5+AI90</f>
        <v>21.04968</v>
      </c>
      <c r="AK90" s="103" t="n">
        <f aca="false">(AK92-AK87)/5+AK89</f>
        <v>20.903</v>
      </c>
      <c r="AL90" s="103" t="n">
        <f aca="false">(AP90-AK90)/5+AK90</f>
        <v>20.5922</v>
      </c>
      <c r="AM90" s="103" t="n">
        <f aca="false">(AP90-AK90)/5+AL90</f>
        <v>20.2814</v>
      </c>
      <c r="AN90" s="103" t="n">
        <f aca="false">(AP90-AK90)/5+AM90</f>
        <v>19.9706</v>
      </c>
      <c r="AO90" s="103" t="n">
        <f aca="false">(AP90-AK90)/5+AN90</f>
        <v>19.6598</v>
      </c>
      <c r="AP90" s="103" t="n">
        <f aca="false">(AP92-AP87)/5+AP89</f>
        <v>19.349</v>
      </c>
      <c r="AQ90" s="113" t="n">
        <f aca="false">($AP90-$AK90)/Delta+AP90</f>
        <v>19.0382</v>
      </c>
      <c r="AR90" s="113" t="n">
        <f aca="false">($AP90-$AK90)/Delta+AQ90</f>
        <v>18.7274</v>
      </c>
      <c r="AS90" s="113" t="n">
        <f aca="false">($AP90-$AK90)/Delta+AR90</f>
        <v>18.4166</v>
      </c>
      <c r="AT90" s="113" t="n">
        <f aca="false">($AP90-$AK90)/Delta+AS90</f>
        <v>18.1058</v>
      </c>
      <c r="AU90" s="113" t="n">
        <f aca="false">($AP90-$AK90)/Delta+AT90</f>
        <v>17.795</v>
      </c>
      <c r="AV90" s="113" t="n">
        <f aca="false">($AP90-$AK90)/Delta+AU90</f>
        <v>17.4842</v>
      </c>
      <c r="AW90" s="113" t="n">
        <f aca="false">($AP90-$AK90)/Delta+AV90</f>
        <v>17.1734</v>
      </c>
      <c r="AX90" s="113" t="n">
        <f aca="false">($AP90-$AK90)/Delta+AW90</f>
        <v>16.8626</v>
      </c>
      <c r="AY90" s="113" t="n">
        <f aca="false">($AP90-$AK90)/Delta+AX90</f>
        <v>16.5518</v>
      </c>
      <c r="AZ90" s="113" t="n">
        <f aca="false">($AP90-$AK90)/Delta+AY90</f>
        <v>16.241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(H91-B91)/6+B91</f>
        <v>0.252733333333333</v>
      </c>
      <c r="D91" s="103" t="n">
        <f aca="false">(H91-B91)/6+C91</f>
        <v>0.505466666666667</v>
      </c>
      <c r="E91" s="103" t="n">
        <f aca="false">(H91-B91)/6+D91</f>
        <v>0.7582</v>
      </c>
      <c r="F91" s="103" t="n">
        <f aca="false">(H91-B91)/6+E91</f>
        <v>1.01093333333333</v>
      </c>
      <c r="G91" s="103" t="n">
        <f aca="false">(H91-B91)/6+F91</f>
        <v>1.26366666666667</v>
      </c>
      <c r="H91" s="103" t="n">
        <f aca="false">(H92-H87)/5+H90</f>
        <v>1.5164</v>
      </c>
      <c r="I91" s="103" t="n">
        <f aca="false">(H91+J91)/2</f>
        <v>2.311065</v>
      </c>
      <c r="J91" s="103" t="n">
        <f aca="false">(J92-J87)/5+J90</f>
        <v>3.10573</v>
      </c>
      <c r="K91" s="103" t="n">
        <f aca="false">(N91-J91)/4+J91</f>
        <v>3.9003975</v>
      </c>
      <c r="L91" s="103" t="n">
        <f aca="false">(N91-J91)/4+K91</f>
        <v>4.695065</v>
      </c>
      <c r="M91" s="103" t="n">
        <f aca="false">(N91-J91)/4+L91</f>
        <v>5.4897325</v>
      </c>
      <c r="N91" s="103" t="n">
        <f aca="false">(N92-N87)/5+N90</f>
        <v>6.2844</v>
      </c>
      <c r="O91" s="103" t="n">
        <f aca="false">(Q91-N91)/3+N91</f>
        <v>7.10366666666667</v>
      </c>
      <c r="P91" s="103" t="n">
        <f aca="false">(Q91-N91)/3+O91</f>
        <v>7.92293333333333</v>
      </c>
      <c r="Q91" s="103" t="n">
        <f aca="false">(Q92-Q87)/5+Q90</f>
        <v>8.7422</v>
      </c>
      <c r="R91" s="103" t="n">
        <f aca="false">(T91-Q91)/3+Q91</f>
        <v>9.56146666666667</v>
      </c>
      <c r="S91" s="103" t="n">
        <f aca="false">(T91-Q91)/3+R91</f>
        <v>10.3807333333333</v>
      </c>
      <c r="T91" s="103" t="n">
        <f aca="false">(T92-T87)/5+T90</f>
        <v>11.2</v>
      </c>
      <c r="U91" s="103" t="n">
        <f aca="false">(X91-T91)/4+T91</f>
        <v>11.883171</v>
      </c>
      <c r="V91" s="103" t="n">
        <f aca="false">(X91-T91)/4+U91</f>
        <v>12.566342</v>
      </c>
      <c r="W91" s="103" t="n">
        <f aca="false">(X91-T91)/4+V91</f>
        <v>13.249513</v>
      </c>
      <c r="X91" s="103" t="n">
        <f aca="false">(X92-X87)/5+X90</f>
        <v>13.932684</v>
      </c>
      <c r="Y91" s="103" t="n">
        <f aca="false">(AA91-X91)/3+X91</f>
        <v>14.615856</v>
      </c>
      <c r="Z91" s="103" t="n">
        <f aca="false">(AA91-X91)/3+Y91</f>
        <v>15.299028</v>
      </c>
      <c r="AA91" s="103" t="n">
        <f aca="false">(AA92-AA87)/5+AA90</f>
        <v>15.9822</v>
      </c>
      <c r="AB91" s="103" t="n">
        <f aca="false">(AB92-AB87)/5+AB90</f>
        <v>17.1082</v>
      </c>
      <c r="AC91" s="103" t="n">
        <f aca="false">(AF91-AB91)/4+AB91</f>
        <v>18.2342</v>
      </c>
      <c r="AD91" s="103" t="n">
        <f aca="false">(AF91-AB91)/4+AC91</f>
        <v>19.3602</v>
      </c>
      <c r="AE91" s="103" t="n">
        <f aca="false">(AF91-AB91)/4+AD91</f>
        <v>20.4862</v>
      </c>
      <c r="AF91" s="103" t="n">
        <f aca="false">(AF92-AF87)/5+AF90</f>
        <v>21.6122</v>
      </c>
      <c r="AG91" s="103" t="n">
        <f aca="false">(AK91-AF91)/5+AF91</f>
        <v>21.47656</v>
      </c>
      <c r="AH91" s="103" t="n">
        <f aca="false">(AK91-AF91)/5+AG91</f>
        <v>21.34092</v>
      </c>
      <c r="AI91" s="103" t="n">
        <f aca="false">(AK91-AF91)/5+AH91</f>
        <v>21.20528</v>
      </c>
      <c r="AJ91" s="103" t="n">
        <f aca="false">(AK91-AF91)/5+AI91</f>
        <v>21.06964</v>
      </c>
      <c r="AK91" s="103" t="n">
        <f aca="false">(AK92-AK87)/5+AK90</f>
        <v>20.934</v>
      </c>
      <c r="AL91" s="103" t="n">
        <f aca="false">(AP91-AK91)/5+AK91</f>
        <v>20.6356</v>
      </c>
      <c r="AM91" s="103" t="n">
        <f aca="false">(AP91-AK91)/5+AL91</f>
        <v>20.3372</v>
      </c>
      <c r="AN91" s="103" t="n">
        <f aca="false">(AP91-AK91)/5+AM91</f>
        <v>20.0388</v>
      </c>
      <c r="AO91" s="103" t="n">
        <f aca="false">(AP91-AK91)/5+AN91</f>
        <v>19.7404</v>
      </c>
      <c r="AP91" s="103" t="n">
        <f aca="false">(AP92-AP87)/5+AP90</f>
        <v>19.442</v>
      </c>
      <c r="AQ91" s="113" t="n">
        <f aca="false">($AP91-$AK91)/Delta+AP91</f>
        <v>19.1436</v>
      </c>
      <c r="AR91" s="113" t="n">
        <f aca="false">($AP91-$AK91)/Delta+AQ91</f>
        <v>18.8452</v>
      </c>
      <c r="AS91" s="113" t="n">
        <f aca="false">($AP91-$AK91)/Delta+AR91</f>
        <v>18.5468</v>
      </c>
      <c r="AT91" s="113" t="n">
        <f aca="false">($AP91-$AK91)/Delta+AS91</f>
        <v>18.2484</v>
      </c>
      <c r="AU91" s="113" t="n">
        <f aca="false">($AP91-$AK91)/Delta+AT91</f>
        <v>17.95</v>
      </c>
      <c r="AV91" s="113" t="n">
        <f aca="false">($AP91-$AK91)/Delta+AU91</f>
        <v>17.6516</v>
      </c>
      <c r="AW91" s="113" t="n">
        <f aca="false">($AP91-$AK91)/Delta+AV91</f>
        <v>17.3532</v>
      </c>
      <c r="AX91" s="113" t="n">
        <f aca="false">($AP91-$AK91)/Delta+AW91</f>
        <v>17.0548</v>
      </c>
      <c r="AY91" s="113" t="n">
        <f aca="false">($AP91-$AK91)/Delta+AX91</f>
        <v>16.7564</v>
      </c>
      <c r="AZ91" s="113" t="n">
        <f aca="false">($AP91-$AK91)/Delta+AY91</f>
        <v>16.458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(H92-B92)/6+B92</f>
        <v>0.243</v>
      </c>
      <c r="D92" s="103" t="n">
        <f aca="false">(H92-B92)/6+C92</f>
        <v>0.486</v>
      </c>
      <c r="E92" s="103" t="n">
        <f aca="false">(H92-B92)/6+D92</f>
        <v>0.729</v>
      </c>
      <c r="F92" s="103" t="n">
        <f aca="false">(H92-B92)/6+E92</f>
        <v>0.972</v>
      </c>
      <c r="G92" s="103" t="n">
        <f aca="false">(H92-B92)/6+F92</f>
        <v>1.215</v>
      </c>
      <c r="H92" s="112" t="n">
        <f aca="false">polar_type5!$AB$6</f>
        <v>1.458</v>
      </c>
      <c r="I92" s="103" t="n">
        <f aca="false">(H92+J92)/2</f>
        <v>2.225165</v>
      </c>
      <c r="J92" s="112" t="n">
        <f aca="false">polar_type5!$AB$7</f>
        <v>2.99233</v>
      </c>
      <c r="K92" s="103" t="n">
        <f aca="false">(N92-J92)/4+J92</f>
        <v>3.7594975</v>
      </c>
      <c r="L92" s="103" t="n">
        <f aca="false">(N92-J92)/4+K92</f>
        <v>4.526665</v>
      </c>
      <c r="M92" s="103" t="n">
        <f aca="false">(N92-J92)/4+L92</f>
        <v>5.2938325</v>
      </c>
      <c r="N92" s="112" t="n">
        <f aca="false">polar_type5!$AB$8</f>
        <v>6.061</v>
      </c>
      <c r="O92" s="103" t="n">
        <f aca="false">(Q92-N92)/3+N92</f>
        <v>6.88416666666667</v>
      </c>
      <c r="P92" s="103" t="n">
        <f aca="false">(Q92-N92)/3+O92</f>
        <v>7.70733333333333</v>
      </c>
      <c r="Q92" s="112" t="n">
        <f aca="false">polar_type5!$AB$9</f>
        <v>8.5305</v>
      </c>
      <c r="R92" s="103" t="n">
        <f aca="false">(T92-Q92)/3+Q92</f>
        <v>9.35366666666667</v>
      </c>
      <c r="S92" s="103" t="n">
        <f aca="false">(T92-Q92)/3+R92</f>
        <v>10.1768333333333</v>
      </c>
      <c r="T92" s="112" t="n">
        <f aca="false">polar_type5!$AB$10</f>
        <v>11</v>
      </c>
      <c r="U92" s="103" t="n">
        <f aca="false">(X92-T92)/4+T92</f>
        <v>11.704285</v>
      </c>
      <c r="V92" s="103" t="n">
        <f aca="false">(X92-T92)/4+U92</f>
        <v>12.40857</v>
      </c>
      <c r="W92" s="103" t="n">
        <f aca="false">(X92-T92)/4+V92</f>
        <v>13.112855</v>
      </c>
      <c r="X92" s="112" t="n">
        <f aca="false">polar_type5!$AB$11</f>
        <v>13.81714</v>
      </c>
      <c r="Y92" s="103" t="n">
        <f aca="false">(AA92-X92)/3+X92</f>
        <v>14.5214266666667</v>
      </c>
      <c r="Z92" s="103" t="n">
        <f aca="false">(AA92-X92)/3+Y92</f>
        <v>15.2257133333333</v>
      </c>
      <c r="AA92" s="112" t="n">
        <f aca="false">polar_type5!$AB$12</f>
        <v>15.93</v>
      </c>
      <c r="AB92" s="112" t="n">
        <f aca="false">polar_type5!$AB$13</f>
        <v>17.0616</v>
      </c>
      <c r="AC92" s="103" t="n">
        <f aca="false">(AF92-AB92)/4+AB92</f>
        <v>18.1932</v>
      </c>
      <c r="AD92" s="103" t="n">
        <f aca="false">(AF92-AB92)/4+AC92</f>
        <v>19.3248</v>
      </c>
      <c r="AE92" s="103" t="n">
        <f aca="false">(AF92-AB92)/4+AD92</f>
        <v>20.4564</v>
      </c>
      <c r="AF92" s="112" t="n">
        <f aca="false">polar_type5!$AB$14</f>
        <v>21.588</v>
      </c>
      <c r="AG92" s="103" t="n">
        <f aca="false">(AK92-AF92)/5+AF92</f>
        <v>21.4634</v>
      </c>
      <c r="AH92" s="103" t="n">
        <f aca="false">(AK92-AF92)/5+AG92</f>
        <v>21.3388</v>
      </c>
      <c r="AI92" s="103" t="n">
        <f aca="false">(AK92-AF92)/5+AH92</f>
        <v>21.2142</v>
      </c>
      <c r="AJ92" s="103" t="n">
        <f aca="false">(AK92-AF92)/5+AI92</f>
        <v>21.0896</v>
      </c>
      <c r="AK92" s="112" t="n">
        <f aca="false">polar_type5!$AB$15</f>
        <v>20.965</v>
      </c>
      <c r="AL92" s="103" t="n">
        <f aca="false">(AP92-AK92)/5+AK92</f>
        <v>20.679</v>
      </c>
      <c r="AM92" s="103" t="n">
        <f aca="false">(AP92-AK92)/5+AL92</f>
        <v>20.393</v>
      </c>
      <c r="AN92" s="103" t="n">
        <f aca="false">(AP92-AK92)/5+AM92</f>
        <v>20.107</v>
      </c>
      <c r="AO92" s="103" t="n">
        <f aca="false">(AP92-AK92)/5+AN92</f>
        <v>19.821</v>
      </c>
      <c r="AP92" s="112" t="n">
        <f aca="false">polar_type5!$AB$16</f>
        <v>19.535</v>
      </c>
      <c r="AQ92" s="113" t="n">
        <f aca="false">($AP92-$AK92)/Delta+AP92</f>
        <v>19.249</v>
      </c>
      <c r="AR92" s="113" t="n">
        <f aca="false">($AP92-$AK92)/Delta+AQ92</f>
        <v>18.963</v>
      </c>
      <c r="AS92" s="113" t="n">
        <f aca="false">($AP92-$AK92)/Delta+AR92</f>
        <v>18.677</v>
      </c>
      <c r="AT92" s="113" t="n">
        <f aca="false">($AP92-$AK92)/Delta+AS92</f>
        <v>18.391</v>
      </c>
      <c r="AU92" s="113" t="n">
        <f aca="false">($AP92-$AK92)/Delta+AT92</f>
        <v>18.105</v>
      </c>
      <c r="AV92" s="113" t="n">
        <f aca="false">($AP92-$AK92)/Delta+AU92</f>
        <v>17.819</v>
      </c>
      <c r="AW92" s="113" t="n">
        <f aca="false">($AP92-$AK92)/Delta+AV92</f>
        <v>17.533</v>
      </c>
      <c r="AX92" s="113" t="n">
        <f aca="false">($AP92-$AK92)/Delta+AW92</f>
        <v>17.247</v>
      </c>
      <c r="AY92" s="113" t="n">
        <f aca="false">($AP92-$AK92)/Delta+AX92</f>
        <v>16.961</v>
      </c>
      <c r="AZ92" s="113" t="n">
        <f aca="false">($AP92-$AK92)/Delta+AY92</f>
        <v>16.675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(H93-B93)/6+B93</f>
        <v>0.2333</v>
      </c>
      <c r="D93" s="103" t="n">
        <f aca="false">(H93-B93)/6+C93</f>
        <v>0.4666</v>
      </c>
      <c r="E93" s="103" t="n">
        <f aca="false">(H93-B93)/6+D93</f>
        <v>0.6999</v>
      </c>
      <c r="F93" s="103" t="n">
        <f aca="false">(H93-B93)/6+E93</f>
        <v>0.9332</v>
      </c>
      <c r="G93" s="103" t="n">
        <f aca="false">(H93-B93)/6+F93</f>
        <v>1.1665</v>
      </c>
      <c r="H93" s="103" t="n">
        <f aca="false">(H97-H92)/5+H92</f>
        <v>1.3998</v>
      </c>
      <c r="I93" s="103" t="n">
        <f aca="false">(H93+J93)/2</f>
        <v>2.139465</v>
      </c>
      <c r="J93" s="103" t="n">
        <f aca="false">(J97-J92)/5+J92</f>
        <v>2.87913</v>
      </c>
      <c r="K93" s="103" t="n">
        <f aca="false">(N93-J93)/4+J93</f>
        <v>3.6187975</v>
      </c>
      <c r="L93" s="103" t="n">
        <f aca="false">(N93-J93)/4+K93</f>
        <v>4.358465</v>
      </c>
      <c r="M93" s="103" t="n">
        <f aca="false">(N93-J93)/4+L93</f>
        <v>5.0981325</v>
      </c>
      <c r="N93" s="103" t="n">
        <f aca="false">(N97-N92)/5+N92</f>
        <v>5.8378</v>
      </c>
      <c r="O93" s="103" t="n">
        <f aca="false">(Q93-N93)/3+N93</f>
        <v>6.66483333333333</v>
      </c>
      <c r="P93" s="103" t="n">
        <f aca="false">(Q93-N93)/3+O93</f>
        <v>7.49186666666667</v>
      </c>
      <c r="Q93" s="103" t="n">
        <f aca="false">(Q97-Q92)/5+Q92</f>
        <v>8.3189</v>
      </c>
      <c r="R93" s="103" t="n">
        <f aca="false">(T93-Q93)/3+Q93</f>
        <v>9.14593333333333</v>
      </c>
      <c r="S93" s="103" t="n">
        <f aca="false">(T93-Q93)/3+R93</f>
        <v>9.97296666666667</v>
      </c>
      <c r="T93" s="103" t="n">
        <f aca="false">(T97-T92)/5+T92</f>
        <v>10.8</v>
      </c>
      <c r="U93" s="103" t="n">
        <f aca="false">(X93-T93)/4+T93</f>
        <v>11.525371</v>
      </c>
      <c r="V93" s="103" t="n">
        <f aca="false">(X93-T93)/4+U93</f>
        <v>12.250742</v>
      </c>
      <c r="W93" s="103" t="n">
        <f aca="false">(X93-T93)/4+V93</f>
        <v>12.976113</v>
      </c>
      <c r="X93" s="103" t="n">
        <f aca="false">(X97-X92)/5+X92</f>
        <v>13.701484</v>
      </c>
      <c r="Y93" s="103" t="n">
        <f aca="false">(AA93-X93)/3+X93</f>
        <v>14.426856</v>
      </c>
      <c r="Z93" s="103" t="n">
        <f aca="false">(AA93-X93)/3+Y93</f>
        <v>15.152228</v>
      </c>
      <c r="AA93" s="103" t="n">
        <f aca="false">(AA97-AA92)/5+AA92</f>
        <v>15.8776</v>
      </c>
      <c r="AB93" s="103" t="n">
        <f aca="false">(AB97-AB92)/5+AB92</f>
        <v>17.01484</v>
      </c>
      <c r="AC93" s="103" t="n">
        <f aca="false">(AF93-AB93)/4+AB93</f>
        <v>18.15208</v>
      </c>
      <c r="AD93" s="103" t="n">
        <f aca="false">(AF93-AB93)/4+AC93</f>
        <v>19.28932</v>
      </c>
      <c r="AE93" s="103" t="n">
        <f aca="false">(AF93-AB93)/4+AD93</f>
        <v>20.42656</v>
      </c>
      <c r="AF93" s="103" t="n">
        <f aca="false">(AF97-AF92)/5+AF92</f>
        <v>21.5638</v>
      </c>
      <c r="AG93" s="103" t="n">
        <f aca="false">(AK93-AF93)/5+AF93</f>
        <v>21.45024</v>
      </c>
      <c r="AH93" s="103" t="n">
        <f aca="false">(AK93-AF93)/5+AG93</f>
        <v>21.33668</v>
      </c>
      <c r="AI93" s="103" t="n">
        <f aca="false">(AK93-AF93)/5+AH93</f>
        <v>21.22312</v>
      </c>
      <c r="AJ93" s="103" t="n">
        <f aca="false">(AK93-AF93)/5+AI93</f>
        <v>21.10956</v>
      </c>
      <c r="AK93" s="103" t="n">
        <f aca="false">(AK97-AK92)/5+AK92</f>
        <v>20.996</v>
      </c>
      <c r="AL93" s="103" t="n">
        <f aca="false">(AP93-AK93)/5+AK93</f>
        <v>20.7224</v>
      </c>
      <c r="AM93" s="103" t="n">
        <f aca="false">(AP93-AK93)/5+AL93</f>
        <v>20.4488</v>
      </c>
      <c r="AN93" s="103" t="n">
        <f aca="false">(AP93-AK93)/5+AM93</f>
        <v>20.1752</v>
      </c>
      <c r="AO93" s="103" t="n">
        <f aca="false">(AP93-AK93)/5+AN93</f>
        <v>19.9016</v>
      </c>
      <c r="AP93" s="103" t="n">
        <f aca="false">(AP97-AP92)/5+AP92</f>
        <v>19.628</v>
      </c>
      <c r="AQ93" s="113" t="n">
        <f aca="false">($AP93-$AK93)/Delta+AP93</f>
        <v>19.3544</v>
      </c>
      <c r="AR93" s="113" t="n">
        <f aca="false">($AP93-$AK93)/Delta+AQ93</f>
        <v>19.0808</v>
      </c>
      <c r="AS93" s="113" t="n">
        <f aca="false">($AP93-$AK93)/Delta+AR93</f>
        <v>18.8072</v>
      </c>
      <c r="AT93" s="113" t="n">
        <f aca="false">($AP93-$AK93)/Delta+AS93</f>
        <v>18.5336</v>
      </c>
      <c r="AU93" s="113" t="n">
        <f aca="false">($AP93-$AK93)/Delta+AT93</f>
        <v>18.26</v>
      </c>
      <c r="AV93" s="113" t="n">
        <f aca="false">($AP93-$AK93)/Delta+AU93</f>
        <v>17.9864</v>
      </c>
      <c r="AW93" s="113" t="n">
        <f aca="false">($AP93-$AK93)/Delta+AV93</f>
        <v>17.7128</v>
      </c>
      <c r="AX93" s="113" t="n">
        <f aca="false">($AP93-$AK93)/Delta+AW93</f>
        <v>17.4392</v>
      </c>
      <c r="AY93" s="113" t="n">
        <f aca="false">($AP93-$AK93)/Delta+AX93</f>
        <v>17.1656</v>
      </c>
      <c r="AZ93" s="113" t="n">
        <f aca="false">($AP93-$AK93)/Delta+AY93</f>
        <v>16.892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(H94-B94)/6+B94</f>
        <v>0.2236</v>
      </c>
      <c r="D94" s="103" t="n">
        <f aca="false">(H94-B94)/6+C94</f>
        <v>0.4472</v>
      </c>
      <c r="E94" s="103" t="n">
        <f aca="false">(H94-B94)/6+D94</f>
        <v>0.6708</v>
      </c>
      <c r="F94" s="103" t="n">
        <f aca="false">(H94-B94)/6+E94</f>
        <v>0.8944</v>
      </c>
      <c r="G94" s="103" t="n">
        <f aca="false">(H94-B94)/6+F94</f>
        <v>1.118</v>
      </c>
      <c r="H94" s="103" t="n">
        <f aca="false">(H97-H92)/5+H93</f>
        <v>1.3416</v>
      </c>
      <c r="I94" s="103" t="n">
        <f aca="false">(H94+J94)/2</f>
        <v>2.053765</v>
      </c>
      <c r="J94" s="103" t="n">
        <f aca="false">(J97-J92)/5+J93</f>
        <v>2.76593</v>
      </c>
      <c r="K94" s="103" t="n">
        <f aca="false">(N94-J94)/4+J94</f>
        <v>3.4780975</v>
      </c>
      <c r="L94" s="103" t="n">
        <f aca="false">(N94-J94)/4+K94</f>
        <v>4.190265</v>
      </c>
      <c r="M94" s="103" t="n">
        <f aca="false">(N94-J94)/4+L94</f>
        <v>4.9024325</v>
      </c>
      <c r="N94" s="103" t="n">
        <f aca="false">(N97-N92)/5+N93</f>
        <v>5.6146</v>
      </c>
      <c r="O94" s="103" t="n">
        <f aca="false">(Q94-N94)/3+N94</f>
        <v>6.4455</v>
      </c>
      <c r="P94" s="103" t="n">
        <f aca="false">(Q94-N94)/3+O94</f>
        <v>7.2764</v>
      </c>
      <c r="Q94" s="103" t="n">
        <f aca="false">(Q97-Q92)/5+Q93</f>
        <v>8.1073</v>
      </c>
      <c r="R94" s="103" t="n">
        <f aca="false">(T94-Q94)/3+Q94</f>
        <v>8.9382</v>
      </c>
      <c r="S94" s="103" t="n">
        <f aca="false">(T94-Q94)/3+R94</f>
        <v>9.7691</v>
      </c>
      <c r="T94" s="103" t="n">
        <f aca="false">(T97-T92)/5+T93</f>
        <v>10.6</v>
      </c>
      <c r="U94" s="103" t="n">
        <f aca="false">(X94-T94)/4+T94</f>
        <v>11.346457</v>
      </c>
      <c r="V94" s="103" t="n">
        <f aca="false">(X94-T94)/4+U94</f>
        <v>12.092914</v>
      </c>
      <c r="W94" s="103" t="n">
        <f aca="false">(X94-T94)/4+V94</f>
        <v>12.839371</v>
      </c>
      <c r="X94" s="103" t="n">
        <f aca="false">(X97-X92)/5+X93</f>
        <v>13.585828</v>
      </c>
      <c r="Y94" s="103" t="n">
        <f aca="false">(AA94-X94)/3+X94</f>
        <v>14.3322853333333</v>
      </c>
      <c r="Z94" s="103" t="n">
        <f aca="false">(AA94-X94)/3+Y94</f>
        <v>15.0787426666667</v>
      </c>
      <c r="AA94" s="103" t="n">
        <f aca="false">(AA97-AA92)/5+AA93</f>
        <v>15.8252</v>
      </c>
      <c r="AB94" s="103" t="n">
        <f aca="false">(AB97-AB92)/5+AB93</f>
        <v>16.96808</v>
      </c>
      <c r="AC94" s="103" t="n">
        <f aca="false">(AF94-AB94)/4+AB94</f>
        <v>18.11096</v>
      </c>
      <c r="AD94" s="103" t="n">
        <f aca="false">(AF94-AB94)/4+AC94</f>
        <v>19.25384</v>
      </c>
      <c r="AE94" s="103" t="n">
        <f aca="false">(AF94-AB94)/4+AD94</f>
        <v>20.39672</v>
      </c>
      <c r="AF94" s="103" t="n">
        <f aca="false">(AF97-AF92)/5+AF93</f>
        <v>21.5396</v>
      </c>
      <c r="AG94" s="103" t="n">
        <f aca="false">(AK94-AF94)/5+AF94</f>
        <v>21.43708</v>
      </c>
      <c r="AH94" s="103" t="n">
        <f aca="false">(AK94-AF94)/5+AG94</f>
        <v>21.33456</v>
      </c>
      <c r="AI94" s="103" t="n">
        <f aca="false">(AK94-AF94)/5+AH94</f>
        <v>21.23204</v>
      </c>
      <c r="AJ94" s="103" t="n">
        <f aca="false">(AK94-AF94)/5+AI94</f>
        <v>21.12952</v>
      </c>
      <c r="AK94" s="103" t="n">
        <f aca="false">(AK97-AK92)/5+AK93</f>
        <v>21.027</v>
      </c>
      <c r="AL94" s="103" t="n">
        <f aca="false">(AP94-AK94)/5+AK94</f>
        <v>20.7658</v>
      </c>
      <c r="AM94" s="103" t="n">
        <f aca="false">(AP94-AK94)/5+AL94</f>
        <v>20.5046</v>
      </c>
      <c r="AN94" s="103" t="n">
        <f aca="false">(AP94-AK94)/5+AM94</f>
        <v>20.2434</v>
      </c>
      <c r="AO94" s="103" t="n">
        <f aca="false">(AP94-AK94)/5+AN94</f>
        <v>19.9822</v>
      </c>
      <c r="AP94" s="103" t="n">
        <f aca="false">(AP97-AP92)/5+AP93</f>
        <v>19.721</v>
      </c>
      <c r="AQ94" s="113" t="n">
        <f aca="false">($AP94-$AK94)/Delta+AP94</f>
        <v>19.4598</v>
      </c>
      <c r="AR94" s="113" t="n">
        <f aca="false">($AP94-$AK94)/Delta+AQ94</f>
        <v>19.1986</v>
      </c>
      <c r="AS94" s="113" t="n">
        <f aca="false">($AP94-$AK94)/Delta+AR94</f>
        <v>18.9374</v>
      </c>
      <c r="AT94" s="113" t="n">
        <f aca="false">($AP94-$AK94)/Delta+AS94</f>
        <v>18.6762</v>
      </c>
      <c r="AU94" s="113" t="n">
        <f aca="false">($AP94-$AK94)/Delta+AT94</f>
        <v>18.415</v>
      </c>
      <c r="AV94" s="113" t="n">
        <f aca="false">($AP94-$AK94)/Delta+AU94</f>
        <v>18.1538</v>
      </c>
      <c r="AW94" s="113" t="n">
        <f aca="false">($AP94-$AK94)/Delta+AV94</f>
        <v>17.8926</v>
      </c>
      <c r="AX94" s="113" t="n">
        <f aca="false">($AP94-$AK94)/Delta+AW94</f>
        <v>17.6314</v>
      </c>
      <c r="AY94" s="113" t="n">
        <f aca="false">($AP94-$AK94)/Delta+AX94</f>
        <v>17.3702</v>
      </c>
      <c r="AZ94" s="113" t="n">
        <f aca="false">($AP94-$AK94)/Delta+AY94</f>
        <v>17.109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(H95-B95)/6+B95</f>
        <v>0.2139</v>
      </c>
      <c r="D95" s="103" t="n">
        <f aca="false">(H95-B95)/6+C95</f>
        <v>0.4278</v>
      </c>
      <c r="E95" s="103" t="n">
        <f aca="false">(H95-B95)/6+D95</f>
        <v>0.6417</v>
      </c>
      <c r="F95" s="103" t="n">
        <f aca="false">(H95-B95)/6+E95</f>
        <v>0.8556</v>
      </c>
      <c r="G95" s="103" t="n">
        <f aca="false">(H95-B95)/6+F95</f>
        <v>1.0695</v>
      </c>
      <c r="H95" s="103" t="n">
        <f aca="false">(H97-H92)/5+H94</f>
        <v>1.2834</v>
      </c>
      <c r="I95" s="103" t="n">
        <f aca="false">(H95+J95)/2</f>
        <v>1.968065</v>
      </c>
      <c r="J95" s="103" t="n">
        <f aca="false">(J97-J92)/5+J94</f>
        <v>2.65273</v>
      </c>
      <c r="K95" s="103" t="n">
        <f aca="false">(N95-J95)/4+J95</f>
        <v>3.3373975</v>
      </c>
      <c r="L95" s="103" t="n">
        <f aca="false">(N95-J95)/4+K95</f>
        <v>4.022065</v>
      </c>
      <c r="M95" s="103" t="n">
        <f aca="false">(N95-J95)/4+L95</f>
        <v>4.7067325</v>
      </c>
      <c r="N95" s="103" t="n">
        <f aca="false">(N97-N92)/5+N94</f>
        <v>5.3914</v>
      </c>
      <c r="O95" s="103" t="n">
        <f aca="false">(Q95-N95)/3+N95</f>
        <v>6.22616666666667</v>
      </c>
      <c r="P95" s="103" t="n">
        <f aca="false">(Q95-N95)/3+O95</f>
        <v>7.06093333333333</v>
      </c>
      <c r="Q95" s="103" t="n">
        <f aca="false">(Q97-Q92)/5+Q94</f>
        <v>7.8957</v>
      </c>
      <c r="R95" s="103" t="n">
        <f aca="false">(T95-Q95)/3+Q95</f>
        <v>8.73046666666667</v>
      </c>
      <c r="S95" s="103" t="n">
        <f aca="false">(T95-Q95)/3+R95</f>
        <v>9.56523333333334</v>
      </c>
      <c r="T95" s="103" t="n">
        <f aca="false">(T97-T92)/5+T94</f>
        <v>10.4</v>
      </c>
      <c r="U95" s="103" t="n">
        <f aca="false">(X95-T95)/4+T95</f>
        <v>11.167543</v>
      </c>
      <c r="V95" s="103" t="n">
        <f aca="false">(X95-T95)/4+U95</f>
        <v>11.935086</v>
      </c>
      <c r="W95" s="103" t="n">
        <f aca="false">(X95-T95)/4+V95</f>
        <v>12.702629</v>
      </c>
      <c r="X95" s="103" t="n">
        <f aca="false">(X97-X92)/5+X94</f>
        <v>13.470172</v>
      </c>
      <c r="Y95" s="103" t="n">
        <f aca="false">(AA95-X95)/3+X95</f>
        <v>14.2377146666667</v>
      </c>
      <c r="Z95" s="103" t="n">
        <f aca="false">(AA95-X95)/3+Y95</f>
        <v>15.0052573333333</v>
      </c>
      <c r="AA95" s="103" t="n">
        <f aca="false">(AA97-AA92)/5+AA94</f>
        <v>15.7728</v>
      </c>
      <c r="AB95" s="103" t="n">
        <f aca="false">(AB97-AB92)/5+AB94</f>
        <v>16.92132</v>
      </c>
      <c r="AC95" s="103" t="n">
        <f aca="false">(AF95-AB95)/4+AB95</f>
        <v>18.06984</v>
      </c>
      <c r="AD95" s="103" t="n">
        <f aca="false">(AF95-AB95)/4+AC95</f>
        <v>19.21836</v>
      </c>
      <c r="AE95" s="103" t="n">
        <f aca="false">(AF95-AB95)/4+AD95</f>
        <v>20.36688</v>
      </c>
      <c r="AF95" s="103" t="n">
        <f aca="false">(AF97-AF92)/5+AF94</f>
        <v>21.5154</v>
      </c>
      <c r="AG95" s="103" t="n">
        <f aca="false">(AK95-AF95)/5+AF95</f>
        <v>21.42392</v>
      </c>
      <c r="AH95" s="103" t="n">
        <f aca="false">(AK95-AF95)/5+AG95</f>
        <v>21.33244</v>
      </c>
      <c r="AI95" s="103" t="n">
        <f aca="false">(AK95-AF95)/5+AH95</f>
        <v>21.24096</v>
      </c>
      <c r="AJ95" s="103" t="n">
        <f aca="false">(AK95-AF95)/5+AI95</f>
        <v>21.14948</v>
      </c>
      <c r="AK95" s="103" t="n">
        <f aca="false">(AK97-AK92)/5+AK94</f>
        <v>21.058</v>
      </c>
      <c r="AL95" s="103" t="n">
        <f aca="false">(AP95-AK95)/5+AK95</f>
        <v>20.8092</v>
      </c>
      <c r="AM95" s="103" t="n">
        <f aca="false">(AP95-AK95)/5+AL95</f>
        <v>20.5604</v>
      </c>
      <c r="AN95" s="103" t="n">
        <f aca="false">(AP95-AK95)/5+AM95</f>
        <v>20.3116</v>
      </c>
      <c r="AO95" s="103" t="n">
        <f aca="false">(AP95-AK95)/5+AN95</f>
        <v>20.0628</v>
      </c>
      <c r="AP95" s="103" t="n">
        <f aca="false">(AP97-AP92)/5+AP94</f>
        <v>19.814</v>
      </c>
      <c r="AQ95" s="113" t="n">
        <f aca="false">($AP95-$AK95)/Delta+AP95</f>
        <v>19.5652</v>
      </c>
      <c r="AR95" s="113" t="n">
        <f aca="false">($AP95-$AK95)/Delta+AQ95</f>
        <v>19.3164</v>
      </c>
      <c r="AS95" s="113" t="n">
        <f aca="false">($AP95-$AK95)/Delta+AR95</f>
        <v>19.0676</v>
      </c>
      <c r="AT95" s="113" t="n">
        <f aca="false">($AP95-$AK95)/Delta+AS95</f>
        <v>18.8188</v>
      </c>
      <c r="AU95" s="113" t="n">
        <f aca="false">($AP95-$AK95)/Delta+AT95</f>
        <v>18.57</v>
      </c>
      <c r="AV95" s="113" t="n">
        <f aca="false">($AP95-$AK95)/Delta+AU95</f>
        <v>18.3212</v>
      </c>
      <c r="AW95" s="113" t="n">
        <f aca="false">($AP95-$AK95)/Delta+AV95</f>
        <v>18.0724</v>
      </c>
      <c r="AX95" s="113" t="n">
        <f aca="false">($AP95-$AK95)/Delta+AW95</f>
        <v>17.8236</v>
      </c>
      <c r="AY95" s="113" t="n">
        <f aca="false">($AP95-$AK95)/Delta+AX95</f>
        <v>17.5748</v>
      </c>
      <c r="AZ95" s="113" t="n">
        <f aca="false">($AP95-$AK95)/Delta+AY95</f>
        <v>17.326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(H96-B96)/6+B96</f>
        <v>0.2042</v>
      </c>
      <c r="D96" s="103" t="n">
        <f aca="false">(H96-B96)/6+C96</f>
        <v>0.4084</v>
      </c>
      <c r="E96" s="103" t="n">
        <f aca="false">(H96-B96)/6+D96</f>
        <v>0.6126</v>
      </c>
      <c r="F96" s="103" t="n">
        <f aca="false">(H96-B96)/6+E96</f>
        <v>0.8168</v>
      </c>
      <c r="G96" s="103" t="n">
        <f aca="false">(H96-B96)/6+F96</f>
        <v>1.021</v>
      </c>
      <c r="H96" s="103" t="n">
        <f aca="false">(H97-H92)/5+H95</f>
        <v>1.2252</v>
      </c>
      <c r="I96" s="103" t="n">
        <f aca="false">(H96+J96)/2</f>
        <v>1.882365</v>
      </c>
      <c r="J96" s="103" t="n">
        <f aca="false">(J97-J92)/5+J95</f>
        <v>2.53953</v>
      </c>
      <c r="K96" s="103" t="n">
        <f aca="false">(N96-J96)/4+J96</f>
        <v>3.1966975</v>
      </c>
      <c r="L96" s="103" t="n">
        <f aca="false">(N96-J96)/4+K96</f>
        <v>3.853865</v>
      </c>
      <c r="M96" s="103" t="n">
        <f aca="false">(N96-J96)/4+L96</f>
        <v>4.5110325</v>
      </c>
      <c r="N96" s="103" t="n">
        <f aca="false">(N97-N92)/5+N95</f>
        <v>5.1682</v>
      </c>
      <c r="O96" s="103" t="n">
        <f aca="false">(Q96-N96)/3+N96</f>
        <v>6.00683333333333</v>
      </c>
      <c r="P96" s="103" t="n">
        <f aca="false">(Q96-N96)/3+O96</f>
        <v>6.84546666666667</v>
      </c>
      <c r="Q96" s="103" t="n">
        <f aca="false">(Q97-Q92)/5+Q95</f>
        <v>7.6841</v>
      </c>
      <c r="R96" s="103" t="n">
        <f aca="false">(T96-Q96)/3+Q96</f>
        <v>8.52273333333333</v>
      </c>
      <c r="S96" s="103" t="n">
        <f aca="false">(T96-Q96)/3+R96</f>
        <v>9.36136666666667</v>
      </c>
      <c r="T96" s="103" t="n">
        <f aca="false">(T97-T92)/5+T95</f>
        <v>10.2</v>
      </c>
      <c r="U96" s="103" t="n">
        <f aca="false">(X96-T96)/4+T96</f>
        <v>10.988629</v>
      </c>
      <c r="V96" s="103" t="n">
        <f aca="false">(X96-T96)/4+U96</f>
        <v>11.777258</v>
      </c>
      <c r="W96" s="103" t="n">
        <f aca="false">(X96-T96)/4+V96</f>
        <v>12.565887</v>
      </c>
      <c r="X96" s="103" t="n">
        <f aca="false">(X97-X92)/5+X95</f>
        <v>13.354516</v>
      </c>
      <c r="Y96" s="103" t="n">
        <f aca="false">(AA96-X96)/3+X96</f>
        <v>14.143144</v>
      </c>
      <c r="Z96" s="103" t="n">
        <f aca="false">(AA96-X96)/3+Y96</f>
        <v>14.931772</v>
      </c>
      <c r="AA96" s="103" t="n">
        <f aca="false">(AA97-AA92)/5+AA95</f>
        <v>15.7204</v>
      </c>
      <c r="AB96" s="103" t="n">
        <f aca="false">(AB97-AB92)/5+AB95</f>
        <v>16.87456</v>
      </c>
      <c r="AC96" s="103" t="n">
        <f aca="false">(AF96-AB96)/4+AB96</f>
        <v>18.02872</v>
      </c>
      <c r="AD96" s="103" t="n">
        <f aca="false">(AF96-AB96)/4+AC96</f>
        <v>19.18288</v>
      </c>
      <c r="AE96" s="103" t="n">
        <f aca="false">(AF96-AB96)/4+AD96</f>
        <v>20.33704</v>
      </c>
      <c r="AF96" s="103" t="n">
        <f aca="false">(AF97-AF92)/5+AF95</f>
        <v>21.4912</v>
      </c>
      <c r="AG96" s="103" t="n">
        <f aca="false">(AK96-AF96)/5+AF96</f>
        <v>21.41076</v>
      </c>
      <c r="AH96" s="103" t="n">
        <f aca="false">(AK96-AF96)/5+AG96</f>
        <v>21.33032</v>
      </c>
      <c r="AI96" s="103" t="n">
        <f aca="false">(AK96-AF96)/5+AH96</f>
        <v>21.24988</v>
      </c>
      <c r="AJ96" s="103" t="n">
        <f aca="false">(AK96-AF96)/5+AI96</f>
        <v>21.16944</v>
      </c>
      <c r="AK96" s="103" t="n">
        <f aca="false">(AK97-AK92)/5+AK95</f>
        <v>21.089</v>
      </c>
      <c r="AL96" s="103" t="n">
        <f aca="false">(AP96-AK96)/5+AK96</f>
        <v>20.8526</v>
      </c>
      <c r="AM96" s="103" t="n">
        <f aca="false">(AP96-AK96)/5+AL96</f>
        <v>20.6162</v>
      </c>
      <c r="AN96" s="103" t="n">
        <f aca="false">(AP96-AK96)/5+AM96</f>
        <v>20.3798</v>
      </c>
      <c r="AO96" s="103" t="n">
        <f aca="false">(AP96-AK96)/5+AN96</f>
        <v>20.1434</v>
      </c>
      <c r="AP96" s="103" t="n">
        <f aca="false">(AP97-AP92)/5+AP95</f>
        <v>19.907</v>
      </c>
      <c r="AQ96" s="113" t="n">
        <f aca="false">($AP96-$AK96)/Delta+AP96</f>
        <v>19.6706</v>
      </c>
      <c r="AR96" s="113" t="n">
        <f aca="false">($AP96-$AK96)/Delta+AQ96</f>
        <v>19.4342</v>
      </c>
      <c r="AS96" s="113" t="n">
        <f aca="false">($AP96-$AK96)/Delta+AR96</f>
        <v>19.1978</v>
      </c>
      <c r="AT96" s="113" t="n">
        <f aca="false">($AP96-$AK96)/Delta+AS96</f>
        <v>18.9614</v>
      </c>
      <c r="AU96" s="113" t="n">
        <f aca="false">($AP96-$AK96)/Delta+AT96</f>
        <v>18.725</v>
      </c>
      <c r="AV96" s="113" t="n">
        <f aca="false">($AP96-$AK96)/Delta+AU96</f>
        <v>18.4886</v>
      </c>
      <c r="AW96" s="113" t="n">
        <f aca="false">($AP96-$AK96)/Delta+AV96</f>
        <v>18.2522</v>
      </c>
      <c r="AX96" s="113" t="n">
        <f aca="false">($AP96-$AK96)/Delta+AW96</f>
        <v>18.0158</v>
      </c>
      <c r="AY96" s="113" t="n">
        <f aca="false">($AP96-$AK96)/Delta+AX96</f>
        <v>17.7794</v>
      </c>
      <c r="AZ96" s="113" t="n">
        <f aca="false">($AP96-$AK96)/Delta+AY96</f>
        <v>17.543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(H97-B97)/6+B97</f>
        <v>0.1945</v>
      </c>
      <c r="D97" s="103" t="n">
        <f aca="false">(H97-B97)/6+C97</f>
        <v>0.389</v>
      </c>
      <c r="E97" s="103" t="n">
        <f aca="false">(H97-B97)/6+D97</f>
        <v>0.5835</v>
      </c>
      <c r="F97" s="103" t="n">
        <f aca="false">(H97-B97)/6+E97</f>
        <v>0.778</v>
      </c>
      <c r="G97" s="103" t="n">
        <f aca="false">(H97-B97)/6+F97</f>
        <v>0.9725</v>
      </c>
      <c r="H97" s="112" t="n">
        <f aca="false">polar_type5!$AC$6</f>
        <v>1.167</v>
      </c>
      <c r="I97" s="103" t="n">
        <f aca="false">(H97+J97)/2</f>
        <v>1.796665</v>
      </c>
      <c r="J97" s="112" t="n">
        <f aca="false">polar_type5!$AC$7</f>
        <v>2.42633</v>
      </c>
      <c r="K97" s="103" t="n">
        <f aca="false">(N97-J97)/4+J97</f>
        <v>3.0559975</v>
      </c>
      <c r="L97" s="103" t="n">
        <f aca="false">(N97-J97)/4+K97</f>
        <v>3.685665</v>
      </c>
      <c r="M97" s="103" t="n">
        <f aca="false">(N97-J97)/4+L97</f>
        <v>4.3153325</v>
      </c>
      <c r="N97" s="112" t="n">
        <f aca="false">polar_type5!$AC$8</f>
        <v>4.945</v>
      </c>
      <c r="O97" s="103" t="n">
        <f aca="false">(Q97-N97)/3+N97</f>
        <v>5.7875</v>
      </c>
      <c r="P97" s="103" t="n">
        <f aca="false">(Q97-N97)/3+O97</f>
        <v>6.63</v>
      </c>
      <c r="Q97" s="112" t="n">
        <f aca="false">polar_type5!$AC$9</f>
        <v>7.4725</v>
      </c>
      <c r="R97" s="103" t="n">
        <f aca="false">(T97-Q97)/3+Q97</f>
        <v>8.315</v>
      </c>
      <c r="S97" s="103" t="n">
        <f aca="false">(T97-Q97)/3+R97</f>
        <v>9.1575</v>
      </c>
      <c r="T97" s="112" t="n">
        <f aca="false">polar_type5!$AC$10</f>
        <v>10</v>
      </c>
      <c r="U97" s="103" t="n">
        <f aca="false">(X97-T97)/4+T97</f>
        <v>10.809715</v>
      </c>
      <c r="V97" s="103" t="n">
        <f aca="false">(X97-T97)/4+U97</f>
        <v>11.61943</v>
      </c>
      <c r="W97" s="103" t="n">
        <f aca="false">(X97-T97)/4+V97</f>
        <v>12.429145</v>
      </c>
      <c r="X97" s="112" t="n">
        <f aca="false">polar_type5!$AC$11</f>
        <v>13.23886</v>
      </c>
      <c r="Y97" s="103" t="n">
        <f aca="false">(AA97-X97)/3+X97</f>
        <v>14.0485733333333</v>
      </c>
      <c r="Z97" s="103" t="n">
        <f aca="false">(AA97-X97)/3+Y97</f>
        <v>14.8582866666667</v>
      </c>
      <c r="AA97" s="112" t="n">
        <f aca="false">polar_type5!$AC$12</f>
        <v>15.668</v>
      </c>
      <c r="AB97" s="112" t="n">
        <f aca="false">polar_type5!$AC$13</f>
        <v>16.8278</v>
      </c>
      <c r="AC97" s="103" t="n">
        <f aca="false">(AF97-AB97)/4+AB97</f>
        <v>17.9876</v>
      </c>
      <c r="AD97" s="103" t="n">
        <f aca="false">(AF97-AB97)/4+AC97</f>
        <v>19.1474</v>
      </c>
      <c r="AE97" s="103" t="n">
        <f aca="false">(AF97-AB97)/4+AD97</f>
        <v>20.3072</v>
      </c>
      <c r="AF97" s="112" t="n">
        <f aca="false">polar_type5!$AC$14</f>
        <v>21.467</v>
      </c>
      <c r="AG97" s="103" t="n">
        <f aca="false">(AK97-AF97)/5+AF97</f>
        <v>21.3976</v>
      </c>
      <c r="AH97" s="103" t="n">
        <f aca="false">(AK97-AF97)/5+AG97</f>
        <v>21.3282</v>
      </c>
      <c r="AI97" s="103" t="n">
        <f aca="false">(AK97-AF97)/5+AH97</f>
        <v>21.2588</v>
      </c>
      <c r="AJ97" s="103" t="n">
        <f aca="false">(AK97-AF97)/5+AI97</f>
        <v>21.1894</v>
      </c>
      <c r="AK97" s="112" t="n">
        <f aca="false">polar_type5!$AC$15</f>
        <v>21.12</v>
      </c>
      <c r="AL97" s="103" t="n">
        <f aca="false">(AP97-AK97)/5+AK97</f>
        <v>20.896</v>
      </c>
      <c r="AM97" s="103" t="n">
        <f aca="false">(AP97-AK97)/5+AL97</f>
        <v>20.672</v>
      </c>
      <c r="AN97" s="103" t="n">
        <f aca="false">(AP97-AK97)/5+AM97</f>
        <v>20.448</v>
      </c>
      <c r="AO97" s="103" t="n">
        <f aca="false">(AP97-AK97)/5+AN97</f>
        <v>20.224</v>
      </c>
      <c r="AP97" s="112" t="n">
        <f aca="false">polar_type5!$AC$16</f>
        <v>20</v>
      </c>
      <c r="AQ97" s="113" t="n">
        <f aca="false">($AP97-$AK97)/Delta+AP97</f>
        <v>19.776</v>
      </c>
      <c r="AR97" s="113" t="n">
        <f aca="false">($AP97-$AK97)/Delta+AQ97</f>
        <v>19.552</v>
      </c>
      <c r="AS97" s="113" t="n">
        <f aca="false">($AP97-$AK97)/Delta+AR97</f>
        <v>19.328</v>
      </c>
      <c r="AT97" s="113" t="n">
        <f aca="false">($AP97-$AK97)/Delta+AS97</f>
        <v>19.104</v>
      </c>
      <c r="AU97" s="113" t="n">
        <f aca="false">($AP97-$AK97)/Delta+AT97</f>
        <v>18.88</v>
      </c>
      <c r="AV97" s="113" t="n">
        <f aca="false">($AP97-$AK97)/Delta+AU97</f>
        <v>18.656</v>
      </c>
      <c r="AW97" s="113" t="n">
        <f aca="false">($AP97-$AK97)/Delta+AV97</f>
        <v>18.432</v>
      </c>
      <c r="AX97" s="113" t="n">
        <f aca="false">($AP97-$AK97)/Delta+AW97</f>
        <v>18.208</v>
      </c>
      <c r="AY97" s="113" t="n">
        <f aca="false">($AP97-$AK97)/Delta+AX97</f>
        <v>17.984</v>
      </c>
      <c r="AZ97" s="113" t="n">
        <f aca="false">($AP97-$AK97)/Delta+AY97</f>
        <v>17.76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(H98-B98)/6+B98</f>
        <v>0.184766666666667</v>
      </c>
      <c r="D98" s="103" t="n">
        <f aca="false">(H98-B98)/6+C98</f>
        <v>0.369533333333333</v>
      </c>
      <c r="E98" s="103" t="n">
        <f aca="false">(H98-B98)/6+D98</f>
        <v>0.5543</v>
      </c>
      <c r="F98" s="103" t="n">
        <f aca="false">(H98-B98)/6+E98</f>
        <v>0.739066666666667</v>
      </c>
      <c r="G98" s="103" t="n">
        <f aca="false">(H98-B98)/6+F98</f>
        <v>0.923833333333333</v>
      </c>
      <c r="H98" s="103" t="n">
        <f aca="false">(H102-H97)/5+H97</f>
        <v>1.1086</v>
      </c>
      <c r="I98" s="103" t="n">
        <f aca="false">(H98+J98)/2</f>
        <v>1.710765</v>
      </c>
      <c r="J98" s="103" t="n">
        <f aca="false">(J102-J97)/5+J97</f>
        <v>2.31293</v>
      </c>
      <c r="K98" s="103" t="n">
        <f aca="false">(N98-J98)/4+J98</f>
        <v>2.9150975</v>
      </c>
      <c r="L98" s="103" t="n">
        <f aca="false">(N98-J98)/4+K98</f>
        <v>3.517265</v>
      </c>
      <c r="M98" s="103" t="n">
        <f aca="false">(N98-J98)/4+L98</f>
        <v>4.1194325</v>
      </c>
      <c r="N98" s="103" t="n">
        <f aca="false">(N102-N97)/5+N97</f>
        <v>4.7216</v>
      </c>
      <c r="O98" s="103" t="n">
        <f aca="false">(Q98-N98)/3+N98</f>
        <v>5.568</v>
      </c>
      <c r="P98" s="103" t="n">
        <f aca="false">(Q98-N98)/3+O98</f>
        <v>6.4144</v>
      </c>
      <c r="Q98" s="103" t="n">
        <f aca="false">(Q102-Q97)/5+Q97</f>
        <v>7.2608</v>
      </c>
      <c r="R98" s="103" t="n">
        <f aca="false">(T98-Q98)/3+Q98</f>
        <v>8.1072</v>
      </c>
      <c r="S98" s="103" t="n">
        <f aca="false">(T98-Q98)/3+R98</f>
        <v>8.9536</v>
      </c>
      <c r="T98" s="103" t="n">
        <f aca="false">(T102-T97)/5+T97</f>
        <v>9.8</v>
      </c>
      <c r="U98" s="103" t="n">
        <f aca="false">(X98-T98)/4+T98</f>
        <v>10.617772</v>
      </c>
      <c r="V98" s="103" t="n">
        <f aca="false">(X98-T98)/4+U98</f>
        <v>11.435544</v>
      </c>
      <c r="W98" s="103" t="n">
        <f aca="false">(X98-T98)/4+V98</f>
        <v>12.253316</v>
      </c>
      <c r="X98" s="103" t="n">
        <f aca="false">(X102-X97)/5+X97</f>
        <v>13.071088</v>
      </c>
      <c r="Y98" s="103" t="n">
        <f aca="false">(AA98-X98)/3+X98</f>
        <v>13.8888586666667</v>
      </c>
      <c r="Z98" s="103" t="n">
        <f aca="false">(AA98-X98)/3+Y98</f>
        <v>14.7066293333333</v>
      </c>
      <c r="AA98" s="103" t="n">
        <f aca="false">(AA102-AA97)/5+AA97</f>
        <v>15.5244</v>
      </c>
      <c r="AB98" s="103" t="n">
        <f aca="false">(AB102-AB97)/5+AB97</f>
        <v>16.70768</v>
      </c>
      <c r="AC98" s="103" t="n">
        <f aca="false">(AF98-AB98)/4+AB98</f>
        <v>17.89096</v>
      </c>
      <c r="AD98" s="103" t="n">
        <f aca="false">(AF98-AB98)/4+AC98</f>
        <v>19.07424</v>
      </c>
      <c r="AE98" s="103" t="n">
        <f aca="false">(AF98-AB98)/4+AD98</f>
        <v>20.25752</v>
      </c>
      <c r="AF98" s="103" t="n">
        <f aca="false">(AF102-AF97)/5+AF97</f>
        <v>21.4408</v>
      </c>
      <c r="AG98" s="103" t="n">
        <f aca="false">(AK98-AF98)/5+AF98</f>
        <v>21.38624</v>
      </c>
      <c r="AH98" s="103" t="n">
        <f aca="false">(AK98-AF98)/5+AG98</f>
        <v>21.33168</v>
      </c>
      <c r="AI98" s="103" t="n">
        <f aca="false">(AK98-AF98)/5+AH98</f>
        <v>21.27712</v>
      </c>
      <c r="AJ98" s="103" t="n">
        <f aca="false">(AK98-AF98)/5+AI98</f>
        <v>21.22256</v>
      </c>
      <c r="AK98" s="103" t="n">
        <f aca="false">(AK102-AK97)/5+AK97</f>
        <v>21.168</v>
      </c>
      <c r="AL98" s="103" t="n">
        <f aca="false">(AP98-AK98)/5+AK98</f>
        <v>20.9572</v>
      </c>
      <c r="AM98" s="103" t="n">
        <f aca="false">(AP98-AK98)/5+AL98</f>
        <v>20.7464</v>
      </c>
      <c r="AN98" s="103" t="n">
        <f aca="false">(AP98-AK98)/5+AM98</f>
        <v>20.5356</v>
      </c>
      <c r="AO98" s="103" t="n">
        <f aca="false">(AP98-AK98)/5+AN98</f>
        <v>20.3248</v>
      </c>
      <c r="AP98" s="103" t="n">
        <f aca="false">(AP102-AP97)/5+AP97</f>
        <v>20.114</v>
      </c>
      <c r="AQ98" s="113" t="n">
        <f aca="false">($AP98-$AK98)/Delta+AP98</f>
        <v>19.9032</v>
      </c>
      <c r="AR98" s="113" t="n">
        <f aca="false">($AP98-$AK98)/Delta+AQ98</f>
        <v>19.6924</v>
      </c>
      <c r="AS98" s="113" t="n">
        <f aca="false">($AP98-$AK98)/Delta+AR98</f>
        <v>19.4816</v>
      </c>
      <c r="AT98" s="113" t="n">
        <f aca="false">($AP98-$AK98)/Delta+AS98</f>
        <v>19.2708</v>
      </c>
      <c r="AU98" s="113" t="n">
        <f aca="false">($AP98-$AK98)/Delta+AT98</f>
        <v>19.06</v>
      </c>
      <c r="AV98" s="113" t="n">
        <f aca="false">($AP98-$AK98)/Delta+AU98</f>
        <v>18.8492</v>
      </c>
      <c r="AW98" s="113" t="n">
        <f aca="false">($AP98-$AK98)/Delta+AV98</f>
        <v>18.6384</v>
      </c>
      <c r="AX98" s="113" t="n">
        <f aca="false">($AP98-$AK98)/Delta+AW98</f>
        <v>18.4276</v>
      </c>
      <c r="AY98" s="113" t="n">
        <f aca="false">($AP98-$AK98)/Delta+AX98</f>
        <v>18.2168</v>
      </c>
      <c r="AZ98" s="113" t="n">
        <f aca="false">($AP98-$AK98)/Delta+AY98</f>
        <v>18.006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(H99-B99)/6+B99</f>
        <v>0.175033333333333</v>
      </c>
      <c r="D99" s="103" t="n">
        <f aca="false">(H99-B99)/6+C99</f>
        <v>0.350066666666667</v>
      </c>
      <c r="E99" s="103" t="n">
        <f aca="false">(H99-B99)/6+D99</f>
        <v>0.5251</v>
      </c>
      <c r="F99" s="103" t="n">
        <f aca="false">(H99-B99)/6+E99</f>
        <v>0.700133333333333</v>
      </c>
      <c r="G99" s="103" t="n">
        <f aca="false">(H99-B99)/6+F99</f>
        <v>0.875166666666667</v>
      </c>
      <c r="H99" s="103" t="n">
        <f aca="false">(H102-H97)/5+H98</f>
        <v>1.0502</v>
      </c>
      <c r="I99" s="103" t="n">
        <f aca="false">(H99+J99)/2</f>
        <v>1.624865</v>
      </c>
      <c r="J99" s="103" t="n">
        <f aca="false">(J102-J97)/5+J98</f>
        <v>2.19953</v>
      </c>
      <c r="K99" s="103" t="n">
        <f aca="false">(N99-J99)/4+J99</f>
        <v>2.7741975</v>
      </c>
      <c r="L99" s="103" t="n">
        <f aca="false">(N99-J99)/4+K99</f>
        <v>3.348865</v>
      </c>
      <c r="M99" s="103" t="n">
        <f aca="false">(N99-J99)/4+L99</f>
        <v>3.9235325</v>
      </c>
      <c r="N99" s="103" t="n">
        <f aca="false">(N102-N97)/5+N98</f>
        <v>4.4982</v>
      </c>
      <c r="O99" s="103" t="n">
        <f aca="false">(Q99-N99)/3+N99</f>
        <v>5.3485</v>
      </c>
      <c r="P99" s="103" t="n">
        <f aca="false">(Q99-N99)/3+O99</f>
        <v>6.1988</v>
      </c>
      <c r="Q99" s="103" t="n">
        <f aca="false">(Q102-Q97)/5+Q98</f>
        <v>7.0491</v>
      </c>
      <c r="R99" s="103" t="n">
        <f aca="false">(T99-Q99)/3+Q99</f>
        <v>7.8994</v>
      </c>
      <c r="S99" s="103" t="n">
        <f aca="false">(T99-Q99)/3+R99</f>
        <v>8.7497</v>
      </c>
      <c r="T99" s="103" t="n">
        <f aca="false">(T102-T97)/5+T98</f>
        <v>9.6</v>
      </c>
      <c r="U99" s="103" t="n">
        <f aca="false">(X99-T99)/4+T99</f>
        <v>10.425829</v>
      </c>
      <c r="V99" s="103" t="n">
        <f aca="false">(X99-T99)/4+U99</f>
        <v>11.251658</v>
      </c>
      <c r="W99" s="103" t="n">
        <f aca="false">(X99-T99)/4+V99</f>
        <v>12.077487</v>
      </c>
      <c r="X99" s="103" t="n">
        <f aca="false">(X102-X97)/5+X98</f>
        <v>12.903316</v>
      </c>
      <c r="Y99" s="103" t="n">
        <f aca="false">(AA99-X99)/3+X99</f>
        <v>13.729144</v>
      </c>
      <c r="Z99" s="103" t="n">
        <f aca="false">(AA99-X99)/3+Y99</f>
        <v>14.554972</v>
      </c>
      <c r="AA99" s="103" t="n">
        <f aca="false">(AA102-AA97)/5+AA98</f>
        <v>15.3808</v>
      </c>
      <c r="AB99" s="103" t="n">
        <f aca="false">(AB102-AB97)/5+AB98</f>
        <v>16.58756</v>
      </c>
      <c r="AC99" s="103" t="n">
        <f aca="false">(AF99-AB99)/4+AB99</f>
        <v>17.79432</v>
      </c>
      <c r="AD99" s="103" t="n">
        <f aca="false">(AF99-AB99)/4+AC99</f>
        <v>19.00108</v>
      </c>
      <c r="AE99" s="103" t="n">
        <f aca="false">(AF99-AB99)/4+AD99</f>
        <v>20.20784</v>
      </c>
      <c r="AF99" s="103" t="n">
        <f aca="false">(AF102-AF97)/5+AF98</f>
        <v>21.4146</v>
      </c>
      <c r="AG99" s="103" t="n">
        <f aca="false">(AK99-AF99)/5+AF99</f>
        <v>21.37488</v>
      </c>
      <c r="AH99" s="103" t="n">
        <f aca="false">(AK99-AF99)/5+AG99</f>
        <v>21.33516</v>
      </c>
      <c r="AI99" s="103" t="n">
        <f aca="false">(AK99-AF99)/5+AH99</f>
        <v>21.29544</v>
      </c>
      <c r="AJ99" s="103" t="n">
        <f aca="false">(AK99-AF99)/5+AI99</f>
        <v>21.25572</v>
      </c>
      <c r="AK99" s="103" t="n">
        <f aca="false">(AK102-AK97)/5+AK98</f>
        <v>21.216</v>
      </c>
      <c r="AL99" s="103" t="n">
        <f aca="false">(AP99-AK99)/5+AK99</f>
        <v>21.0184</v>
      </c>
      <c r="AM99" s="103" t="n">
        <f aca="false">(AP99-AK99)/5+AL99</f>
        <v>20.8208</v>
      </c>
      <c r="AN99" s="103" t="n">
        <f aca="false">(AP99-AK99)/5+AM99</f>
        <v>20.6232</v>
      </c>
      <c r="AO99" s="103" t="n">
        <f aca="false">(AP99-AK99)/5+AN99</f>
        <v>20.4256</v>
      </c>
      <c r="AP99" s="103" t="n">
        <f aca="false">(AP102-AP97)/5+AP98</f>
        <v>20.228</v>
      </c>
      <c r="AQ99" s="113" t="n">
        <f aca="false">($AP99-$AK99)/Delta+AP99</f>
        <v>20.0304</v>
      </c>
      <c r="AR99" s="113" t="n">
        <f aca="false">($AP99-$AK99)/Delta+AQ99</f>
        <v>19.8328</v>
      </c>
      <c r="AS99" s="113" t="n">
        <f aca="false">($AP99-$AK99)/Delta+AR99</f>
        <v>19.6352</v>
      </c>
      <c r="AT99" s="113" t="n">
        <f aca="false">($AP99-$AK99)/Delta+AS99</f>
        <v>19.4376</v>
      </c>
      <c r="AU99" s="113" t="n">
        <f aca="false">($AP99-$AK99)/Delta+AT99</f>
        <v>19.24</v>
      </c>
      <c r="AV99" s="113" t="n">
        <f aca="false">($AP99-$AK99)/Delta+AU99</f>
        <v>19.0424</v>
      </c>
      <c r="AW99" s="113" t="n">
        <f aca="false">($AP99-$AK99)/Delta+AV99</f>
        <v>18.8448</v>
      </c>
      <c r="AX99" s="113" t="n">
        <f aca="false">($AP99-$AK99)/Delta+AW99</f>
        <v>18.6472</v>
      </c>
      <c r="AY99" s="113" t="n">
        <f aca="false">($AP99-$AK99)/Delta+AX99</f>
        <v>18.4496</v>
      </c>
      <c r="AZ99" s="113" t="n">
        <f aca="false">($AP99-$AK99)/Delta+AY99</f>
        <v>18.252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(H100-B100)/6+B100</f>
        <v>0.1653</v>
      </c>
      <c r="D100" s="103" t="n">
        <f aca="false">(H100-B100)/6+C100</f>
        <v>0.3306</v>
      </c>
      <c r="E100" s="103" t="n">
        <f aca="false">(H100-B100)/6+D100</f>
        <v>0.4959</v>
      </c>
      <c r="F100" s="103" t="n">
        <f aca="false">(H100-B100)/6+E100</f>
        <v>0.6612</v>
      </c>
      <c r="G100" s="103" t="n">
        <f aca="false">(H100-B100)/6+F100</f>
        <v>0.8265</v>
      </c>
      <c r="H100" s="103" t="n">
        <f aca="false">(H102-H97)/5+H99</f>
        <v>0.9918</v>
      </c>
      <c r="I100" s="103" t="n">
        <f aca="false">(H100+J100)/2</f>
        <v>1.538965</v>
      </c>
      <c r="J100" s="103" t="n">
        <f aca="false">(J102-J97)/5+J99</f>
        <v>2.08613</v>
      </c>
      <c r="K100" s="103" t="n">
        <f aca="false">(N100-J100)/4+J100</f>
        <v>2.6332975</v>
      </c>
      <c r="L100" s="103" t="n">
        <f aca="false">(N100-J100)/4+K100</f>
        <v>3.180465</v>
      </c>
      <c r="M100" s="103" t="n">
        <f aca="false">(N100-J100)/4+L100</f>
        <v>3.7276325</v>
      </c>
      <c r="N100" s="103" t="n">
        <f aca="false">(N102-N97)/5+N99</f>
        <v>4.2748</v>
      </c>
      <c r="O100" s="103" t="n">
        <f aca="false">(Q100-N100)/3+N100</f>
        <v>5.129</v>
      </c>
      <c r="P100" s="103" t="n">
        <f aca="false">(Q100-N100)/3+O100</f>
        <v>5.9832</v>
      </c>
      <c r="Q100" s="103" t="n">
        <f aca="false">(Q102-Q97)/5+Q99</f>
        <v>6.8374</v>
      </c>
      <c r="R100" s="103" t="n">
        <f aca="false">(T100-Q100)/3+Q100</f>
        <v>7.6916</v>
      </c>
      <c r="S100" s="103" t="n">
        <f aca="false">(T100-Q100)/3+R100</f>
        <v>8.5458</v>
      </c>
      <c r="T100" s="103" t="n">
        <f aca="false">(T102-T97)/5+T99</f>
        <v>9.4</v>
      </c>
      <c r="U100" s="103" t="n">
        <f aca="false">(X100-T100)/4+T100</f>
        <v>10.233886</v>
      </c>
      <c r="V100" s="103" t="n">
        <f aca="false">(X100-T100)/4+U100</f>
        <v>11.067772</v>
      </c>
      <c r="W100" s="103" t="n">
        <f aca="false">(X100-T100)/4+V100</f>
        <v>11.901658</v>
      </c>
      <c r="X100" s="103" t="n">
        <f aca="false">(X102-X97)/5+X99</f>
        <v>12.735544</v>
      </c>
      <c r="Y100" s="103" t="n">
        <f aca="false">(AA100-X100)/3+X100</f>
        <v>13.5694293333333</v>
      </c>
      <c r="Z100" s="103" t="n">
        <f aca="false">(AA100-X100)/3+Y100</f>
        <v>14.4033146666667</v>
      </c>
      <c r="AA100" s="103" t="n">
        <f aca="false">(AA102-AA97)/5+AA99</f>
        <v>15.2372</v>
      </c>
      <c r="AB100" s="103" t="n">
        <f aca="false">(AB102-AB97)/5+AB99</f>
        <v>16.46744</v>
      </c>
      <c r="AC100" s="103" t="n">
        <f aca="false">(AF100-AB100)/4+AB100</f>
        <v>17.69768</v>
      </c>
      <c r="AD100" s="103" t="n">
        <f aca="false">(AF100-AB100)/4+AC100</f>
        <v>18.92792</v>
      </c>
      <c r="AE100" s="103" t="n">
        <f aca="false">(AF100-AB100)/4+AD100</f>
        <v>20.15816</v>
      </c>
      <c r="AF100" s="103" t="n">
        <f aca="false">(AF102-AF97)/5+AF99</f>
        <v>21.3884</v>
      </c>
      <c r="AG100" s="103" t="n">
        <f aca="false">(AK100-AF100)/5+AF100</f>
        <v>21.36352</v>
      </c>
      <c r="AH100" s="103" t="n">
        <f aca="false">(AK100-AF100)/5+AG100</f>
        <v>21.33864</v>
      </c>
      <c r="AI100" s="103" t="n">
        <f aca="false">(AK100-AF100)/5+AH100</f>
        <v>21.31376</v>
      </c>
      <c r="AJ100" s="103" t="n">
        <f aca="false">(AK100-AF100)/5+AI100</f>
        <v>21.28888</v>
      </c>
      <c r="AK100" s="103" t="n">
        <f aca="false">(AK102-AK97)/5+AK99</f>
        <v>21.264</v>
      </c>
      <c r="AL100" s="103" t="n">
        <f aca="false">(AP100-AK100)/5+AK100</f>
        <v>21.0796</v>
      </c>
      <c r="AM100" s="103" t="n">
        <f aca="false">(AP100-AK100)/5+AL100</f>
        <v>20.8952</v>
      </c>
      <c r="AN100" s="103" t="n">
        <f aca="false">(AP100-AK100)/5+AM100</f>
        <v>20.7108</v>
      </c>
      <c r="AO100" s="103" t="n">
        <f aca="false">(AP100-AK100)/5+AN100</f>
        <v>20.5264</v>
      </c>
      <c r="AP100" s="103" t="n">
        <f aca="false">(AP102-AP97)/5+AP99</f>
        <v>20.342</v>
      </c>
      <c r="AQ100" s="113" t="n">
        <f aca="false">($AP100-$AK100)/Delta+AP100</f>
        <v>20.1576</v>
      </c>
      <c r="AR100" s="113" t="n">
        <f aca="false">($AP100-$AK100)/Delta+AQ100</f>
        <v>19.9732</v>
      </c>
      <c r="AS100" s="113" t="n">
        <f aca="false">($AP100-$AK100)/Delta+AR100</f>
        <v>19.7888</v>
      </c>
      <c r="AT100" s="113" t="n">
        <f aca="false">($AP100-$AK100)/Delta+AS100</f>
        <v>19.6044</v>
      </c>
      <c r="AU100" s="113" t="n">
        <f aca="false">($AP100-$AK100)/Delta+AT100</f>
        <v>19.42</v>
      </c>
      <c r="AV100" s="113" t="n">
        <f aca="false">($AP100-$AK100)/Delta+AU100</f>
        <v>19.2356</v>
      </c>
      <c r="AW100" s="113" t="n">
        <f aca="false">($AP100-$AK100)/Delta+AV100</f>
        <v>19.0512</v>
      </c>
      <c r="AX100" s="113" t="n">
        <f aca="false">($AP100-$AK100)/Delta+AW100</f>
        <v>18.8668</v>
      </c>
      <c r="AY100" s="113" t="n">
        <f aca="false">($AP100-$AK100)/Delta+AX100</f>
        <v>18.6824</v>
      </c>
      <c r="AZ100" s="113" t="n">
        <f aca="false">($AP100-$AK100)/Delta+AY100</f>
        <v>18.498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(H101-B101)/6+B101</f>
        <v>0.155566666666667</v>
      </c>
      <c r="D101" s="103" t="n">
        <f aca="false">(H101-B101)/6+C101</f>
        <v>0.311133333333333</v>
      </c>
      <c r="E101" s="103" t="n">
        <f aca="false">(H101-B101)/6+D101</f>
        <v>0.4667</v>
      </c>
      <c r="F101" s="103" t="n">
        <f aca="false">(H101-B101)/6+E101</f>
        <v>0.622266666666667</v>
      </c>
      <c r="G101" s="103" t="n">
        <f aca="false">(H101-B101)/6+F101</f>
        <v>0.777833333333333</v>
      </c>
      <c r="H101" s="103" t="n">
        <f aca="false">(H102-H97)/5+H100</f>
        <v>0.9334</v>
      </c>
      <c r="I101" s="103" t="n">
        <f aca="false">(H101+J101)/2</f>
        <v>1.453065</v>
      </c>
      <c r="J101" s="103" t="n">
        <f aca="false">(J102-J97)/5+J100</f>
        <v>1.97273</v>
      </c>
      <c r="K101" s="103" t="n">
        <f aca="false">(N101-J101)/4+J101</f>
        <v>2.4923975</v>
      </c>
      <c r="L101" s="103" t="n">
        <f aca="false">(N101-J101)/4+K101</f>
        <v>3.012065</v>
      </c>
      <c r="M101" s="103" t="n">
        <f aca="false">(N101-J101)/4+L101</f>
        <v>3.5317325</v>
      </c>
      <c r="N101" s="103" t="n">
        <f aca="false">(N102-N97)/5+N100</f>
        <v>4.0514</v>
      </c>
      <c r="O101" s="103" t="n">
        <f aca="false">(Q101-N101)/3+N101</f>
        <v>4.9095</v>
      </c>
      <c r="P101" s="103" t="n">
        <f aca="false">(Q101-N101)/3+O101</f>
        <v>5.7676</v>
      </c>
      <c r="Q101" s="103" t="n">
        <f aca="false">(Q102-Q97)/5+Q100</f>
        <v>6.6257</v>
      </c>
      <c r="R101" s="103" t="n">
        <f aca="false">(T101-Q101)/3+Q101</f>
        <v>7.4838</v>
      </c>
      <c r="S101" s="103" t="n">
        <f aca="false">(T101-Q101)/3+R101</f>
        <v>8.3419</v>
      </c>
      <c r="T101" s="103" t="n">
        <f aca="false">(T102-T97)/5+T100</f>
        <v>9.2</v>
      </c>
      <c r="U101" s="103" t="n">
        <f aca="false">(X101-T101)/4+T101</f>
        <v>10.041943</v>
      </c>
      <c r="V101" s="103" t="n">
        <f aca="false">(X101-T101)/4+U101</f>
        <v>10.883886</v>
      </c>
      <c r="W101" s="103" t="n">
        <f aca="false">(X101-T101)/4+V101</f>
        <v>11.725829</v>
      </c>
      <c r="X101" s="103" t="n">
        <f aca="false">(X102-X97)/5+X100</f>
        <v>12.567772</v>
      </c>
      <c r="Y101" s="103" t="n">
        <f aca="false">(AA101-X101)/3+X101</f>
        <v>13.4097146666667</v>
      </c>
      <c r="Z101" s="103" t="n">
        <f aca="false">(AA101-X101)/3+Y101</f>
        <v>14.2516573333333</v>
      </c>
      <c r="AA101" s="103" t="n">
        <f aca="false">(AA102-AA97)/5+AA100</f>
        <v>15.0936</v>
      </c>
      <c r="AB101" s="103" t="n">
        <f aca="false">(AB102-AB97)/5+AB100</f>
        <v>16.34732</v>
      </c>
      <c r="AC101" s="103" t="n">
        <f aca="false">(AF101-AB101)/4+AB101</f>
        <v>17.60104</v>
      </c>
      <c r="AD101" s="103" t="n">
        <f aca="false">(AF101-AB101)/4+AC101</f>
        <v>18.85476</v>
      </c>
      <c r="AE101" s="103" t="n">
        <f aca="false">(AF101-AB101)/4+AD101</f>
        <v>20.10848</v>
      </c>
      <c r="AF101" s="103" t="n">
        <f aca="false">(AF102-AF97)/5+AF100</f>
        <v>21.3622</v>
      </c>
      <c r="AG101" s="103" t="n">
        <f aca="false">(AK101-AF101)/5+AF101</f>
        <v>21.35216</v>
      </c>
      <c r="AH101" s="103" t="n">
        <f aca="false">(AK101-AF101)/5+AG101</f>
        <v>21.34212</v>
      </c>
      <c r="AI101" s="103" t="n">
        <f aca="false">(AK101-AF101)/5+AH101</f>
        <v>21.33208</v>
      </c>
      <c r="AJ101" s="103" t="n">
        <f aca="false">(AK101-AF101)/5+AI101</f>
        <v>21.32204</v>
      </c>
      <c r="AK101" s="103" t="n">
        <f aca="false">(AK102-AK97)/5+AK100</f>
        <v>21.312</v>
      </c>
      <c r="AL101" s="103" t="n">
        <f aca="false">(AP101-AK101)/5+AK101</f>
        <v>21.1408</v>
      </c>
      <c r="AM101" s="103" t="n">
        <f aca="false">(AP101-AK101)/5+AL101</f>
        <v>20.9696</v>
      </c>
      <c r="AN101" s="103" t="n">
        <f aca="false">(AP101-AK101)/5+AM101</f>
        <v>20.7984</v>
      </c>
      <c r="AO101" s="103" t="n">
        <f aca="false">(AP101-AK101)/5+AN101</f>
        <v>20.6272</v>
      </c>
      <c r="AP101" s="103" t="n">
        <f aca="false">(AP102-AP97)/5+AP100</f>
        <v>20.456</v>
      </c>
      <c r="AQ101" s="113" t="n">
        <f aca="false">($AP101-$AK101)/Delta+AP101</f>
        <v>20.2848</v>
      </c>
      <c r="AR101" s="113" t="n">
        <f aca="false">($AP101-$AK101)/Delta+AQ101</f>
        <v>20.1136</v>
      </c>
      <c r="AS101" s="113" t="n">
        <f aca="false">($AP101-$AK101)/Delta+AR101</f>
        <v>19.9424</v>
      </c>
      <c r="AT101" s="113" t="n">
        <f aca="false">($AP101-$AK101)/Delta+AS101</f>
        <v>19.7712</v>
      </c>
      <c r="AU101" s="113" t="n">
        <f aca="false">($AP101-$AK101)/Delta+AT101</f>
        <v>19.6</v>
      </c>
      <c r="AV101" s="113" t="n">
        <f aca="false">($AP101-$AK101)/Delta+AU101</f>
        <v>19.4288</v>
      </c>
      <c r="AW101" s="113" t="n">
        <f aca="false">($AP101-$AK101)/Delta+AV101</f>
        <v>19.2576</v>
      </c>
      <c r="AX101" s="113" t="n">
        <f aca="false">($AP101-$AK101)/Delta+AW101</f>
        <v>19.0864</v>
      </c>
      <c r="AY101" s="113" t="n">
        <f aca="false">($AP101-$AK101)/Delta+AX101</f>
        <v>18.9152</v>
      </c>
      <c r="AZ101" s="113" t="n">
        <f aca="false">($AP101-$AK101)/Delta+AY101</f>
        <v>18.744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(H102-B102)/6+B102</f>
        <v>0.145833333333333</v>
      </c>
      <c r="D102" s="103" t="n">
        <f aca="false">(H102-B102)/6+C102</f>
        <v>0.291666666666667</v>
      </c>
      <c r="E102" s="103" t="n">
        <f aca="false">(H102-B102)/6+D102</f>
        <v>0.4375</v>
      </c>
      <c r="F102" s="103" t="n">
        <f aca="false">(H102-B102)/6+E102</f>
        <v>0.583333333333333</v>
      </c>
      <c r="G102" s="103" t="n">
        <f aca="false">(H102-B102)/6+F102</f>
        <v>0.729166666666667</v>
      </c>
      <c r="H102" s="112" t="n">
        <f aca="false">polar_type5!$AD$6</f>
        <v>0.875</v>
      </c>
      <c r="I102" s="103" t="n">
        <f aca="false">(H102+J102)/2</f>
        <v>1.367165</v>
      </c>
      <c r="J102" s="112" t="n">
        <f aca="false">polar_type5!$AD$7</f>
        <v>1.85933</v>
      </c>
      <c r="K102" s="103" t="n">
        <f aca="false">(N102-J102)/4+J102</f>
        <v>2.3514975</v>
      </c>
      <c r="L102" s="103" t="n">
        <f aca="false">(N102-J102)/4+K102</f>
        <v>2.843665</v>
      </c>
      <c r="M102" s="103" t="n">
        <f aca="false">(N102-J102)/4+L102</f>
        <v>3.3358325</v>
      </c>
      <c r="N102" s="112" t="n">
        <f aca="false">polar_type5!$AD$8</f>
        <v>3.828</v>
      </c>
      <c r="O102" s="103" t="n">
        <f aca="false">(Q102-N102)/3+N102</f>
        <v>4.69</v>
      </c>
      <c r="P102" s="103" t="n">
        <f aca="false">(Q102-N102)/3+O102</f>
        <v>5.552</v>
      </c>
      <c r="Q102" s="112" t="n">
        <f aca="false">polar_type5!$AD$9</f>
        <v>6.414</v>
      </c>
      <c r="R102" s="103" t="n">
        <f aca="false">(T102-Q102)/3+Q102</f>
        <v>7.276</v>
      </c>
      <c r="S102" s="103" t="n">
        <f aca="false">(T102-Q102)/3+R102</f>
        <v>8.138</v>
      </c>
      <c r="T102" s="112" t="n">
        <f aca="false">polar_type5!$AD$10</f>
        <v>9</v>
      </c>
      <c r="U102" s="103" t="n">
        <f aca="false">(X102-T102)/4+T102</f>
        <v>9.85</v>
      </c>
      <c r="V102" s="103" t="n">
        <f aca="false">(X102-T102)/4+U102</f>
        <v>10.7</v>
      </c>
      <c r="W102" s="103" t="n">
        <f aca="false">(X102-T102)/4+V102</f>
        <v>11.55</v>
      </c>
      <c r="X102" s="112" t="n">
        <f aca="false">polar_type5!$AD$11</f>
        <v>12.4</v>
      </c>
      <c r="Y102" s="103" t="n">
        <f aca="false">(AA102-X102)/3+X102</f>
        <v>13.25</v>
      </c>
      <c r="Z102" s="103" t="n">
        <f aca="false">(AA102-X102)/3+Y102</f>
        <v>14.1</v>
      </c>
      <c r="AA102" s="112" t="n">
        <f aca="false">polar_type5!$AD$12</f>
        <v>14.95</v>
      </c>
      <c r="AB102" s="112" t="n">
        <f aca="false">polar_type5!$AD$13</f>
        <v>16.2272</v>
      </c>
      <c r="AC102" s="103" t="n">
        <f aca="false">(AF102-AB102)/4+AB102</f>
        <v>17.5044</v>
      </c>
      <c r="AD102" s="103" t="n">
        <f aca="false">(AF102-AB102)/4+AC102</f>
        <v>18.7816</v>
      </c>
      <c r="AE102" s="103" t="n">
        <f aca="false">(AF102-AB102)/4+AD102</f>
        <v>20.0588</v>
      </c>
      <c r="AF102" s="112" t="n">
        <f aca="false">polar_type5!$AD$14</f>
        <v>21.336</v>
      </c>
      <c r="AG102" s="103" t="n">
        <f aca="false">(AK102-AF102)/5+AF102</f>
        <v>21.3408</v>
      </c>
      <c r="AH102" s="103" t="n">
        <f aca="false">(AK102-AF102)/5+AG102</f>
        <v>21.3456</v>
      </c>
      <c r="AI102" s="103" t="n">
        <f aca="false">(AK102-AF102)/5+AH102</f>
        <v>21.3504</v>
      </c>
      <c r="AJ102" s="103" t="n">
        <f aca="false">(AK102-AF102)/5+AI102</f>
        <v>21.3552</v>
      </c>
      <c r="AK102" s="112" t="n">
        <f aca="false">polar_type5!$AD$15</f>
        <v>21.36</v>
      </c>
      <c r="AL102" s="103" t="n">
        <f aca="false">(AP102-AK102)/5+AK102</f>
        <v>21.202</v>
      </c>
      <c r="AM102" s="103" t="n">
        <f aca="false">(AP102-AK102)/5+AL102</f>
        <v>21.044</v>
      </c>
      <c r="AN102" s="103" t="n">
        <f aca="false">(AP102-AK102)/5+AM102</f>
        <v>20.886</v>
      </c>
      <c r="AO102" s="103" t="n">
        <f aca="false">(AP102-AK102)/5+AN102</f>
        <v>20.728</v>
      </c>
      <c r="AP102" s="112" t="n">
        <f aca="false">polar_type5!$AD$16</f>
        <v>20.57</v>
      </c>
      <c r="AQ102" s="113" t="n">
        <f aca="false">($AP102-$AK102)/Delta+AP102</f>
        <v>20.412</v>
      </c>
      <c r="AR102" s="113" t="n">
        <f aca="false">($AP102-$AK102)/Delta+AQ102</f>
        <v>20.254</v>
      </c>
      <c r="AS102" s="113" t="n">
        <f aca="false">($AP102-$AK102)/Delta+AR102</f>
        <v>20.096</v>
      </c>
      <c r="AT102" s="113" t="n">
        <f aca="false">($AP102-$AK102)/Delta+AS102</f>
        <v>19.938</v>
      </c>
      <c r="AU102" s="113" t="n">
        <f aca="false">($AP102-$AK102)/Delta+AT102</f>
        <v>19.78</v>
      </c>
      <c r="AV102" s="113" t="n">
        <f aca="false">($AP102-$AK102)/Delta+AU102</f>
        <v>19.622</v>
      </c>
      <c r="AW102" s="113" t="n">
        <f aca="false">($AP102-$AK102)/Delta+AV102</f>
        <v>19.464</v>
      </c>
      <c r="AX102" s="113" t="n">
        <f aca="false">($AP102-$AK102)/Delta+AW102</f>
        <v>19.306</v>
      </c>
      <c r="AY102" s="113" t="n">
        <f aca="false">($AP102-$AK102)/Delta+AX102</f>
        <v>19.148</v>
      </c>
      <c r="AZ102" s="113" t="n">
        <f aca="false">($AP102-$AK102)/Delta+AY102</f>
        <v>18.99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(H103-B103)/6+B103</f>
        <v>0.139233333333333</v>
      </c>
      <c r="D103" s="103" t="n">
        <f aca="false">(H103-B103)/6+C103</f>
        <v>0.278466666666667</v>
      </c>
      <c r="E103" s="103" t="n">
        <f aca="false">(H103-B103)/6+D103</f>
        <v>0.4177</v>
      </c>
      <c r="F103" s="103" t="n">
        <f aca="false">(H103-B103)/6+E103</f>
        <v>0.556933333333333</v>
      </c>
      <c r="G103" s="103" t="n">
        <f aca="false">(H103-B103)/6+F103</f>
        <v>0.696166666666667</v>
      </c>
      <c r="H103" s="103" t="n">
        <f aca="false">(H107-H102)/5+H102</f>
        <v>0.8354</v>
      </c>
      <c r="I103" s="103" t="n">
        <f aca="false">(H103+J103)/2</f>
        <v>1.318232</v>
      </c>
      <c r="J103" s="103" t="n">
        <f aca="false">(J107-J102)/5+J102</f>
        <v>1.801064</v>
      </c>
      <c r="K103" s="103" t="n">
        <f aca="false">(N103-J103)/4+J103</f>
        <v>2.283898</v>
      </c>
      <c r="L103" s="103" t="n">
        <f aca="false">(N103-J103)/4+K103</f>
        <v>2.766732</v>
      </c>
      <c r="M103" s="103" t="n">
        <f aca="false">(N103-J103)/4+L103</f>
        <v>3.249566</v>
      </c>
      <c r="N103" s="103" t="n">
        <f aca="false">(N107-N102)/5+N102</f>
        <v>3.7324</v>
      </c>
      <c r="O103" s="103" t="n">
        <f aca="false">(Q103-N103)/3+N103</f>
        <v>4.577</v>
      </c>
      <c r="P103" s="103" t="n">
        <f aca="false">(Q103-N103)/3+O103</f>
        <v>5.4216</v>
      </c>
      <c r="Q103" s="103" t="n">
        <f aca="false">(Q107-Q102)/5+Q102</f>
        <v>6.2662</v>
      </c>
      <c r="R103" s="103" t="n">
        <f aca="false">(T103-Q103)/3+Q103</f>
        <v>7.1108</v>
      </c>
      <c r="S103" s="103" t="n">
        <f aca="false">(T103-Q103)/3+R103</f>
        <v>7.9554</v>
      </c>
      <c r="T103" s="103" t="n">
        <f aca="false">(T107-T102)/5+T102</f>
        <v>8.8</v>
      </c>
      <c r="U103" s="103" t="n">
        <f aca="false">(X103-T103)/4+T103</f>
        <v>9.664543</v>
      </c>
      <c r="V103" s="103" t="n">
        <f aca="false">(X103-T103)/4+U103</f>
        <v>10.529086</v>
      </c>
      <c r="W103" s="103" t="n">
        <f aca="false">(X103-T103)/4+V103</f>
        <v>11.393629</v>
      </c>
      <c r="X103" s="103" t="n">
        <f aca="false">(X107-X102)/5+X102</f>
        <v>12.258172</v>
      </c>
      <c r="Y103" s="103" t="n">
        <f aca="false">(AA103-X103)/3+X103</f>
        <v>13.1227146666667</v>
      </c>
      <c r="Z103" s="103" t="n">
        <f aca="false">(AA103-X103)/3+Y103</f>
        <v>13.9872573333333</v>
      </c>
      <c r="AA103" s="103" t="n">
        <f aca="false">(AA107-AA102)/5+AA102</f>
        <v>14.8518</v>
      </c>
      <c r="AB103" s="103" t="n">
        <f aca="false">(AB107-AB102)/5+AB102</f>
        <v>16.1352</v>
      </c>
      <c r="AC103" s="103" t="n">
        <f aca="false">(AF103-AB103)/4+AB103</f>
        <v>17.4186</v>
      </c>
      <c r="AD103" s="103" t="n">
        <f aca="false">(AF103-AB103)/4+AC103</f>
        <v>18.702</v>
      </c>
      <c r="AE103" s="103" t="n">
        <f aca="false">(AF103-AB103)/4+AD103</f>
        <v>19.9854</v>
      </c>
      <c r="AF103" s="103" t="n">
        <f aca="false">(AF107-AF102)/5+AF102</f>
        <v>21.2688</v>
      </c>
      <c r="AG103" s="103" t="n">
        <f aca="false">(AK103-AF103)/5+AF103</f>
        <v>21.29264</v>
      </c>
      <c r="AH103" s="103" t="n">
        <f aca="false">(AK103-AF103)/5+AG103</f>
        <v>21.31648</v>
      </c>
      <c r="AI103" s="103" t="n">
        <f aca="false">(AK103-AF103)/5+AH103</f>
        <v>21.34032</v>
      </c>
      <c r="AJ103" s="103" t="n">
        <f aca="false">(AK103-AF103)/5+AI103</f>
        <v>21.36416</v>
      </c>
      <c r="AK103" s="103" t="n">
        <f aca="false">(AK107-AK102)/5+AK102</f>
        <v>21.388</v>
      </c>
      <c r="AL103" s="103" t="n">
        <f aca="false">(AP103-AK103)/5+AK103</f>
        <v>21.2416</v>
      </c>
      <c r="AM103" s="103" t="n">
        <f aca="false">(AP103-AK103)/5+AL103</f>
        <v>21.0952</v>
      </c>
      <c r="AN103" s="103" t="n">
        <f aca="false">(AP103-AK103)/5+AM103</f>
        <v>20.9488</v>
      </c>
      <c r="AO103" s="103" t="n">
        <f aca="false">(AP103-AK103)/5+AN103</f>
        <v>20.8024</v>
      </c>
      <c r="AP103" s="103" t="n">
        <f aca="false">(AP107-AP102)/5+AP102</f>
        <v>20.656</v>
      </c>
      <c r="AQ103" s="113" t="n">
        <f aca="false">($AP103-$AK103)/Delta+AP103</f>
        <v>20.5096</v>
      </c>
      <c r="AR103" s="113" t="n">
        <f aca="false">($AP103-$AK103)/Delta+AQ103</f>
        <v>20.3632</v>
      </c>
      <c r="AS103" s="113" t="n">
        <f aca="false">($AP103-$AK103)/Delta+AR103</f>
        <v>20.2168</v>
      </c>
      <c r="AT103" s="113" t="n">
        <f aca="false">($AP103-$AK103)/Delta+AS103</f>
        <v>20.0704</v>
      </c>
      <c r="AU103" s="113" t="n">
        <f aca="false">($AP103-$AK103)/Delta+AT103</f>
        <v>19.924</v>
      </c>
      <c r="AV103" s="113" t="n">
        <f aca="false">($AP103-$AK103)/Delta+AU103</f>
        <v>19.7776</v>
      </c>
      <c r="AW103" s="113" t="n">
        <f aca="false">($AP103-$AK103)/Delta+AV103</f>
        <v>19.6312</v>
      </c>
      <c r="AX103" s="113" t="n">
        <f aca="false">($AP103-$AK103)/Delta+AW103</f>
        <v>19.4848</v>
      </c>
      <c r="AY103" s="113" t="n">
        <f aca="false">($AP103-$AK103)/Delta+AX103</f>
        <v>19.3384</v>
      </c>
      <c r="AZ103" s="113" t="n">
        <f aca="false">($AP103-$AK103)/Delta+AY103</f>
        <v>19.192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(H104-B104)/6+B104</f>
        <v>0.132633333333333</v>
      </c>
      <c r="D104" s="103" t="n">
        <f aca="false">(H104-B104)/6+C104</f>
        <v>0.265266666666667</v>
      </c>
      <c r="E104" s="103" t="n">
        <f aca="false">(H104-B104)/6+D104</f>
        <v>0.3979</v>
      </c>
      <c r="F104" s="103" t="n">
        <f aca="false">(H104-B104)/6+E104</f>
        <v>0.530533333333333</v>
      </c>
      <c r="G104" s="103" t="n">
        <f aca="false">(H104-B104)/6+F104</f>
        <v>0.663166666666667</v>
      </c>
      <c r="H104" s="103" t="n">
        <f aca="false">(H107-H102)/5+H103</f>
        <v>0.7958</v>
      </c>
      <c r="I104" s="103" t="n">
        <f aca="false">(H104+J104)/2</f>
        <v>1.269299</v>
      </c>
      <c r="J104" s="103" t="n">
        <f aca="false">(J107-J102)/5+J103</f>
        <v>1.742798</v>
      </c>
      <c r="K104" s="103" t="n">
        <f aca="false">(N104-J104)/4+J104</f>
        <v>2.2162985</v>
      </c>
      <c r="L104" s="103" t="n">
        <f aca="false">(N104-J104)/4+K104</f>
        <v>2.689799</v>
      </c>
      <c r="M104" s="103" t="n">
        <f aca="false">(N104-J104)/4+L104</f>
        <v>3.1632995</v>
      </c>
      <c r="N104" s="103" t="n">
        <f aca="false">(N107-N102)/5+N103</f>
        <v>3.6368</v>
      </c>
      <c r="O104" s="103" t="n">
        <f aca="false">(Q104-N104)/3+N104</f>
        <v>4.464</v>
      </c>
      <c r="P104" s="103" t="n">
        <f aca="false">(Q104-N104)/3+O104</f>
        <v>5.2912</v>
      </c>
      <c r="Q104" s="103" t="n">
        <f aca="false">(Q107-Q102)/5+Q103</f>
        <v>6.1184</v>
      </c>
      <c r="R104" s="103" t="n">
        <f aca="false">(T104-Q104)/3+Q104</f>
        <v>6.9456</v>
      </c>
      <c r="S104" s="103" t="n">
        <f aca="false">(T104-Q104)/3+R104</f>
        <v>7.7728</v>
      </c>
      <c r="T104" s="103" t="n">
        <f aca="false">(T107-T102)/5+T103</f>
        <v>8.6</v>
      </c>
      <c r="U104" s="103" t="n">
        <f aca="false">(X104-T104)/4+T104</f>
        <v>9.479086</v>
      </c>
      <c r="V104" s="103" t="n">
        <f aca="false">(X104-T104)/4+U104</f>
        <v>10.358172</v>
      </c>
      <c r="W104" s="103" t="n">
        <f aca="false">(X104-T104)/4+V104</f>
        <v>11.237258</v>
      </c>
      <c r="X104" s="103" t="n">
        <f aca="false">(X107-X102)/5+X103</f>
        <v>12.116344</v>
      </c>
      <c r="Y104" s="103" t="n">
        <f aca="false">(AA104-X104)/3+X104</f>
        <v>12.9954293333333</v>
      </c>
      <c r="Z104" s="103" t="n">
        <f aca="false">(AA104-X104)/3+Y104</f>
        <v>13.8745146666667</v>
      </c>
      <c r="AA104" s="103" t="n">
        <f aca="false">(AA107-AA102)/5+AA103</f>
        <v>14.7536</v>
      </c>
      <c r="AB104" s="103" t="n">
        <f aca="false">(AB107-AB102)/5+AB103</f>
        <v>16.0432</v>
      </c>
      <c r="AC104" s="103" t="n">
        <f aca="false">(AF104-AB104)/4+AB104</f>
        <v>17.3328</v>
      </c>
      <c r="AD104" s="103" t="n">
        <f aca="false">(AF104-AB104)/4+AC104</f>
        <v>18.6224</v>
      </c>
      <c r="AE104" s="103" t="n">
        <f aca="false">(AF104-AB104)/4+AD104</f>
        <v>19.912</v>
      </c>
      <c r="AF104" s="103" t="n">
        <f aca="false">(AF107-AF102)/5+AF103</f>
        <v>21.2016</v>
      </c>
      <c r="AG104" s="103" t="n">
        <f aca="false">(AK104-AF104)/5+AF104</f>
        <v>21.24448</v>
      </c>
      <c r="AH104" s="103" t="n">
        <f aca="false">(AK104-AF104)/5+AG104</f>
        <v>21.28736</v>
      </c>
      <c r="AI104" s="103" t="n">
        <f aca="false">(AK104-AF104)/5+AH104</f>
        <v>21.33024</v>
      </c>
      <c r="AJ104" s="103" t="n">
        <f aca="false">(AK104-AF104)/5+AI104</f>
        <v>21.37312</v>
      </c>
      <c r="AK104" s="103" t="n">
        <f aca="false">(AK107-AK102)/5+AK103</f>
        <v>21.416</v>
      </c>
      <c r="AL104" s="103" t="n">
        <f aca="false">(AP104-AK104)/5+AK104</f>
        <v>21.2812</v>
      </c>
      <c r="AM104" s="103" t="n">
        <f aca="false">(AP104-AK104)/5+AL104</f>
        <v>21.1464</v>
      </c>
      <c r="AN104" s="103" t="n">
        <f aca="false">(AP104-AK104)/5+AM104</f>
        <v>21.0116</v>
      </c>
      <c r="AO104" s="103" t="n">
        <f aca="false">(AP104-AK104)/5+AN104</f>
        <v>20.8768</v>
      </c>
      <c r="AP104" s="103" t="n">
        <f aca="false">(AP107-AP102)/5+AP103</f>
        <v>20.742</v>
      </c>
      <c r="AQ104" s="113" t="n">
        <f aca="false">($AP104-$AK104)/Delta+AP104</f>
        <v>20.6072</v>
      </c>
      <c r="AR104" s="113" t="n">
        <f aca="false">($AP104-$AK104)/Delta+AQ104</f>
        <v>20.4724</v>
      </c>
      <c r="AS104" s="113" t="n">
        <f aca="false">($AP104-$AK104)/Delta+AR104</f>
        <v>20.3376</v>
      </c>
      <c r="AT104" s="113" t="n">
        <f aca="false">($AP104-$AK104)/Delta+AS104</f>
        <v>20.2028</v>
      </c>
      <c r="AU104" s="113" t="n">
        <f aca="false">($AP104-$AK104)/Delta+AT104</f>
        <v>20.068</v>
      </c>
      <c r="AV104" s="113" t="n">
        <f aca="false">($AP104-$AK104)/Delta+AU104</f>
        <v>19.9332</v>
      </c>
      <c r="AW104" s="113" t="n">
        <f aca="false">($AP104-$AK104)/Delta+AV104</f>
        <v>19.7984</v>
      </c>
      <c r="AX104" s="113" t="n">
        <f aca="false">($AP104-$AK104)/Delta+AW104</f>
        <v>19.6636</v>
      </c>
      <c r="AY104" s="113" t="n">
        <f aca="false">($AP104-$AK104)/Delta+AX104</f>
        <v>19.5288</v>
      </c>
      <c r="AZ104" s="113" t="n">
        <f aca="false">($AP104-$AK104)/Delta+AY104</f>
        <v>19.394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(H105-B105)/6+B105</f>
        <v>0.126033333333333</v>
      </c>
      <c r="D105" s="103" t="n">
        <f aca="false">(H105-B105)/6+C105</f>
        <v>0.252066666666667</v>
      </c>
      <c r="E105" s="103" t="n">
        <f aca="false">(H105-B105)/6+D105</f>
        <v>0.3781</v>
      </c>
      <c r="F105" s="103" t="n">
        <f aca="false">(H105-B105)/6+E105</f>
        <v>0.504133333333333</v>
      </c>
      <c r="G105" s="103" t="n">
        <f aca="false">(H105-B105)/6+F105</f>
        <v>0.630166666666667</v>
      </c>
      <c r="H105" s="103" t="n">
        <f aca="false">(H107-H102)/5+H104</f>
        <v>0.7562</v>
      </c>
      <c r="I105" s="103" t="n">
        <f aca="false">(H105+J105)/2</f>
        <v>1.220366</v>
      </c>
      <c r="J105" s="103" t="n">
        <f aca="false">(J107-J102)/5+J104</f>
        <v>1.684532</v>
      </c>
      <c r="K105" s="103" t="n">
        <f aca="false">(N105-J105)/4+J105</f>
        <v>2.148699</v>
      </c>
      <c r="L105" s="103" t="n">
        <f aca="false">(N105-J105)/4+K105</f>
        <v>2.612866</v>
      </c>
      <c r="M105" s="103" t="n">
        <f aca="false">(N105-J105)/4+L105</f>
        <v>3.077033</v>
      </c>
      <c r="N105" s="103" t="n">
        <f aca="false">(N107-N102)/5+N104</f>
        <v>3.5412</v>
      </c>
      <c r="O105" s="103" t="n">
        <f aca="false">(Q105-N105)/3+N105</f>
        <v>4.351</v>
      </c>
      <c r="P105" s="103" t="n">
        <f aca="false">(Q105-N105)/3+O105</f>
        <v>5.1608</v>
      </c>
      <c r="Q105" s="103" t="n">
        <f aca="false">(Q107-Q102)/5+Q104</f>
        <v>5.9706</v>
      </c>
      <c r="R105" s="103" t="n">
        <f aca="false">(T105-Q105)/3+Q105</f>
        <v>6.7804</v>
      </c>
      <c r="S105" s="103" t="n">
        <f aca="false">(T105-Q105)/3+R105</f>
        <v>7.5902</v>
      </c>
      <c r="T105" s="103" t="n">
        <f aca="false">(T107-T102)/5+T104</f>
        <v>8.4</v>
      </c>
      <c r="U105" s="103" t="n">
        <f aca="false">(X105-T105)/4+T105</f>
        <v>9.293629</v>
      </c>
      <c r="V105" s="103" t="n">
        <f aca="false">(X105-T105)/4+U105</f>
        <v>10.187258</v>
      </c>
      <c r="W105" s="103" t="n">
        <f aca="false">(X105-T105)/4+V105</f>
        <v>11.080887</v>
      </c>
      <c r="X105" s="103" t="n">
        <f aca="false">(X107-X102)/5+X104</f>
        <v>11.974516</v>
      </c>
      <c r="Y105" s="103" t="n">
        <f aca="false">(AA105-X105)/3+X105</f>
        <v>12.868144</v>
      </c>
      <c r="Z105" s="103" t="n">
        <f aca="false">(AA105-X105)/3+Y105</f>
        <v>13.761772</v>
      </c>
      <c r="AA105" s="103" t="n">
        <f aca="false">(AA107-AA102)/5+AA104</f>
        <v>14.6554</v>
      </c>
      <c r="AB105" s="103" t="n">
        <f aca="false">(AB107-AB102)/5+AB104</f>
        <v>15.9512</v>
      </c>
      <c r="AC105" s="103" t="n">
        <f aca="false">(AF105-AB105)/4+AB105</f>
        <v>17.247</v>
      </c>
      <c r="AD105" s="103" t="n">
        <f aca="false">(AF105-AB105)/4+AC105</f>
        <v>18.5428</v>
      </c>
      <c r="AE105" s="103" t="n">
        <f aca="false">(AF105-AB105)/4+AD105</f>
        <v>19.8386</v>
      </c>
      <c r="AF105" s="103" t="n">
        <f aca="false">(AF107-AF102)/5+AF104</f>
        <v>21.1344</v>
      </c>
      <c r="AG105" s="103" t="n">
        <f aca="false">(AK105-AF105)/5+AF105</f>
        <v>21.19632</v>
      </c>
      <c r="AH105" s="103" t="n">
        <f aca="false">(AK105-AF105)/5+AG105</f>
        <v>21.25824</v>
      </c>
      <c r="AI105" s="103" t="n">
        <f aca="false">(AK105-AF105)/5+AH105</f>
        <v>21.32016</v>
      </c>
      <c r="AJ105" s="103" t="n">
        <f aca="false">(AK105-AF105)/5+AI105</f>
        <v>21.38208</v>
      </c>
      <c r="AK105" s="103" t="n">
        <f aca="false">(AK107-AK102)/5+AK104</f>
        <v>21.444</v>
      </c>
      <c r="AL105" s="103" t="n">
        <f aca="false">(AP105-AK105)/5+AK105</f>
        <v>21.3208</v>
      </c>
      <c r="AM105" s="103" t="n">
        <f aca="false">(AP105-AK105)/5+AL105</f>
        <v>21.1976</v>
      </c>
      <c r="AN105" s="103" t="n">
        <f aca="false">(AP105-AK105)/5+AM105</f>
        <v>21.0744</v>
      </c>
      <c r="AO105" s="103" t="n">
        <f aca="false">(AP105-AK105)/5+AN105</f>
        <v>20.9512</v>
      </c>
      <c r="AP105" s="103" t="n">
        <f aca="false">(AP107-AP102)/5+AP104</f>
        <v>20.828</v>
      </c>
      <c r="AQ105" s="113" t="n">
        <f aca="false">($AP105-$AK105)/Delta+AP105</f>
        <v>20.7048</v>
      </c>
      <c r="AR105" s="113" t="n">
        <f aca="false">($AP105-$AK105)/Delta+AQ105</f>
        <v>20.5816</v>
      </c>
      <c r="AS105" s="113" t="n">
        <f aca="false">($AP105-$AK105)/Delta+AR105</f>
        <v>20.4584</v>
      </c>
      <c r="AT105" s="113" t="n">
        <f aca="false">($AP105-$AK105)/Delta+AS105</f>
        <v>20.3352</v>
      </c>
      <c r="AU105" s="113" t="n">
        <f aca="false">($AP105-$AK105)/Delta+AT105</f>
        <v>20.212</v>
      </c>
      <c r="AV105" s="113" t="n">
        <f aca="false">($AP105-$AK105)/Delta+AU105</f>
        <v>20.0888</v>
      </c>
      <c r="AW105" s="113" t="n">
        <f aca="false">($AP105-$AK105)/Delta+AV105</f>
        <v>19.9656</v>
      </c>
      <c r="AX105" s="113" t="n">
        <f aca="false">($AP105-$AK105)/Delta+AW105</f>
        <v>19.8424</v>
      </c>
      <c r="AY105" s="113" t="n">
        <f aca="false">($AP105-$AK105)/Delta+AX105</f>
        <v>19.7192</v>
      </c>
      <c r="AZ105" s="113" t="n">
        <f aca="false">($AP105-$AK105)/Delta+AY105</f>
        <v>19.596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(H106-B106)/6+B106</f>
        <v>0.119433333333333</v>
      </c>
      <c r="D106" s="103" t="n">
        <f aca="false">(H106-B106)/6+C106</f>
        <v>0.238866666666667</v>
      </c>
      <c r="E106" s="103" t="n">
        <f aca="false">(H106-B106)/6+D106</f>
        <v>0.3583</v>
      </c>
      <c r="F106" s="103" t="n">
        <f aca="false">(H106-B106)/6+E106</f>
        <v>0.477733333333333</v>
      </c>
      <c r="G106" s="103" t="n">
        <f aca="false">(H106-B106)/6+F106</f>
        <v>0.597166666666667</v>
      </c>
      <c r="H106" s="103" t="n">
        <f aca="false">(H107-H102)/5+H105</f>
        <v>0.7166</v>
      </c>
      <c r="I106" s="103" t="n">
        <f aca="false">(H106+J106)/2</f>
        <v>1.171433</v>
      </c>
      <c r="J106" s="103" t="n">
        <f aca="false">(J107-J102)/5+J105</f>
        <v>1.626266</v>
      </c>
      <c r="K106" s="103" t="n">
        <f aca="false">(N106-J106)/4+J106</f>
        <v>2.0810995</v>
      </c>
      <c r="L106" s="103" t="n">
        <f aca="false">(N106-J106)/4+K106</f>
        <v>2.535933</v>
      </c>
      <c r="M106" s="103" t="n">
        <f aca="false">(N106-J106)/4+L106</f>
        <v>2.9907665</v>
      </c>
      <c r="N106" s="103" t="n">
        <f aca="false">(N107-N102)/5+N105</f>
        <v>3.4456</v>
      </c>
      <c r="O106" s="103" t="n">
        <f aca="false">(Q106-N106)/3+N106</f>
        <v>4.238</v>
      </c>
      <c r="P106" s="103" t="n">
        <f aca="false">(Q106-N106)/3+O106</f>
        <v>5.0304</v>
      </c>
      <c r="Q106" s="103" t="n">
        <f aca="false">(Q107-Q102)/5+Q105</f>
        <v>5.8228</v>
      </c>
      <c r="R106" s="103" t="n">
        <f aca="false">(T106-Q106)/3+Q106</f>
        <v>6.6152</v>
      </c>
      <c r="S106" s="103" t="n">
        <f aca="false">(T106-Q106)/3+R106</f>
        <v>7.4076</v>
      </c>
      <c r="T106" s="103" t="n">
        <f aca="false">(T107-T102)/5+T105</f>
        <v>8.2</v>
      </c>
      <c r="U106" s="103" t="n">
        <f aca="false">(X106-T106)/4+T106</f>
        <v>9.108172</v>
      </c>
      <c r="V106" s="103" t="n">
        <f aca="false">(X106-T106)/4+U106</f>
        <v>10.016344</v>
      </c>
      <c r="W106" s="103" t="n">
        <f aca="false">(X106-T106)/4+V106</f>
        <v>10.924516</v>
      </c>
      <c r="X106" s="103" t="n">
        <f aca="false">(X107-X102)/5+X105</f>
        <v>11.832688</v>
      </c>
      <c r="Y106" s="103" t="n">
        <f aca="false">(AA106-X106)/3+X106</f>
        <v>12.7408586666667</v>
      </c>
      <c r="Z106" s="103" t="n">
        <f aca="false">(AA106-X106)/3+Y106</f>
        <v>13.6490293333333</v>
      </c>
      <c r="AA106" s="103" t="n">
        <f aca="false">(AA107-AA102)/5+AA105</f>
        <v>14.5572</v>
      </c>
      <c r="AB106" s="103" t="n">
        <f aca="false">(AB107-AB102)/5+AB105</f>
        <v>15.8592</v>
      </c>
      <c r="AC106" s="103" t="n">
        <f aca="false">(AF106-AB106)/4+AB106</f>
        <v>17.1612</v>
      </c>
      <c r="AD106" s="103" t="n">
        <f aca="false">(AF106-AB106)/4+AC106</f>
        <v>18.4632</v>
      </c>
      <c r="AE106" s="103" t="n">
        <f aca="false">(AF106-AB106)/4+AD106</f>
        <v>19.7652</v>
      </c>
      <c r="AF106" s="103" t="n">
        <f aca="false">(AF107-AF102)/5+AF105</f>
        <v>21.0672</v>
      </c>
      <c r="AG106" s="103" t="n">
        <f aca="false">(AK106-AF106)/5+AF106</f>
        <v>21.14816</v>
      </c>
      <c r="AH106" s="103" t="n">
        <f aca="false">(AK106-AF106)/5+AG106</f>
        <v>21.22912</v>
      </c>
      <c r="AI106" s="103" t="n">
        <f aca="false">(AK106-AF106)/5+AH106</f>
        <v>21.31008</v>
      </c>
      <c r="AJ106" s="103" t="n">
        <f aca="false">(AK106-AF106)/5+AI106</f>
        <v>21.39104</v>
      </c>
      <c r="AK106" s="103" t="n">
        <f aca="false">(AK107-AK102)/5+AK105</f>
        <v>21.472</v>
      </c>
      <c r="AL106" s="103" t="n">
        <f aca="false">(AP106-AK106)/5+AK106</f>
        <v>21.3604</v>
      </c>
      <c r="AM106" s="103" t="n">
        <f aca="false">(AP106-AK106)/5+AL106</f>
        <v>21.2488</v>
      </c>
      <c r="AN106" s="103" t="n">
        <f aca="false">(AP106-AK106)/5+AM106</f>
        <v>21.1372</v>
      </c>
      <c r="AO106" s="103" t="n">
        <f aca="false">(AP106-AK106)/5+AN106</f>
        <v>21.0256</v>
      </c>
      <c r="AP106" s="103" t="n">
        <f aca="false">(AP107-AP102)/5+AP105</f>
        <v>20.914</v>
      </c>
      <c r="AQ106" s="113" t="n">
        <f aca="false">($AP106-$AK106)/Delta+AP106</f>
        <v>20.8024</v>
      </c>
      <c r="AR106" s="113" t="n">
        <f aca="false">($AP106-$AK106)/Delta+AQ106</f>
        <v>20.6908</v>
      </c>
      <c r="AS106" s="113" t="n">
        <f aca="false">($AP106-$AK106)/Delta+AR106</f>
        <v>20.5792</v>
      </c>
      <c r="AT106" s="113" t="n">
        <f aca="false">($AP106-$AK106)/Delta+AS106</f>
        <v>20.4676</v>
      </c>
      <c r="AU106" s="113" t="n">
        <f aca="false">($AP106-$AK106)/Delta+AT106</f>
        <v>20.356</v>
      </c>
      <c r="AV106" s="113" t="n">
        <f aca="false">($AP106-$AK106)/Delta+AU106</f>
        <v>20.2444</v>
      </c>
      <c r="AW106" s="113" t="n">
        <f aca="false">($AP106-$AK106)/Delta+AV106</f>
        <v>20.1328</v>
      </c>
      <c r="AX106" s="113" t="n">
        <f aca="false">($AP106-$AK106)/Delta+AW106</f>
        <v>20.0212</v>
      </c>
      <c r="AY106" s="113" t="n">
        <f aca="false">($AP106-$AK106)/Delta+AX106</f>
        <v>19.9096</v>
      </c>
      <c r="AZ106" s="113" t="n">
        <f aca="false">($AP106-$AK106)/Delta+AY106</f>
        <v>19.798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(H107-B107)/6+B107</f>
        <v>0.112833333333333</v>
      </c>
      <c r="D107" s="103" t="n">
        <f aca="false">(H107-B107)/6+C107</f>
        <v>0.225666666666667</v>
      </c>
      <c r="E107" s="103" t="n">
        <f aca="false">(H107-B107)/6+D107</f>
        <v>0.3385</v>
      </c>
      <c r="F107" s="103" t="n">
        <f aca="false">(H107-B107)/6+E107</f>
        <v>0.451333333333333</v>
      </c>
      <c r="G107" s="103" t="n">
        <f aca="false">(H107-B107)/6+F107</f>
        <v>0.564166666666667</v>
      </c>
      <c r="H107" s="112" t="n">
        <f aca="false">polar_type5!$AE$6</f>
        <v>0.677</v>
      </c>
      <c r="I107" s="103" t="n">
        <f aca="false">(H107+J107)/2</f>
        <v>1.1225</v>
      </c>
      <c r="J107" s="112" t="n">
        <f aca="false">polar_type5!$AE$7</f>
        <v>1.568</v>
      </c>
      <c r="K107" s="103" t="n">
        <f aca="false">(N107-J107)/4+J107</f>
        <v>2.0135</v>
      </c>
      <c r="L107" s="103" t="n">
        <f aca="false">(N107-J107)/4+K107</f>
        <v>2.459</v>
      </c>
      <c r="M107" s="103" t="n">
        <f aca="false">(N107-J107)/4+L107</f>
        <v>2.9045</v>
      </c>
      <c r="N107" s="112" t="n">
        <f aca="false">polar_type5!$AE$8</f>
        <v>3.35</v>
      </c>
      <c r="O107" s="103" t="n">
        <f aca="false">(Q107-N107)/3+N107</f>
        <v>4.125</v>
      </c>
      <c r="P107" s="103" t="n">
        <f aca="false">(Q107-N107)/3+O107</f>
        <v>4.9</v>
      </c>
      <c r="Q107" s="112" t="n">
        <f aca="false">polar_type5!$AE$9</f>
        <v>5.675</v>
      </c>
      <c r="R107" s="103" t="n">
        <f aca="false">(T107-Q107)/3+Q107</f>
        <v>6.45</v>
      </c>
      <c r="S107" s="103" t="n">
        <f aca="false">(T107-Q107)/3+R107</f>
        <v>7.225</v>
      </c>
      <c r="T107" s="112" t="n">
        <f aca="false">polar_type5!$AE$10</f>
        <v>8</v>
      </c>
      <c r="U107" s="103" t="n">
        <f aca="false">(X107-T107)/4+T107</f>
        <v>8.922715</v>
      </c>
      <c r="V107" s="103" t="n">
        <f aca="false">(X107-T107)/4+U107</f>
        <v>9.84543</v>
      </c>
      <c r="W107" s="103" t="n">
        <f aca="false">(X107-T107)/4+V107</f>
        <v>10.768145</v>
      </c>
      <c r="X107" s="112" t="n">
        <f aca="false">polar_type5!$AE$11</f>
        <v>11.69086</v>
      </c>
      <c r="Y107" s="103" t="n">
        <f aca="false">(AA107-X107)/3+X107</f>
        <v>12.6135733333333</v>
      </c>
      <c r="Z107" s="103" t="n">
        <f aca="false">(AA107-X107)/3+Y107</f>
        <v>13.5362866666667</v>
      </c>
      <c r="AA107" s="112" t="n">
        <f aca="false">polar_type5!$AE$12</f>
        <v>14.459</v>
      </c>
      <c r="AB107" s="112" t="n">
        <f aca="false">polar_type5!$AE$13</f>
        <v>15.7672</v>
      </c>
      <c r="AC107" s="103" t="n">
        <f aca="false">(AF107-AB107)/4+AB107</f>
        <v>17.0754</v>
      </c>
      <c r="AD107" s="103" t="n">
        <f aca="false">(AF107-AB107)/4+AC107</f>
        <v>18.3836</v>
      </c>
      <c r="AE107" s="103" t="n">
        <f aca="false">(AF107-AB107)/4+AD107</f>
        <v>19.6918</v>
      </c>
      <c r="AF107" s="112" t="n">
        <f aca="false">polar_type5!$AE$14</f>
        <v>21</v>
      </c>
      <c r="AG107" s="103" t="n">
        <f aca="false">(AK107-AF107)/5+AF107</f>
        <v>21.1</v>
      </c>
      <c r="AH107" s="103" t="n">
        <f aca="false">(AK107-AF107)/5+AG107</f>
        <v>21.2</v>
      </c>
      <c r="AI107" s="103" t="n">
        <f aca="false">(AK107-AF107)/5+AH107</f>
        <v>21.3</v>
      </c>
      <c r="AJ107" s="103" t="n">
        <f aca="false">(AK107-AF107)/5+AI107</f>
        <v>21.4</v>
      </c>
      <c r="AK107" s="112" t="n">
        <f aca="false">polar_type5!$AE$15</f>
        <v>21.5</v>
      </c>
      <c r="AL107" s="103" t="n">
        <f aca="false">(AP107-AK107)/5+AK107</f>
        <v>21.4</v>
      </c>
      <c r="AM107" s="103" t="n">
        <f aca="false">(AP107-AK107)/5+AL107</f>
        <v>21.3</v>
      </c>
      <c r="AN107" s="103" t="n">
        <f aca="false">(AP107-AK107)/5+AM107</f>
        <v>21.2</v>
      </c>
      <c r="AO107" s="103" t="n">
        <f aca="false">(AP107-AK107)/5+AN107</f>
        <v>21.1</v>
      </c>
      <c r="AP107" s="112" t="n">
        <f aca="false">polar_type5!$AE$16</f>
        <v>21</v>
      </c>
      <c r="AQ107" s="113" t="n">
        <f aca="false">($AP107-$AK107)/Delta+AP107</f>
        <v>20.9</v>
      </c>
      <c r="AR107" s="113" t="n">
        <f aca="false">($AP107-$AK107)/Delta+AQ107</f>
        <v>20.8</v>
      </c>
      <c r="AS107" s="113" t="n">
        <f aca="false">($AP107-$AK107)/Delta+AR107</f>
        <v>20.7</v>
      </c>
      <c r="AT107" s="113" t="n">
        <f aca="false">($AP107-$AK107)/Delta+AS107</f>
        <v>20.6</v>
      </c>
      <c r="AU107" s="113" t="n">
        <f aca="false">($AP107-$AK107)/Delta+AT107</f>
        <v>20.5</v>
      </c>
      <c r="AV107" s="113" t="n">
        <f aca="false">($AP107-$AK107)/Delta+AU107</f>
        <v>20.4</v>
      </c>
      <c r="AW107" s="113" t="n">
        <f aca="false">($AP107-$AK107)/Delta+AV107</f>
        <v>20.3</v>
      </c>
      <c r="AX107" s="113" t="n">
        <f aca="false">($AP107-$AK107)/Delta+AW107</f>
        <v>20.2</v>
      </c>
      <c r="AY107" s="113" t="n">
        <f aca="false">($AP107-$AK107)/Delta+AX107</f>
        <v>20.1</v>
      </c>
      <c r="AZ107" s="113" t="n">
        <f aca="false">($AP107-$AK107)/Delta+AY107</f>
        <v>20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(H108-B108)/6+B108</f>
        <v>0.1062</v>
      </c>
      <c r="D108" s="103" t="n">
        <f aca="false">(H108-B108)/6+C108</f>
        <v>0.2124</v>
      </c>
      <c r="E108" s="103" t="n">
        <f aca="false">(H108-B108)/6+D108</f>
        <v>0.3186</v>
      </c>
      <c r="F108" s="103" t="n">
        <f aca="false">(H108-B108)/6+E108</f>
        <v>0.4248</v>
      </c>
      <c r="G108" s="103" t="n">
        <f aca="false">(H108-B108)/6+F108</f>
        <v>0.531</v>
      </c>
      <c r="H108" s="103" t="n">
        <f aca="false">(H112-H107)/5+H107</f>
        <v>0.6372</v>
      </c>
      <c r="I108" s="103" t="n">
        <f aca="false">(H108+J108)/2</f>
        <v>1.073367</v>
      </c>
      <c r="J108" s="103" t="n">
        <f aca="false">(J112-J107)/5+J107</f>
        <v>1.509534</v>
      </c>
      <c r="K108" s="103" t="n">
        <f aca="false">(N108-J108)/4+J108</f>
        <v>1.9457005</v>
      </c>
      <c r="L108" s="103" t="n">
        <f aca="false">(N108-J108)/4+K108</f>
        <v>2.381867</v>
      </c>
      <c r="M108" s="103" t="n">
        <f aca="false">(N108-J108)/4+L108</f>
        <v>2.8180335</v>
      </c>
      <c r="N108" s="103" t="n">
        <f aca="false">(N112-N107)/5+N107</f>
        <v>3.2542</v>
      </c>
      <c r="O108" s="103" t="n">
        <f aca="false">(Q108-N108)/3+N108</f>
        <v>4.01183333333333</v>
      </c>
      <c r="P108" s="103" t="n">
        <f aca="false">(Q108-N108)/3+O108</f>
        <v>4.76946666666667</v>
      </c>
      <c r="Q108" s="103" t="n">
        <f aca="false">(Q112-Q107)/5+Q107</f>
        <v>5.5271</v>
      </c>
      <c r="R108" s="103" t="n">
        <f aca="false">(T108-Q108)/3+Q108</f>
        <v>6.28473333333333</v>
      </c>
      <c r="S108" s="103" t="n">
        <f aca="false">(T108-Q108)/3+R108</f>
        <v>7.04236666666667</v>
      </c>
      <c r="T108" s="103" t="n">
        <f aca="false">(T112-T107)/5+T107</f>
        <v>7.8</v>
      </c>
      <c r="U108" s="103" t="n">
        <f aca="false">(X108-T108)/4+T108</f>
        <v>8.7350865</v>
      </c>
      <c r="V108" s="103" t="n">
        <f aca="false">(X108-T108)/4+U108</f>
        <v>9.670173</v>
      </c>
      <c r="W108" s="103" t="n">
        <f aca="false">(X108-T108)/4+V108</f>
        <v>10.6052595</v>
      </c>
      <c r="X108" s="103" t="n">
        <f aca="false">(X112-X107)/5+X107</f>
        <v>11.540346</v>
      </c>
      <c r="Y108" s="103" t="n">
        <f aca="false">(AA108-X108)/3+X108</f>
        <v>12.4754306666667</v>
      </c>
      <c r="Z108" s="103" t="n">
        <f aca="false">(AA108-X108)/3+Y108</f>
        <v>13.4105153333333</v>
      </c>
      <c r="AA108" s="103" t="n">
        <f aca="false">(AA112-AA107)/5+AA107</f>
        <v>14.3456</v>
      </c>
      <c r="AB108" s="103" t="n">
        <f aca="false">(AB112-AB107)/5+AB107</f>
        <v>15.66044</v>
      </c>
      <c r="AC108" s="103" t="n">
        <f aca="false">(AF108-AB108)/4+AB108</f>
        <v>16.97528</v>
      </c>
      <c r="AD108" s="103" t="n">
        <f aca="false">(AF108-AB108)/4+AC108</f>
        <v>18.29012</v>
      </c>
      <c r="AE108" s="103" t="n">
        <f aca="false">(AF108-AB108)/4+AD108</f>
        <v>19.60496</v>
      </c>
      <c r="AF108" s="103" t="n">
        <f aca="false">(AF112-AF107)/5+AF107</f>
        <v>20.9198</v>
      </c>
      <c r="AG108" s="103" t="n">
        <f aca="false">(AK108-AF108)/5+AF108</f>
        <v>21.03984</v>
      </c>
      <c r="AH108" s="103" t="n">
        <f aca="false">(AK108-AF108)/5+AG108</f>
        <v>21.15988</v>
      </c>
      <c r="AI108" s="103" t="n">
        <f aca="false">(AK108-AF108)/5+AH108</f>
        <v>21.27992</v>
      </c>
      <c r="AJ108" s="103" t="n">
        <f aca="false">(AK108-AF108)/5+AI108</f>
        <v>21.39996</v>
      </c>
      <c r="AK108" s="103" t="n">
        <f aca="false">(AK112-AK107)/5+AK107</f>
        <v>21.52</v>
      </c>
      <c r="AL108" s="103" t="n">
        <f aca="false">(AP108-AK108)/5+AK108</f>
        <v>21.416</v>
      </c>
      <c r="AM108" s="103" t="n">
        <f aca="false">(AP108-AK108)/5+AL108</f>
        <v>21.312</v>
      </c>
      <c r="AN108" s="103" t="n">
        <f aca="false">(AP108-AK108)/5+AM108</f>
        <v>21.208</v>
      </c>
      <c r="AO108" s="103" t="n">
        <f aca="false">(AP108-AK108)/5+AN108</f>
        <v>21.104</v>
      </c>
      <c r="AP108" s="103" t="n">
        <f aca="false">(AP112-AP107)/5+AP107</f>
        <v>21</v>
      </c>
      <c r="AQ108" s="113" t="n">
        <f aca="false">($AP108-$AK108)/Delta+AP108</f>
        <v>20.896</v>
      </c>
      <c r="AR108" s="113" t="n">
        <f aca="false">($AP108-$AK108)/Delta+AQ108</f>
        <v>20.792</v>
      </c>
      <c r="AS108" s="113" t="n">
        <f aca="false">($AP108-$AK108)/Delta+AR108</f>
        <v>20.688</v>
      </c>
      <c r="AT108" s="113" t="n">
        <f aca="false">($AP108-$AK108)/Delta+AS108</f>
        <v>20.584</v>
      </c>
      <c r="AU108" s="113" t="n">
        <f aca="false">($AP108-$AK108)/Delta+AT108</f>
        <v>20.48</v>
      </c>
      <c r="AV108" s="113" t="n">
        <f aca="false">($AP108-$AK108)/Delta+AU108</f>
        <v>20.376</v>
      </c>
      <c r="AW108" s="113" t="n">
        <f aca="false">($AP108-$AK108)/Delta+AV108</f>
        <v>20.272</v>
      </c>
      <c r="AX108" s="113" t="n">
        <f aca="false">($AP108-$AK108)/Delta+AW108</f>
        <v>20.168</v>
      </c>
      <c r="AY108" s="113" t="n">
        <f aca="false">($AP108-$AK108)/Delta+AX108</f>
        <v>20.064</v>
      </c>
      <c r="AZ108" s="113" t="n">
        <f aca="false">($AP108-$AK108)/Delta+AY108</f>
        <v>19.96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(H109-B109)/6+B109</f>
        <v>0.0995666666666667</v>
      </c>
      <c r="D109" s="103" t="n">
        <f aca="false">(H109-B109)/6+C109</f>
        <v>0.199133333333333</v>
      </c>
      <c r="E109" s="103" t="n">
        <f aca="false">(H109-B109)/6+D109</f>
        <v>0.2987</v>
      </c>
      <c r="F109" s="103" t="n">
        <f aca="false">(H109-B109)/6+E109</f>
        <v>0.398266666666667</v>
      </c>
      <c r="G109" s="103" t="n">
        <f aca="false">(H109-B109)/6+F109</f>
        <v>0.497833333333333</v>
      </c>
      <c r="H109" s="103" t="n">
        <f aca="false">(H112-H107)/5+H108</f>
        <v>0.5974</v>
      </c>
      <c r="I109" s="103" t="n">
        <f aca="false">(H109+J109)/2</f>
        <v>1.024234</v>
      </c>
      <c r="J109" s="103" t="n">
        <f aca="false">(J112-J107)/5+J108</f>
        <v>1.451068</v>
      </c>
      <c r="K109" s="103" t="n">
        <f aca="false">(N109-J109)/4+J109</f>
        <v>1.877901</v>
      </c>
      <c r="L109" s="103" t="n">
        <f aca="false">(N109-J109)/4+K109</f>
        <v>2.304734</v>
      </c>
      <c r="M109" s="103" t="n">
        <f aca="false">(N109-J109)/4+L109</f>
        <v>2.731567</v>
      </c>
      <c r="N109" s="103" t="n">
        <f aca="false">(N112-N107)/5+N108</f>
        <v>3.1584</v>
      </c>
      <c r="O109" s="103" t="n">
        <f aca="false">(Q109-N109)/3+N109</f>
        <v>3.89866666666667</v>
      </c>
      <c r="P109" s="103" t="n">
        <f aca="false">(Q109-N109)/3+O109</f>
        <v>4.63893333333333</v>
      </c>
      <c r="Q109" s="103" t="n">
        <f aca="false">(Q112-Q107)/5+Q108</f>
        <v>5.3792</v>
      </c>
      <c r="R109" s="103" t="n">
        <f aca="false">(T109-Q109)/3+Q109</f>
        <v>6.11946666666667</v>
      </c>
      <c r="S109" s="103" t="n">
        <f aca="false">(T109-Q109)/3+R109</f>
        <v>6.85973333333333</v>
      </c>
      <c r="T109" s="103" t="n">
        <f aca="false">(T112-T107)/5+T108</f>
        <v>7.6</v>
      </c>
      <c r="U109" s="103" t="n">
        <f aca="false">(X109-T109)/4+T109</f>
        <v>8.547458</v>
      </c>
      <c r="V109" s="103" t="n">
        <f aca="false">(X109-T109)/4+U109</f>
        <v>9.494916</v>
      </c>
      <c r="W109" s="103" t="n">
        <f aca="false">(X109-T109)/4+V109</f>
        <v>10.442374</v>
      </c>
      <c r="X109" s="103" t="n">
        <f aca="false">(X112-X107)/5+X108</f>
        <v>11.389832</v>
      </c>
      <c r="Y109" s="103" t="n">
        <f aca="false">(AA109-X109)/3+X109</f>
        <v>12.337288</v>
      </c>
      <c r="Z109" s="103" t="n">
        <f aca="false">(AA109-X109)/3+Y109</f>
        <v>13.284744</v>
      </c>
      <c r="AA109" s="103" t="n">
        <f aca="false">(AA112-AA107)/5+AA108</f>
        <v>14.2322</v>
      </c>
      <c r="AB109" s="103" t="n">
        <f aca="false">(AB112-AB107)/5+AB108</f>
        <v>15.55368</v>
      </c>
      <c r="AC109" s="103" t="n">
        <f aca="false">(AF109-AB109)/4+AB109</f>
        <v>16.87516</v>
      </c>
      <c r="AD109" s="103" t="n">
        <f aca="false">(AF109-AB109)/4+AC109</f>
        <v>18.19664</v>
      </c>
      <c r="AE109" s="103" t="n">
        <f aca="false">(AF109-AB109)/4+AD109</f>
        <v>19.51812</v>
      </c>
      <c r="AF109" s="103" t="n">
        <f aca="false">(AF112-AF107)/5+AF108</f>
        <v>20.8396</v>
      </c>
      <c r="AG109" s="103" t="n">
        <f aca="false">(AK109-AF109)/5+AF109</f>
        <v>20.97968</v>
      </c>
      <c r="AH109" s="103" t="n">
        <f aca="false">(AK109-AF109)/5+AG109</f>
        <v>21.11976</v>
      </c>
      <c r="AI109" s="103" t="n">
        <f aca="false">(AK109-AF109)/5+AH109</f>
        <v>21.25984</v>
      </c>
      <c r="AJ109" s="103" t="n">
        <f aca="false">(AK109-AF109)/5+AI109</f>
        <v>21.39992</v>
      </c>
      <c r="AK109" s="103" t="n">
        <f aca="false">(AK112-AK107)/5+AK108</f>
        <v>21.54</v>
      </c>
      <c r="AL109" s="103" t="n">
        <f aca="false">(AP109-AK109)/5+AK109</f>
        <v>21.432</v>
      </c>
      <c r="AM109" s="103" t="n">
        <f aca="false">(AP109-AK109)/5+AL109</f>
        <v>21.324</v>
      </c>
      <c r="AN109" s="103" t="n">
        <f aca="false">(AP109-AK109)/5+AM109</f>
        <v>21.216</v>
      </c>
      <c r="AO109" s="103" t="n">
        <f aca="false">(AP109-AK109)/5+AN109</f>
        <v>21.108</v>
      </c>
      <c r="AP109" s="103" t="n">
        <f aca="false">(AP112-AP107)/5+AP108</f>
        <v>21</v>
      </c>
      <c r="AQ109" s="113" t="n">
        <f aca="false">($AP109-$AK109)/Delta+AP109</f>
        <v>20.892</v>
      </c>
      <c r="AR109" s="113" t="n">
        <f aca="false">($AP109-$AK109)/Delta+AQ109</f>
        <v>20.784</v>
      </c>
      <c r="AS109" s="113" t="n">
        <f aca="false">($AP109-$AK109)/Delta+AR109</f>
        <v>20.676</v>
      </c>
      <c r="AT109" s="113" t="n">
        <f aca="false">($AP109-$AK109)/Delta+AS109</f>
        <v>20.568</v>
      </c>
      <c r="AU109" s="113" t="n">
        <f aca="false">($AP109-$AK109)/Delta+AT109</f>
        <v>20.46</v>
      </c>
      <c r="AV109" s="113" t="n">
        <f aca="false">($AP109-$AK109)/Delta+AU109</f>
        <v>20.352</v>
      </c>
      <c r="AW109" s="113" t="n">
        <f aca="false">($AP109-$AK109)/Delta+AV109</f>
        <v>20.244</v>
      </c>
      <c r="AX109" s="113" t="n">
        <f aca="false">($AP109-$AK109)/Delta+AW109</f>
        <v>20.136</v>
      </c>
      <c r="AY109" s="113" t="n">
        <f aca="false">($AP109-$AK109)/Delta+AX109</f>
        <v>20.028</v>
      </c>
      <c r="AZ109" s="113" t="n">
        <f aca="false">($AP109-$AK109)/Delta+AY109</f>
        <v>19.92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(H110-B110)/6+B110</f>
        <v>0.0929333333333333</v>
      </c>
      <c r="D110" s="103" t="n">
        <f aca="false">(H110-B110)/6+C110</f>
        <v>0.185866666666667</v>
      </c>
      <c r="E110" s="103" t="n">
        <f aca="false">(H110-B110)/6+D110</f>
        <v>0.2788</v>
      </c>
      <c r="F110" s="103" t="n">
        <f aca="false">(H110-B110)/6+E110</f>
        <v>0.371733333333333</v>
      </c>
      <c r="G110" s="103" t="n">
        <f aca="false">(H110-B110)/6+F110</f>
        <v>0.464666666666667</v>
      </c>
      <c r="H110" s="103" t="n">
        <f aca="false">(H112-H107)/5+H109</f>
        <v>0.5576</v>
      </c>
      <c r="I110" s="103" t="n">
        <f aca="false">(H110+J110)/2</f>
        <v>0.975101</v>
      </c>
      <c r="J110" s="103" t="n">
        <f aca="false">(J112-J107)/5+J109</f>
        <v>1.392602</v>
      </c>
      <c r="K110" s="103" t="n">
        <f aca="false">(N110-J110)/4+J110</f>
        <v>1.8101015</v>
      </c>
      <c r="L110" s="103" t="n">
        <f aca="false">(N110-J110)/4+K110</f>
        <v>2.227601</v>
      </c>
      <c r="M110" s="103" t="n">
        <f aca="false">(N110-J110)/4+L110</f>
        <v>2.6451005</v>
      </c>
      <c r="N110" s="103" t="n">
        <f aca="false">(N112-N107)/5+N109</f>
        <v>3.0626</v>
      </c>
      <c r="O110" s="103" t="n">
        <f aca="false">(Q110-N110)/3+N110</f>
        <v>3.7855</v>
      </c>
      <c r="P110" s="103" t="n">
        <f aca="false">(Q110-N110)/3+O110</f>
        <v>4.5084</v>
      </c>
      <c r="Q110" s="103" t="n">
        <f aca="false">(Q112-Q107)/5+Q109</f>
        <v>5.2313</v>
      </c>
      <c r="R110" s="103" t="n">
        <f aca="false">(T110-Q110)/3+Q110</f>
        <v>5.9542</v>
      </c>
      <c r="S110" s="103" t="n">
        <f aca="false">(T110-Q110)/3+R110</f>
        <v>6.6771</v>
      </c>
      <c r="T110" s="103" t="n">
        <f aca="false">(T112-T107)/5+T109</f>
        <v>7.4</v>
      </c>
      <c r="U110" s="103" t="n">
        <f aca="false">(X110-T110)/4+T110</f>
        <v>8.3598295</v>
      </c>
      <c r="V110" s="103" t="n">
        <f aca="false">(X110-T110)/4+U110</f>
        <v>9.319659</v>
      </c>
      <c r="W110" s="103" t="n">
        <f aca="false">(X110-T110)/4+V110</f>
        <v>10.2794885</v>
      </c>
      <c r="X110" s="103" t="n">
        <f aca="false">(X112-X107)/5+X109</f>
        <v>11.239318</v>
      </c>
      <c r="Y110" s="103" t="n">
        <f aca="false">(AA110-X110)/3+X110</f>
        <v>12.1991453333333</v>
      </c>
      <c r="Z110" s="103" t="n">
        <f aca="false">(AA110-X110)/3+Y110</f>
        <v>13.1589726666667</v>
      </c>
      <c r="AA110" s="103" t="n">
        <f aca="false">(AA112-AA107)/5+AA109</f>
        <v>14.1188</v>
      </c>
      <c r="AB110" s="103" t="n">
        <f aca="false">(AB112-AB107)/5+AB109</f>
        <v>15.44692</v>
      </c>
      <c r="AC110" s="103" t="n">
        <f aca="false">(AF110-AB110)/4+AB110</f>
        <v>16.77504</v>
      </c>
      <c r="AD110" s="103" t="n">
        <f aca="false">(AF110-AB110)/4+AC110</f>
        <v>18.10316</v>
      </c>
      <c r="AE110" s="103" t="n">
        <f aca="false">(AF110-AB110)/4+AD110</f>
        <v>19.43128</v>
      </c>
      <c r="AF110" s="103" t="n">
        <f aca="false">(AF112-AF107)/5+AF109</f>
        <v>20.7594</v>
      </c>
      <c r="AG110" s="103" t="n">
        <f aca="false">(AK110-AF110)/5+AF110</f>
        <v>20.91952</v>
      </c>
      <c r="AH110" s="103" t="n">
        <f aca="false">(AK110-AF110)/5+AG110</f>
        <v>21.07964</v>
      </c>
      <c r="AI110" s="103" t="n">
        <f aca="false">(AK110-AF110)/5+AH110</f>
        <v>21.23976</v>
      </c>
      <c r="AJ110" s="103" t="n">
        <f aca="false">(AK110-AF110)/5+AI110</f>
        <v>21.39988</v>
      </c>
      <c r="AK110" s="103" t="n">
        <f aca="false">(AK112-AK107)/5+AK109</f>
        <v>21.56</v>
      </c>
      <c r="AL110" s="103" t="n">
        <f aca="false">(AP110-AK110)/5+AK110</f>
        <v>21.448</v>
      </c>
      <c r="AM110" s="103" t="n">
        <f aca="false">(AP110-AK110)/5+AL110</f>
        <v>21.336</v>
      </c>
      <c r="AN110" s="103" t="n">
        <f aca="false">(AP110-AK110)/5+AM110</f>
        <v>21.224</v>
      </c>
      <c r="AO110" s="103" t="n">
        <f aca="false">(AP110-AK110)/5+AN110</f>
        <v>21.112</v>
      </c>
      <c r="AP110" s="103" t="n">
        <f aca="false">(AP112-AP107)/5+AP109</f>
        <v>21</v>
      </c>
      <c r="AQ110" s="113" t="n">
        <f aca="false">($AP110-$AK110)/Delta+AP110</f>
        <v>20.888</v>
      </c>
      <c r="AR110" s="113" t="n">
        <f aca="false">($AP110-$AK110)/Delta+AQ110</f>
        <v>20.776</v>
      </c>
      <c r="AS110" s="113" t="n">
        <f aca="false">($AP110-$AK110)/Delta+AR110</f>
        <v>20.664</v>
      </c>
      <c r="AT110" s="113" t="n">
        <f aca="false">($AP110-$AK110)/Delta+AS110</f>
        <v>20.552</v>
      </c>
      <c r="AU110" s="113" t="n">
        <f aca="false">($AP110-$AK110)/Delta+AT110</f>
        <v>20.44</v>
      </c>
      <c r="AV110" s="113" t="n">
        <f aca="false">($AP110-$AK110)/Delta+AU110</f>
        <v>20.328</v>
      </c>
      <c r="AW110" s="113" t="n">
        <f aca="false">($AP110-$AK110)/Delta+AV110</f>
        <v>20.216</v>
      </c>
      <c r="AX110" s="113" t="n">
        <f aca="false">($AP110-$AK110)/Delta+AW110</f>
        <v>20.104</v>
      </c>
      <c r="AY110" s="113" t="n">
        <f aca="false">($AP110-$AK110)/Delta+AX110</f>
        <v>19.992</v>
      </c>
      <c r="AZ110" s="113" t="n">
        <f aca="false">($AP110-$AK110)/Delta+AY110</f>
        <v>19.88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(H111-B111)/6+B111</f>
        <v>0.0863</v>
      </c>
      <c r="D111" s="103" t="n">
        <f aca="false">(H111-B111)/6+C111</f>
        <v>0.1726</v>
      </c>
      <c r="E111" s="103" t="n">
        <f aca="false">(H111-B111)/6+D111</f>
        <v>0.2589</v>
      </c>
      <c r="F111" s="103" t="n">
        <f aca="false">(H111-B111)/6+E111</f>
        <v>0.3452</v>
      </c>
      <c r="G111" s="103" t="n">
        <f aca="false">(H111-B111)/6+F111</f>
        <v>0.4315</v>
      </c>
      <c r="H111" s="103" t="n">
        <f aca="false">(H112-H107)/5+H110</f>
        <v>0.5178</v>
      </c>
      <c r="I111" s="103" t="n">
        <f aca="false">(H111+J111)/2</f>
        <v>0.925968</v>
      </c>
      <c r="J111" s="103" t="n">
        <f aca="false">(J112-J107)/5+J110</f>
        <v>1.334136</v>
      </c>
      <c r="K111" s="103" t="n">
        <f aca="false">(N111-J111)/4+J111</f>
        <v>1.742302</v>
      </c>
      <c r="L111" s="103" t="n">
        <f aca="false">(N111-J111)/4+K111</f>
        <v>2.150468</v>
      </c>
      <c r="M111" s="103" t="n">
        <f aca="false">(N111-J111)/4+L111</f>
        <v>2.558634</v>
      </c>
      <c r="N111" s="103" t="n">
        <f aca="false">(N112-N107)/5+N110</f>
        <v>2.9668</v>
      </c>
      <c r="O111" s="103" t="n">
        <f aca="false">(Q111-N111)/3+N111</f>
        <v>3.67233333333333</v>
      </c>
      <c r="P111" s="103" t="n">
        <f aca="false">(Q111-N111)/3+O111</f>
        <v>4.37786666666667</v>
      </c>
      <c r="Q111" s="103" t="n">
        <f aca="false">(Q112-Q107)/5+Q110</f>
        <v>5.0834</v>
      </c>
      <c r="R111" s="103" t="n">
        <f aca="false">(T111-Q111)/3+Q111</f>
        <v>5.78893333333333</v>
      </c>
      <c r="S111" s="103" t="n">
        <f aca="false">(T111-Q111)/3+R111</f>
        <v>6.49446666666667</v>
      </c>
      <c r="T111" s="103" t="n">
        <f aca="false">(T112-T107)/5+T110</f>
        <v>7.2</v>
      </c>
      <c r="U111" s="103" t="n">
        <f aca="false">(X111-T111)/4+T111</f>
        <v>8.172201</v>
      </c>
      <c r="V111" s="103" t="n">
        <f aca="false">(X111-T111)/4+U111</f>
        <v>9.144402</v>
      </c>
      <c r="W111" s="103" t="n">
        <f aca="false">(X111-T111)/4+V111</f>
        <v>10.116603</v>
      </c>
      <c r="X111" s="103" t="n">
        <f aca="false">(X112-X107)/5+X110</f>
        <v>11.088804</v>
      </c>
      <c r="Y111" s="103" t="n">
        <f aca="false">(AA111-X111)/3+X111</f>
        <v>12.0610026666667</v>
      </c>
      <c r="Z111" s="103" t="n">
        <f aca="false">(AA111-X111)/3+Y111</f>
        <v>13.0332013333333</v>
      </c>
      <c r="AA111" s="103" t="n">
        <f aca="false">(AA112-AA107)/5+AA110</f>
        <v>14.0054</v>
      </c>
      <c r="AB111" s="103" t="n">
        <f aca="false">(AB112-AB107)/5+AB110</f>
        <v>15.34016</v>
      </c>
      <c r="AC111" s="103" t="n">
        <f aca="false">(AF111-AB111)/4+AB111</f>
        <v>16.67492</v>
      </c>
      <c r="AD111" s="103" t="n">
        <f aca="false">(AF111-AB111)/4+AC111</f>
        <v>18.00968</v>
      </c>
      <c r="AE111" s="103" t="n">
        <f aca="false">(AF111-AB111)/4+AD111</f>
        <v>19.34444</v>
      </c>
      <c r="AF111" s="103" t="n">
        <f aca="false">(AF112-AF107)/5+AF110</f>
        <v>20.6792</v>
      </c>
      <c r="AG111" s="103" t="n">
        <f aca="false">(AK111-AF111)/5+AF111</f>
        <v>20.85936</v>
      </c>
      <c r="AH111" s="103" t="n">
        <f aca="false">(AK111-AF111)/5+AG111</f>
        <v>21.03952</v>
      </c>
      <c r="AI111" s="103" t="n">
        <f aca="false">(AK111-AF111)/5+AH111</f>
        <v>21.21968</v>
      </c>
      <c r="AJ111" s="103" t="n">
        <f aca="false">(AK111-AF111)/5+AI111</f>
        <v>21.39984</v>
      </c>
      <c r="AK111" s="103" t="n">
        <f aca="false">(AK112-AK107)/5+AK110</f>
        <v>21.58</v>
      </c>
      <c r="AL111" s="103" t="n">
        <f aca="false">(AP111-AK111)/5+AK111</f>
        <v>21.464</v>
      </c>
      <c r="AM111" s="103" t="n">
        <f aca="false">(AP111-AK111)/5+AL111</f>
        <v>21.348</v>
      </c>
      <c r="AN111" s="103" t="n">
        <f aca="false">(AP111-AK111)/5+AM111</f>
        <v>21.232</v>
      </c>
      <c r="AO111" s="103" t="n">
        <f aca="false">(AP111-AK111)/5+AN111</f>
        <v>21.116</v>
      </c>
      <c r="AP111" s="103" t="n">
        <f aca="false">(AP112-AP107)/5+AP110</f>
        <v>21</v>
      </c>
      <c r="AQ111" s="113" t="n">
        <f aca="false">($AP111-$AK111)/Delta+AP111</f>
        <v>20.884</v>
      </c>
      <c r="AR111" s="113" t="n">
        <f aca="false">($AP111-$AK111)/Delta+AQ111</f>
        <v>20.768</v>
      </c>
      <c r="AS111" s="113" t="n">
        <f aca="false">($AP111-$AK111)/Delta+AR111</f>
        <v>20.652</v>
      </c>
      <c r="AT111" s="113" t="n">
        <f aca="false">($AP111-$AK111)/Delta+AS111</f>
        <v>20.536</v>
      </c>
      <c r="AU111" s="113" t="n">
        <f aca="false">($AP111-$AK111)/Delta+AT111</f>
        <v>20.42</v>
      </c>
      <c r="AV111" s="113" t="n">
        <f aca="false">($AP111-$AK111)/Delta+AU111</f>
        <v>20.304</v>
      </c>
      <c r="AW111" s="113" t="n">
        <f aca="false">($AP111-$AK111)/Delta+AV111</f>
        <v>20.188</v>
      </c>
      <c r="AX111" s="113" t="n">
        <f aca="false">($AP111-$AK111)/Delta+AW111</f>
        <v>20.072</v>
      </c>
      <c r="AY111" s="113" t="n">
        <f aca="false">($AP111-$AK111)/Delta+AX111</f>
        <v>19.956</v>
      </c>
      <c r="AZ111" s="113" t="n">
        <f aca="false">($AP111-$AK111)/Delta+AY111</f>
        <v>19.84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(H112-B112)/6+B112</f>
        <v>0.0796666666666667</v>
      </c>
      <c r="D112" s="103" t="n">
        <f aca="false">(H112-B112)/6+C112</f>
        <v>0.159333333333333</v>
      </c>
      <c r="E112" s="103" t="n">
        <f aca="false">(H112-B112)/6+D112</f>
        <v>0.239</v>
      </c>
      <c r="F112" s="103" t="n">
        <f aca="false">(H112-B112)/6+E112</f>
        <v>0.318666666666667</v>
      </c>
      <c r="G112" s="103" t="n">
        <f aca="false">(H112-B112)/6+F112</f>
        <v>0.398333333333333</v>
      </c>
      <c r="H112" s="112" t="n">
        <f aca="false">polar_type5!$AF$6</f>
        <v>0.478</v>
      </c>
      <c r="I112" s="103" t="n">
        <f aca="false">(H112+J112)/2</f>
        <v>0.876835</v>
      </c>
      <c r="J112" s="112" t="n">
        <f aca="false">polar_type5!$AF$7</f>
        <v>1.27567</v>
      </c>
      <c r="K112" s="103" t="n">
        <f aca="false">(N112-J112)/4+J112</f>
        <v>1.6745025</v>
      </c>
      <c r="L112" s="103" t="n">
        <f aca="false">(N112-J112)/4+K112</f>
        <v>2.073335</v>
      </c>
      <c r="M112" s="103" t="n">
        <f aca="false">(N112-J112)/4+L112</f>
        <v>2.4721675</v>
      </c>
      <c r="N112" s="112" t="n">
        <f aca="false">polar_type5!$AF$8</f>
        <v>2.871</v>
      </c>
      <c r="O112" s="103" t="n">
        <f aca="false">(Q112-N112)/3+N112</f>
        <v>3.55916666666667</v>
      </c>
      <c r="P112" s="103" t="n">
        <f aca="false">(Q112-N112)/3+O112</f>
        <v>4.24733333333333</v>
      </c>
      <c r="Q112" s="112" t="n">
        <f aca="false">polar_type5!$AF$9</f>
        <v>4.9355</v>
      </c>
      <c r="R112" s="103" t="n">
        <f aca="false">(T112-Q112)/3+Q112</f>
        <v>5.62366666666667</v>
      </c>
      <c r="S112" s="103" t="n">
        <f aca="false">(T112-Q112)/3+R112</f>
        <v>6.31183333333333</v>
      </c>
      <c r="T112" s="112" t="n">
        <f aca="false">polar_type5!$AF$10</f>
        <v>7</v>
      </c>
      <c r="U112" s="103" t="n">
        <f aca="false">(X112-T112)/4+T112</f>
        <v>7.9845725</v>
      </c>
      <c r="V112" s="103" t="n">
        <f aca="false">(X112-T112)/4+U112</f>
        <v>8.969145</v>
      </c>
      <c r="W112" s="103" t="n">
        <f aca="false">(X112-T112)/4+V112</f>
        <v>9.9537175</v>
      </c>
      <c r="X112" s="112" t="n">
        <f aca="false">polar_type5!$AF$11</f>
        <v>10.93829</v>
      </c>
      <c r="Y112" s="103" t="n">
        <f aca="false">(AA112-X112)/3+X112</f>
        <v>11.92286</v>
      </c>
      <c r="Z112" s="103" t="n">
        <f aca="false">(AA112-X112)/3+Y112</f>
        <v>12.90743</v>
      </c>
      <c r="AA112" s="112" t="n">
        <f aca="false">polar_type5!$AF$12</f>
        <v>13.892</v>
      </c>
      <c r="AB112" s="112" t="n">
        <f aca="false">polar_type5!$AF$13</f>
        <v>15.2334</v>
      </c>
      <c r="AC112" s="103" t="n">
        <f aca="false">(AF112-AB112)/4+AB112</f>
        <v>16.5748</v>
      </c>
      <c r="AD112" s="103" t="n">
        <f aca="false">(AF112-AB112)/4+AC112</f>
        <v>17.9162</v>
      </c>
      <c r="AE112" s="103" t="n">
        <f aca="false">(AF112-AB112)/4+AD112</f>
        <v>19.2576</v>
      </c>
      <c r="AF112" s="112" t="n">
        <f aca="false">polar_type5!$AF$14</f>
        <v>20.599</v>
      </c>
      <c r="AG112" s="103" t="n">
        <f aca="false">(AK112-AF112)/5+AF112</f>
        <v>20.7992</v>
      </c>
      <c r="AH112" s="103" t="n">
        <f aca="false">(AK112-AF112)/5+AG112</f>
        <v>20.9994</v>
      </c>
      <c r="AI112" s="103" t="n">
        <f aca="false">(AK112-AF112)/5+AH112</f>
        <v>21.1996</v>
      </c>
      <c r="AJ112" s="103" t="n">
        <f aca="false">(AK112-AF112)/5+AI112</f>
        <v>21.3998</v>
      </c>
      <c r="AK112" s="112" t="n">
        <f aca="false">polar_type5!$AF$15</f>
        <v>21.6</v>
      </c>
      <c r="AL112" s="103" t="n">
        <f aca="false">(AP112-AK112)/5+AK112</f>
        <v>21.48</v>
      </c>
      <c r="AM112" s="103" t="n">
        <f aca="false">(AP112-AK112)/5+AL112</f>
        <v>21.36</v>
      </c>
      <c r="AN112" s="103" t="n">
        <f aca="false">(AP112-AK112)/5+AM112</f>
        <v>21.24</v>
      </c>
      <c r="AO112" s="103" t="n">
        <f aca="false">(AP112-AK112)/5+AN112</f>
        <v>21.12</v>
      </c>
      <c r="AP112" s="112" t="n">
        <f aca="false">polar_type5!$AF$16</f>
        <v>21</v>
      </c>
      <c r="AQ112" s="113" t="n">
        <f aca="false">($AP112-$AK112)/Delta+AP112</f>
        <v>20.88</v>
      </c>
      <c r="AR112" s="113" t="n">
        <f aca="false">($AP112-$AK112)/Delta+AQ112</f>
        <v>20.76</v>
      </c>
      <c r="AS112" s="113" t="n">
        <f aca="false">($AP112-$AK112)/Delta+AR112</f>
        <v>20.64</v>
      </c>
      <c r="AT112" s="113" t="n">
        <f aca="false">($AP112-$AK112)/Delta+AS112</f>
        <v>20.52</v>
      </c>
      <c r="AU112" s="113" t="n">
        <f aca="false">($AP112-$AK112)/Delta+AT112</f>
        <v>20.4</v>
      </c>
      <c r="AV112" s="113" t="n">
        <f aca="false">($AP112-$AK112)/Delta+AU112</f>
        <v>20.28</v>
      </c>
      <c r="AW112" s="113" t="n">
        <f aca="false">($AP112-$AK112)/Delta+AV112</f>
        <v>20.16</v>
      </c>
      <c r="AX112" s="113" t="n">
        <f aca="false">($AP112-$AK112)/Delta+AW112</f>
        <v>20.04</v>
      </c>
      <c r="AY112" s="113" t="n">
        <f aca="false">($AP112-$AK112)/Delta+AX112</f>
        <v>19.92</v>
      </c>
      <c r="AZ112" s="113" t="n">
        <f aca="false">($AP112-$AK112)/Delta+AY112</f>
        <v>19.8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(H113-B113)/6+B113</f>
        <v>0.0730666666666667</v>
      </c>
      <c r="D113" s="103" t="n">
        <f aca="false">(H113-B113)/6+C113</f>
        <v>0.146133333333333</v>
      </c>
      <c r="E113" s="103" t="n">
        <f aca="false">(H113-B113)/6+D113</f>
        <v>0.2192</v>
      </c>
      <c r="F113" s="103" t="n">
        <f aca="false">(H113-B113)/6+E113</f>
        <v>0.292266666666667</v>
      </c>
      <c r="G113" s="103" t="n">
        <f aca="false">(H113-B113)/6+F113</f>
        <v>0.365333333333333</v>
      </c>
      <c r="H113" s="103" t="n">
        <f aca="false">(H117-H112)/5+H112</f>
        <v>0.4384</v>
      </c>
      <c r="I113" s="103" t="n">
        <f aca="false">(H113+J113)/2</f>
        <v>0.827901</v>
      </c>
      <c r="J113" s="103" t="n">
        <f aca="false">(J117-J112)/5+J112</f>
        <v>1.217402</v>
      </c>
      <c r="K113" s="103" t="n">
        <f aca="false">(N113-J113)/4+J113</f>
        <v>1.6069015</v>
      </c>
      <c r="L113" s="103" t="n">
        <f aca="false">(N113-J113)/4+K113</f>
        <v>1.996401</v>
      </c>
      <c r="M113" s="103" t="n">
        <f aca="false">(N113-J113)/4+L113</f>
        <v>2.3859005</v>
      </c>
      <c r="N113" s="103" t="n">
        <f aca="false">(N117-N112)/5+N112</f>
        <v>2.7754</v>
      </c>
      <c r="O113" s="103" t="n">
        <f aca="false">(Q113-N113)/3+N113</f>
        <v>3.44616666666667</v>
      </c>
      <c r="P113" s="103" t="n">
        <f aca="false">(Q113-N113)/3+O113</f>
        <v>4.11693333333333</v>
      </c>
      <c r="Q113" s="103" t="n">
        <f aca="false">(Q117-Q112)/5+Q112</f>
        <v>4.7877</v>
      </c>
      <c r="R113" s="103" t="n">
        <f aca="false">(T113-Q113)/3+Q113</f>
        <v>5.45846666666667</v>
      </c>
      <c r="S113" s="103" t="n">
        <f aca="false">(T113-Q113)/3+R113</f>
        <v>6.12923333333333</v>
      </c>
      <c r="T113" s="103" t="n">
        <f aca="false">(T117-T112)/5+T112</f>
        <v>6.8</v>
      </c>
      <c r="U113" s="103" t="n">
        <f aca="false">(X113-T113)/4+T113</f>
        <v>7.7717435</v>
      </c>
      <c r="V113" s="103" t="n">
        <f aca="false">(X113-T113)/4+U113</f>
        <v>8.743487</v>
      </c>
      <c r="W113" s="103" t="n">
        <f aca="false">(X113-T113)/4+V113</f>
        <v>9.7152305</v>
      </c>
      <c r="X113" s="103" t="n">
        <f aca="false">(X117-X112)/5+X112</f>
        <v>10.686974</v>
      </c>
      <c r="Y113" s="103" t="n">
        <f aca="false">(AA113-X113)/3+X113</f>
        <v>11.658716</v>
      </c>
      <c r="Z113" s="103" t="n">
        <f aca="false">(AA113-X113)/3+Y113</f>
        <v>12.630458</v>
      </c>
      <c r="AA113" s="103" t="n">
        <f aca="false">(AA117-AA112)/5+AA112</f>
        <v>13.6022</v>
      </c>
      <c r="AB113" s="103" t="n">
        <f aca="false">(AB117-AB112)/5+AB112</f>
        <v>14.95748</v>
      </c>
      <c r="AC113" s="103" t="n">
        <f aca="false">(AF113-AB113)/4+AB113</f>
        <v>16.31276</v>
      </c>
      <c r="AD113" s="103" t="n">
        <f aca="false">(AF113-AB113)/4+AC113</f>
        <v>17.66804</v>
      </c>
      <c r="AE113" s="103" t="n">
        <f aca="false">(AF113-AB113)/4+AD113</f>
        <v>19.02332</v>
      </c>
      <c r="AF113" s="103" t="n">
        <f aca="false">(AF117-AF112)/5+AF112</f>
        <v>20.3786</v>
      </c>
      <c r="AG113" s="103" t="n">
        <f aca="false">(AK113-AF113)/5+AF113</f>
        <v>20.59888</v>
      </c>
      <c r="AH113" s="103" t="n">
        <f aca="false">(AK113-AF113)/5+AG113</f>
        <v>20.81916</v>
      </c>
      <c r="AI113" s="103" t="n">
        <f aca="false">(AK113-AF113)/5+AH113</f>
        <v>21.03944</v>
      </c>
      <c r="AJ113" s="103" t="n">
        <f aca="false">(AK113-AF113)/5+AI113</f>
        <v>21.25972</v>
      </c>
      <c r="AK113" s="103" t="n">
        <f aca="false">(AK117-AK112)/5+AK112</f>
        <v>21.48</v>
      </c>
      <c r="AL113" s="103" t="n">
        <f aca="false">(AP113-AK113)/5+AK113</f>
        <v>21.344</v>
      </c>
      <c r="AM113" s="103" t="n">
        <f aca="false">(AP113-AK113)/5+AL113</f>
        <v>21.208</v>
      </c>
      <c r="AN113" s="103" t="n">
        <f aca="false">(AP113-AK113)/5+AM113</f>
        <v>21.072</v>
      </c>
      <c r="AO113" s="103" t="n">
        <f aca="false">(AP113-AK113)/5+AN113</f>
        <v>20.936</v>
      </c>
      <c r="AP113" s="103" t="n">
        <f aca="false">(AP117-AP112)/5+AP112</f>
        <v>20.8</v>
      </c>
      <c r="AQ113" s="113" t="n">
        <f aca="false">($AP113-$AK113)/Delta+AP113</f>
        <v>20.664</v>
      </c>
      <c r="AR113" s="113" t="n">
        <f aca="false">($AP113-$AK113)/Delta+AQ113</f>
        <v>20.528</v>
      </c>
      <c r="AS113" s="113" t="n">
        <f aca="false">($AP113-$AK113)/Delta+AR113</f>
        <v>20.392</v>
      </c>
      <c r="AT113" s="113" t="n">
        <f aca="false">($AP113-$AK113)/Delta+AS113</f>
        <v>20.256</v>
      </c>
      <c r="AU113" s="113" t="n">
        <f aca="false">($AP113-$AK113)/Delta+AT113</f>
        <v>20.12</v>
      </c>
      <c r="AV113" s="113" t="n">
        <f aca="false">($AP113-$AK113)/Delta+AU113</f>
        <v>19.984</v>
      </c>
      <c r="AW113" s="113" t="n">
        <f aca="false">($AP113-$AK113)/Delta+AV113</f>
        <v>19.848</v>
      </c>
      <c r="AX113" s="113" t="n">
        <f aca="false">($AP113-$AK113)/Delta+AW113</f>
        <v>19.712</v>
      </c>
      <c r="AY113" s="113" t="n">
        <f aca="false">($AP113-$AK113)/Delta+AX113</f>
        <v>19.576</v>
      </c>
      <c r="AZ113" s="113" t="n">
        <f aca="false">($AP113-$AK113)/Delta+AY113</f>
        <v>19.44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(H114-B114)/6+B114</f>
        <v>0.0664666666666667</v>
      </c>
      <c r="D114" s="103" t="n">
        <f aca="false">(H114-B114)/6+C114</f>
        <v>0.132933333333333</v>
      </c>
      <c r="E114" s="103" t="n">
        <f aca="false">(H114-B114)/6+D114</f>
        <v>0.1994</v>
      </c>
      <c r="F114" s="103" t="n">
        <f aca="false">(H114-B114)/6+E114</f>
        <v>0.265866666666667</v>
      </c>
      <c r="G114" s="103" t="n">
        <f aca="false">(H114-B114)/6+F114</f>
        <v>0.332333333333333</v>
      </c>
      <c r="H114" s="103" t="n">
        <f aca="false">(H117-H112)/5+H113</f>
        <v>0.3988</v>
      </c>
      <c r="I114" s="103" t="n">
        <f aca="false">(H114+J114)/2</f>
        <v>0.778967</v>
      </c>
      <c r="J114" s="103" t="n">
        <f aca="false">(J117-J112)/5+J113</f>
        <v>1.159134</v>
      </c>
      <c r="K114" s="103" t="n">
        <f aca="false">(N114-J114)/4+J114</f>
        <v>1.5393005</v>
      </c>
      <c r="L114" s="103" t="n">
        <f aca="false">(N114-J114)/4+K114</f>
        <v>1.919467</v>
      </c>
      <c r="M114" s="103" t="n">
        <f aca="false">(N114-J114)/4+L114</f>
        <v>2.2996335</v>
      </c>
      <c r="N114" s="103" t="n">
        <f aca="false">(N117-N112)/5+N113</f>
        <v>2.6798</v>
      </c>
      <c r="O114" s="103" t="n">
        <f aca="false">(Q114-N114)/3+N114</f>
        <v>3.33316666666667</v>
      </c>
      <c r="P114" s="103" t="n">
        <f aca="false">(Q114-N114)/3+O114</f>
        <v>3.98653333333333</v>
      </c>
      <c r="Q114" s="103" t="n">
        <f aca="false">(Q117-Q112)/5+Q113</f>
        <v>4.6399</v>
      </c>
      <c r="R114" s="103" t="n">
        <f aca="false">(T114-Q114)/3+Q114</f>
        <v>5.29326666666667</v>
      </c>
      <c r="S114" s="103" t="n">
        <f aca="false">(T114-Q114)/3+R114</f>
        <v>5.94663333333333</v>
      </c>
      <c r="T114" s="103" t="n">
        <f aca="false">(T117-T112)/5+T113</f>
        <v>6.6</v>
      </c>
      <c r="U114" s="103" t="n">
        <f aca="false">(X114-T114)/4+T114</f>
        <v>7.5589145</v>
      </c>
      <c r="V114" s="103" t="n">
        <f aca="false">(X114-T114)/4+U114</f>
        <v>8.517829</v>
      </c>
      <c r="W114" s="103" t="n">
        <f aca="false">(X114-T114)/4+V114</f>
        <v>9.4767435</v>
      </c>
      <c r="X114" s="103" t="n">
        <f aca="false">(X117-X112)/5+X113</f>
        <v>10.435658</v>
      </c>
      <c r="Y114" s="103" t="n">
        <f aca="false">(AA114-X114)/3+X114</f>
        <v>11.394572</v>
      </c>
      <c r="Z114" s="103" t="n">
        <f aca="false">(AA114-X114)/3+Y114</f>
        <v>12.353486</v>
      </c>
      <c r="AA114" s="103" t="n">
        <f aca="false">(AA117-AA112)/5+AA113</f>
        <v>13.3124</v>
      </c>
      <c r="AB114" s="103" t="n">
        <f aca="false">(AB117-AB112)/5+AB113</f>
        <v>14.68156</v>
      </c>
      <c r="AC114" s="103" t="n">
        <f aca="false">(AF114-AB114)/4+AB114</f>
        <v>16.05072</v>
      </c>
      <c r="AD114" s="103" t="n">
        <f aca="false">(AF114-AB114)/4+AC114</f>
        <v>17.41988</v>
      </c>
      <c r="AE114" s="103" t="n">
        <f aca="false">(AF114-AB114)/4+AD114</f>
        <v>18.78904</v>
      </c>
      <c r="AF114" s="103" t="n">
        <f aca="false">(AF117-AF112)/5+AF113</f>
        <v>20.1582</v>
      </c>
      <c r="AG114" s="103" t="n">
        <f aca="false">(AK114-AF114)/5+AF114</f>
        <v>20.39856</v>
      </c>
      <c r="AH114" s="103" t="n">
        <f aca="false">(AK114-AF114)/5+AG114</f>
        <v>20.63892</v>
      </c>
      <c r="AI114" s="103" t="n">
        <f aca="false">(AK114-AF114)/5+AH114</f>
        <v>20.87928</v>
      </c>
      <c r="AJ114" s="103" t="n">
        <f aca="false">(AK114-AF114)/5+AI114</f>
        <v>21.11964</v>
      </c>
      <c r="AK114" s="103" t="n">
        <f aca="false">(AK117-AK112)/5+AK113</f>
        <v>21.36</v>
      </c>
      <c r="AL114" s="103" t="n">
        <f aca="false">(AP114-AK114)/5+AK114</f>
        <v>21.208</v>
      </c>
      <c r="AM114" s="103" t="n">
        <f aca="false">(AP114-AK114)/5+AL114</f>
        <v>21.056</v>
      </c>
      <c r="AN114" s="103" t="n">
        <f aca="false">(AP114-AK114)/5+AM114</f>
        <v>20.904</v>
      </c>
      <c r="AO114" s="103" t="n">
        <f aca="false">(AP114-AK114)/5+AN114</f>
        <v>20.752</v>
      </c>
      <c r="AP114" s="103" t="n">
        <f aca="false">(AP117-AP112)/5+AP113</f>
        <v>20.6</v>
      </c>
      <c r="AQ114" s="113" t="n">
        <f aca="false">($AP114-$AK114)/Delta+AP114</f>
        <v>20.448</v>
      </c>
      <c r="AR114" s="113" t="n">
        <f aca="false">($AP114-$AK114)/Delta+AQ114</f>
        <v>20.296</v>
      </c>
      <c r="AS114" s="113" t="n">
        <f aca="false">($AP114-$AK114)/Delta+AR114</f>
        <v>20.144</v>
      </c>
      <c r="AT114" s="113" t="n">
        <f aca="false">($AP114-$AK114)/Delta+AS114</f>
        <v>19.992</v>
      </c>
      <c r="AU114" s="113" t="n">
        <f aca="false">($AP114-$AK114)/Delta+AT114</f>
        <v>19.84</v>
      </c>
      <c r="AV114" s="113" t="n">
        <f aca="false">($AP114-$AK114)/Delta+AU114</f>
        <v>19.688</v>
      </c>
      <c r="AW114" s="113" t="n">
        <f aca="false">($AP114-$AK114)/Delta+AV114</f>
        <v>19.536</v>
      </c>
      <c r="AX114" s="113" t="n">
        <f aca="false">($AP114-$AK114)/Delta+AW114</f>
        <v>19.384</v>
      </c>
      <c r="AY114" s="113" t="n">
        <f aca="false">($AP114-$AK114)/Delta+AX114</f>
        <v>19.232</v>
      </c>
      <c r="AZ114" s="113" t="n">
        <f aca="false">($AP114-$AK114)/Delta+AY114</f>
        <v>19.08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(H115-B115)/6+B115</f>
        <v>0.0598666666666667</v>
      </c>
      <c r="D115" s="103" t="n">
        <f aca="false">(H115-B115)/6+C115</f>
        <v>0.119733333333333</v>
      </c>
      <c r="E115" s="103" t="n">
        <f aca="false">(H115-B115)/6+D115</f>
        <v>0.1796</v>
      </c>
      <c r="F115" s="103" t="n">
        <f aca="false">(H115-B115)/6+E115</f>
        <v>0.239466666666667</v>
      </c>
      <c r="G115" s="103" t="n">
        <f aca="false">(H115-B115)/6+F115</f>
        <v>0.299333333333333</v>
      </c>
      <c r="H115" s="103" t="n">
        <f aca="false">(H117-H112)/5+H114</f>
        <v>0.3592</v>
      </c>
      <c r="I115" s="103" t="n">
        <f aca="false">(H115+J115)/2</f>
        <v>0.730033</v>
      </c>
      <c r="J115" s="103" t="n">
        <f aca="false">(J117-J112)/5+J114</f>
        <v>1.100866</v>
      </c>
      <c r="K115" s="103" t="n">
        <f aca="false">(N115-J115)/4+J115</f>
        <v>1.4716995</v>
      </c>
      <c r="L115" s="103" t="n">
        <f aca="false">(N115-J115)/4+K115</f>
        <v>1.842533</v>
      </c>
      <c r="M115" s="103" t="n">
        <f aca="false">(N115-J115)/4+L115</f>
        <v>2.2133665</v>
      </c>
      <c r="N115" s="103" t="n">
        <f aca="false">(N117-N112)/5+N114</f>
        <v>2.5842</v>
      </c>
      <c r="O115" s="103" t="n">
        <f aca="false">(Q115-N115)/3+N115</f>
        <v>3.22016666666667</v>
      </c>
      <c r="P115" s="103" t="n">
        <f aca="false">(Q115-N115)/3+O115</f>
        <v>3.85613333333333</v>
      </c>
      <c r="Q115" s="103" t="n">
        <f aca="false">(Q117-Q112)/5+Q114</f>
        <v>4.4921</v>
      </c>
      <c r="R115" s="103" t="n">
        <f aca="false">(T115-Q115)/3+Q115</f>
        <v>5.12806666666667</v>
      </c>
      <c r="S115" s="103" t="n">
        <f aca="false">(T115-Q115)/3+R115</f>
        <v>5.76403333333333</v>
      </c>
      <c r="T115" s="103" t="n">
        <f aca="false">(T117-T112)/5+T114</f>
        <v>6.4</v>
      </c>
      <c r="U115" s="103" t="n">
        <f aca="false">(X115-T115)/4+T115</f>
        <v>7.3460855</v>
      </c>
      <c r="V115" s="103" t="n">
        <f aca="false">(X115-T115)/4+U115</f>
        <v>8.292171</v>
      </c>
      <c r="W115" s="103" t="n">
        <f aca="false">(X115-T115)/4+V115</f>
        <v>9.2382565</v>
      </c>
      <c r="X115" s="103" t="n">
        <f aca="false">(X117-X112)/5+X114</f>
        <v>10.184342</v>
      </c>
      <c r="Y115" s="103" t="n">
        <f aca="false">(AA115-X115)/3+X115</f>
        <v>11.130428</v>
      </c>
      <c r="Z115" s="103" t="n">
        <f aca="false">(AA115-X115)/3+Y115</f>
        <v>12.076514</v>
      </c>
      <c r="AA115" s="103" t="n">
        <f aca="false">(AA117-AA112)/5+AA114</f>
        <v>13.0226</v>
      </c>
      <c r="AB115" s="103" t="n">
        <f aca="false">(AB117-AB112)/5+AB114</f>
        <v>14.40564</v>
      </c>
      <c r="AC115" s="103" t="n">
        <f aca="false">(AF115-AB115)/4+AB115</f>
        <v>15.78868</v>
      </c>
      <c r="AD115" s="103" t="n">
        <f aca="false">(AF115-AB115)/4+AC115</f>
        <v>17.17172</v>
      </c>
      <c r="AE115" s="103" t="n">
        <f aca="false">(AF115-AB115)/4+AD115</f>
        <v>18.55476</v>
      </c>
      <c r="AF115" s="103" t="n">
        <f aca="false">(AF117-AF112)/5+AF114</f>
        <v>19.9378</v>
      </c>
      <c r="AG115" s="103" t="n">
        <f aca="false">(AK115-AF115)/5+AF115</f>
        <v>20.19824</v>
      </c>
      <c r="AH115" s="103" t="n">
        <f aca="false">(AK115-AF115)/5+AG115</f>
        <v>20.45868</v>
      </c>
      <c r="AI115" s="103" t="n">
        <f aca="false">(AK115-AF115)/5+AH115</f>
        <v>20.71912</v>
      </c>
      <c r="AJ115" s="103" t="n">
        <f aca="false">(AK115-AF115)/5+AI115</f>
        <v>20.97956</v>
      </c>
      <c r="AK115" s="103" t="n">
        <f aca="false">(AK117-AK112)/5+AK114</f>
        <v>21.24</v>
      </c>
      <c r="AL115" s="103" t="n">
        <f aca="false">(AP115-AK115)/5+AK115</f>
        <v>21.072</v>
      </c>
      <c r="AM115" s="103" t="n">
        <f aca="false">(AP115-AK115)/5+AL115</f>
        <v>20.904</v>
      </c>
      <c r="AN115" s="103" t="n">
        <f aca="false">(AP115-AK115)/5+AM115</f>
        <v>20.736</v>
      </c>
      <c r="AO115" s="103" t="n">
        <f aca="false">(AP115-AK115)/5+AN115</f>
        <v>20.568</v>
      </c>
      <c r="AP115" s="103" t="n">
        <f aca="false">(AP117-AP112)/5+AP114</f>
        <v>20.4</v>
      </c>
      <c r="AQ115" s="113" t="n">
        <f aca="false">($AP115-$AK115)/Delta+AP115</f>
        <v>20.232</v>
      </c>
      <c r="AR115" s="113" t="n">
        <f aca="false">($AP115-$AK115)/Delta+AQ115</f>
        <v>20.064</v>
      </c>
      <c r="AS115" s="113" t="n">
        <f aca="false">($AP115-$AK115)/Delta+AR115</f>
        <v>19.896</v>
      </c>
      <c r="AT115" s="113" t="n">
        <f aca="false">($AP115-$AK115)/Delta+AS115</f>
        <v>19.728</v>
      </c>
      <c r="AU115" s="113" t="n">
        <f aca="false">($AP115-$AK115)/Delta+AT115</f>
        <v>19.56</v>
      </c>
      <c r="AV115" s="113" t="n">
        <f aca="false">($AP115-$AK115)/Delta+AU115</f>
        <v>19.392</v>
      </c>
      <c r="AW115" s="113" t="n">
        <f aca="false">($AP115-$AK115)/Delta+AV115</f>
        <v>19.224</v>
      </c>
      <c r="AX115" s="113" t="n">
        <f aca="false">($AP115-$AK115)/Delta+AW115</f>
        <v>19.056</v>
      </c>
      <c r="AY115" s="113" t="n">
        <f aca="false">($AP115-$AK115)/Delta+AX115</f>
        <v>18.888</v>
      </c>
      <c r="AZ115" s="113" t="n">
        <f aca="false">($AP115-$AK115)/Delta+AY115</f>
        <v>18.72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(H116-B116)/6+B116</f>
        <v>0.0532666666666667</v>
      </c>
      <c r="D116" s="103" t="n">
        <f aca="false">(H116-B116)/6+C116</f>
        <v>0.106533333333333</v>
      </c>
      <c r="E116" s="103" t="n">
        <f aca="false">(H116-B116)/6+D116</f>
        <v>0.1598</v>
      </c>
      <c r="F116" s="103" t="n">
        <f aca="false">(H116-B116)/6+E116</f>
        <v>0.213066666666667</v>
      </c>
      <c r="G116" s="103" t="n">
        <f aca="false">(H116-B116)/6+F116</f>
        <v>0.266333333333333</v>
      </c>
      <c r="H116" s="103" t="n">
        <f aca="false">(H117-H112)/5+H115</f>
        <v>0.3196</v>
      </c>
      <c r="I116" s="103" t="n">
        <f aca="false">(H116+J116)/2</f>
        <v>0.681099</v>
      </c>
      <c r="J116" s="103" t="n">
        <f aca="false">(J117-J112)/5+J115</f>
        <v>1.042598</v>
      </c>
      <c r="K116" s="103" t="n">
        <f aca="false">(N116-J116)/4+J116</f>
        <v>1.4040985</v>
      </c>
      <c r="L116" s="103" t="n">
        <f aca="false">(N116-J116)/4+K116</f>
        <v>1.765599</v>
      </c>
      <c r="M116" s="103" t="n">
        <f aca="false">(N116-J116)/4+L116</f>
        <v>2.1270995</v>
      </c>
      <c r="N116" s="103" t="n">
        <f aca="false">(N117-N112)/5+N115</f>
        <v>2.4886</v>
      </c>
      <c r="O116" s="103" t="n">
        <f aca="false">(Q116-N116)/3+N116</f>
        <v>3.10716666666667</v>
      </c>
      <c r="P116" s="103" t="n">
        <f aca="false">(Q116-N116)/3+O116</f>
        <v>3.72573333333333</v>
      </c>
      <c r="Q116" s="103" t="n">
        <f aca="false">(Q117-Q112)/5+Q115</f>
        <v>4.3443</v>
      </c>
      <c r="R116" s="103" t="n">
        <f aca="false">(T116-Q116)/3+Q116</f>
        <v>4.96286666666667</v>
      </c>
      <c r="S116" s="103" t="n">
        <f aca="false">(T116-Q116)/3+R116</f>
        <v>5.58143333333333</v>
      </c>
      <c r="T116" s="103" t="n">
        <f aca="false">(T117-T112)/5+T115</f>
        <v>6.2</v>
      </c>
      <c r="U116" s="103" t="n">
        <f aca="false">(X116-T116)/4+T116</f>
        <v>7.1332565</v>
      </c>
      <c r="V116" s="103" t="n">
        <f aca="false">(X116-T116)/4+U116</f>
        <v>8.066513</v>
      </c>
      <c r="W116" s="103" t="n">
        <f aca="false">(X116-T116)/4+V116</f>
        <v>8.9997695</v>
      </c>
      <c r="X116" s="103" t="n">
        <f aca="false">(X117-X112)/5+X115</f>
        <v>9.933026</v>
      </c>
      <c r="Y116" s="103" t="n">
        <f aca="false">(AA116-X116)/3+X116</f>
        <v>10.866284</v>
      </c>
      <c r="Z116" s="103" t="n">
        <f aca="false">(AA116-X116)/3+Y116</f>
        <v>11.799542</v>
      </c>
      <c r="AA116" s="103" t="n">
        <f aca="false">(AA117-AA112)/5+AA115</f>
        <v>12.7328</v>
      </c>
      <c r="AB116" s="103" t="n">
        <f aca="false">(AB117-AB112)/5+AB115</f>
        <v>14.12972</v>
      </c>
      <c r="AC116" s="103" t="n">
        <f aca="false">(AF116-AB116)/4+AB116</f>
        <v>15.52664</v>
      </c>
      <c r="AD116" s="103" t="n">
        <f aca="false">(AF116-AB116)/4+AC116</f>
        <v>16.92356</v>
      </c>
      <c r="AE116" s="103" t="n">
        <f aca="false">(AF116-AB116)/4+AD116</f>
        <v>18.32048</v>
      </c>
      <c r="AF116" s="103" t="n">
        <f aca="false">(AF117-AF112)/5+AF115</f>
        <v>19.7174</v>
      </c>
      <c r="AG116" s="103" t="n">
        <f aca="false">(AK116-AF116)/5+AF116</f>
        <v>19.99792</v>
      </c>
      <c r="AH116" s="103" t="n">
        <f aca="false">(AK116-AF116)/5+AG116</f>
        <v>20.27844</v>
      </c>
      <c r="AI116" s="103" t="n">
        <f aca="false">(AK116-AF116)/5+AH116</f>
        <v>20.55896</v>
      </c>
      <c r="AJ116" s="103" t="n">
        <f aca="false">(AK116-AF116)/5+AI116</f>
        <v>20.83948</v>
      </c>
      <c r="AK116" s="103" t="n">
        <f aca="false">(AK117-AK112)/5+AK115</f>
        <v>21.12</v>
      </c>
      <c r="AL116" s="103" t="n">
        <f aca="false">(AP116-AK116)/5+AK116</f>
        <v>20.936</v>
      </c>
      <c r="AM116" s="103" t="n">
        <f aca="false">(AP116-AK116)/5+AL116</f>
        <v>20.752</v>
      </c>
      <c r="AN116" s="103" t="n">
        <f aca="false">(AP116-AK116)/5+AM116</f>
        <v>20.568</v>
      </c>
      <c r="AO116" s="103" t="n">
        <f aca="false">(AP116-AK116)/5+AN116</f>
        <v>20.384</v>
      </c>
      <c r="AP116" s="103" t="n">
        <f aca="false">(AP117-AP112)/5+AP115</f>
        <v>20.2</v>
      </c>
      <c r="AQ116" s="113" t="n">
        <f aca="false">($AP116-$AK116)/Delta+AP116</f>
        <v>20.016</v>
      </c>
      <c r="AR116" s="113" t="n">
        <f aca="false">($AP116-$AK116)/Delta+AQ116</f>
        <v>19.832</v>
      </c>
      <c r="AS116" s="113" t="n">
        <f aca="false">($AP116-$AK116)/Delta+AR116</f>
        <v>19.648</v>
      </c>
      <c r="AT116" s="113" t="n">
        <f aca="false">($AP116-$AK116)/Delta+AS116</f>
        <v>19.464</v>
      </c>
      <c r="AU116" s="113" t="n">
        <f aca="false">($AP116-$AK116)/Delta+AT116</f>
        <v>19.28</v>
      </c>
      <c r="AV116" s="113" t="n">
        <f aca="false">($AP116-$AK116)/Delta+AU116</f>
        <v>19.096</v>
      </c>
      <c r="AW116" s="113" t="n">
        <f aca="false">($AP116-$AK116)/Delta+AV116</f>
        <v>18.912</v>
      </c>
      <c r="AX116" s="113" t="n">
        <f aca="false">($AP116-$AK116)/Delta+AW116</f>
        <v>18.728</v>
      </c>
      <c r="AY116" s="113" t="n">
        <f aca="false">($AP116-$AK116)/Delta+AX116</f>
        <v>18.544</v>
      </c>
      <c r="AZ116" s="113" t="n">
        <f aca="false">($AP116-$AK116)/Delta+AY116</f>
        <v>18.36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(H117-B117)/6+B117</f>
        <v>0.0466666666666667</v>
      </c>
      <c r="D117" s="103" t="n">
        <f aca="false">(H117-B117)/6+C117</f>
        <v>0.0933333333333333</v>
      </c>
      <c r="E117" s="103" t="n">
        <f aca="false">(H117-B117)/6+D117</f>
        <v>0.14</v>
      </c>
      <c r="F117" s="103" t="n">
        <f aca="false">(H117-B117)/6+E117</f>
        <v>0.186666666666667</v>
      </c>
      <c r="G117" s="103" t="n">
        <f aca="false">(H117-B117)/6+F117</f>
        <v>0.233333333333333</v>
      </c>
      <c r="H117" s="112" t="n">
        <f aca="false">polar_type5!$AG$6</f>
        <v>0.28</v>
      </c>
      <c r="I117" s="103" t="n">
        <f aca="false">(H117+J117)/2</f>
        <v>0.632165</v>
      </c>
      <c r="J117" s="112" t="n">
        <f aca="false">polar_type5!$AG$7</f>
        <v>0.98433</v>
      </c>
      <c r="K117" s="103" t="n">
        <f aca="false">(N117-J117)/4+J117</f>
        <v>1.3364975</v>
      </c>
      <c r="L117" s="103" t="n">
        <f aca="false">(N117-J117)/4+K117</f>
        <v>1.688665</v>
      </c>
      <c r="M117" s="103" t="n">
        <f aca="false">(N117-J117)/4+L117</f>
        <v>2.0408325</v>
      </c>
      <c r="N117" s="112" t="n">
        <f aca="false">polar_type5!$AG$8</f>
        <v>2.393</v>
      </c>
      <c r="O117" s="103" t="n">
        <f aca="false">(Q117-N117)/3+N117</f>
        <v>2.99416666666667</v>
      </c>
      <c r="P117" s="103" t="n">
        <f aca="false">(Q117-N117)/3+O117</f>
        <v>3.59533333333333</v>
      </c>
      <c r="Q117" s="112" t="n">
        <f aca="false">polar_type5!$AG$9</f>
        <v>4.1965</v>
      </c>
      <c r="R117" s="103" t="n">
        <f aca="false">(T117-Q117)/3+Q117</f>
        <v>4.79766666666667</v>
      </c>
      <c r="S117" s="103" t="n">
        <f aca="false">(T117-Q117)/3+R117</f>
        <v>5.39883333333333</v>
      </c>
      <c r="T117" s="112" t="n">
        <f aca="false">polar_type5!$AG$10</f>
        <v>6</v>
      </c>
      <c r="U117" s="103" t="n">
        <f aca="false">(X117-T117)/4+T117</f>
        <v>6.9204275</v>
      </c>
      <c r="V117" s="103" t="n">
        <f aca="false">(X117-T117)/4+U117</f>
        <v>7.840855</v>
      </c>
      <c r="W117" s="103" t="n">
        <f aca="false">(X117-T117)/4+V117</f>
        <v>8.7612825</v>
      </c>
      <c r="X117" s="112" t="n">
        <f aca="false">polar_type5!$AG$11</f>
        <v>9.68171</v>
      </c>
      <c r="Y117" s="103" t="n">
        <f aca="false">(AA117-X117)/3+X117</f>
        <v>10.60214</v>
      </c>
      <c r="Z117" s="103" t="n">
        <f aca="false">(AA117-X117)/3+Y117</f>
        <v>11.52257</v>
      </c>
      <c r="AA117" s="112" t="n">
        <f aca="false">polar_type5!$AG$12</f>
        <v>12.443</v>
      </c>
      <c r="AB117" s="112" t="n">
        <f aca="false">polar_type5!$AG$13</f>
        <v>13.8538</v>
      </c>
      <c r="AC117" s="103" t="n">
        <f aca="false">(AF117-AB117)/4+AB117</f>
        <v>15.2646</v>
      </c>
      <c r="AD117" s="103" t="n">
        <f aca="false">(AF117-AB117)/4+AC117</f>
        <v>16.6754</v>
      </c>
      <c r="AE117" s="103" t="n">
        <f aca="false">(AF117-AB117)/4+AD117</f>
        <v>18.0862</v>
      </c>
      <c r="AF117" s="112" t="n">
        <f aca="false">polar_type5!$AG$14</f>
        <v>19.497</v>
      </c>
      <c r="AG117" s="103" t="n">
        <f aca="false">(AK117-AF117)/5+AF117</f>
        <v>19.7976</v>
      </c>
      <c r="AH117" s="103" t="n">
        <f aca="false">(AK117-AF117)/5+AG117</f>
        <v>20.0982</v>
      </c>
      <c r="AI117" s="103" t="n">
        <f aca="false">(AK117-AF117)/5+AH117</f>
        <v>20.3988</v>
      </c>
      <c r="AJ117" s="103" t="n">
        <f aca="false">(AK117-AF117)/5+AI117</f>
        <v>20.6994</v>
      </c>
      <c r="AK117" s="112" t="n">
        <f aca="false">polar_type5!$AG$15</f>
        <v>21</v>
      </c>
      <c r="AL117" s="103" t="n">
        <f aca="false">(AP117-AK117)/5+AK117</f>
        <v>20.8</v>
      </c>
      <c r="AM117" s="103" t="n">
        <f aca="false">(AP117-AK117)/5+AL117</f>
        <v>20.6</v>
      </c>
      <c r="AN117" s="103" t="n">
        <f aca="false">(AP117-AK117)/5+AM117</f>
        <v>20.4</v>
      </c>
      <c r="AO117" s="103" t="n">
        <f aca="false">(AP117-AK117)/5+AN117</f>
        <v>20.2</v>
      </c>
      <c r="AP117" s="112" t="n">
        <f aca="false">polar_type5!$AG$16</f>
        <v>20</v>
      </c>
      <c r="AQ117" s="113" t="n">
        <f aca="false">($AP117-$AK117)/Delta+AP117</f>
        <v>19.8</v>
      </c>
      <c r="AR117" s="113" t="n">
        <f aca="false">($AP117-$AK117)/Delta+AQ117</f>
        <v>19.6</v>
      </c>
      <c r="AS117" s="113" t="n">
        <f aca="false">($AP117-$AK117)/Delta+AR117</f>
        <v>19.4</v>
      </c>
      <c r="AT117" s="113" t="n">
        <f aca="false">($AP117-$AK117)/Delta+AS117</f>
        <v>19.2</v>
      </c>
      <c r="AU117" s="113" t="n">
        <f aca="false">($AP117-$AK117)/Delta+AT117</f>
        <v>19</v>
      </c>
      <c r="AV117" s="113" t="n">
        <f aca="false">($AP117-$AK117)/Delta+AU117</f>
        <v>18.8</v>
      </c>
      <c r="AW117" s="113" t="n">
        <f aca="false">($AP117-$AK117)/Delta+AV117</f>
        <v>18.6</v>
      </c>
      <c r="AX117" s="113" t="n">
        <f aca="false">($AP117-$AK117)/Delta+AW117</f>
        <v>18.4</v>
      </c>
      <c r="AY117" s="113" t="n">
        <f aca="false">($AP117-$AK117)/Delta+AX117</f>
        <v>18.2</v>
      </c>
      <c r="AZ117" s="113" t="n">
        <f aca="false">($AP117-$AK117)/Delta+AY117</f>
        <v>18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(H118-B118)/6+B118</f>
        <v>0.0455</v>
      </c>
      <c r="D118" s="103" t="n">
        <f aca="false">(H118-B118)/6+C118</f>
        <v>0.091</v>
      </c>
      <c r="E118" s="103" t="n">
        <f aca="false">(H118-B118)/6+D118</f>
        <v>0.1365</v>
      </c>
      <c r="F118" s="103" t="n">
        <f aca="false">(H118-B118)/6+E118</f>
        <v>0.182</v>
      </c>
      <c r="G118" s="103" t="n">
        <f aca="false">(H118-B118)/6+F118</f>
        <v>0.2275</v>
      </c>
      <c r="H118" s="103" t="n">
        <f aca="false">(H122-H117)/5+H117</f>
        <v>0.273</v>
      </c>
      <c r="I118" s="103" t="n">
        <f aca="false">(H118+J118)/2</f>
        <v>0.620999</v>
      </c>
      <c r="J118" s="103" t="n">
        <f aca="false">(J122-J117)/5+J117</f>
        <v>0.968998</v>
      </c>
      <c r="K118" s="103" t="n">
        <f aca="false">(N118-J118)/4+J118</f>
        <v>1.3169985</v>
      </c>
      <c r="L118" s="103" t="n">
        <f aca="false">(N118-J118)/4+K118</f>
        <v>1.664999</v>
      </c>
      <c r="M118" s="103" t="n">
        <f aca="false">(N118-J118)/4+L118</f>
        <v>2.0129995</v>
      </c>
      <c r="N118" s="103" t="n">
        <f aca="false">(N122-N117)/5+N117</f>
        <v>2.361</v>
      </c>
      <c r="O118" s="103" t="n">
        <f aca="false">(Q118-N118)/3+N118</f>
        <v>2.95416666666667</v>
      </c>
      <c r="P118" s="103" t="n">
        <f aca="false">(Q118-N118)/3+O118</f>
        <v>3.54733333333333</v>
      </c>
      <c r="Q118" s="103" t="n">
        <f aca="false">(Q122-Q117)/5+Q117</f>
        <v>4.1405</v>
      </c>
      <c r="R118" s="103" t="n">
        <f aca="false">(T118-Q118)/3+Q118</f>
        <v>4.73366666666667</v>
      </c>
      <c r="S118" s="103" t="n">
        <f aca="false">(T118-Q118)/3+R118</f>
        <v>5.32683333333333</v>
      </c>
      <c r="T118" s="103" t="n">
        <f aca="false">(T122-T117)/5+T117</f>
        <v>5.92</v>
      </c>
      <c r="U118" s="103" t="n">
        <f aca="false">(X118-T118)/4+T118</f>
        <v>6.821885</v>
      </c>
      <c r="V118" s="103" t="n">
        <f aca="false">(X118-T118)/4+U118</f>
        <v>7.72377</v>
      </c>
      <c r="W118" s="103" t="n">
        <f aca="false">(X118-T118)/4+V118</f>
        <v>8.625655</v>
      </c>
      <c r="X118" s="103" t="n">
        <f aca="false">(X122-X117)/5+X117</f>
        <v>9.52754</v>
      </c>
      <c r="Y118" s="103" t="n">
        <f aca="false">(AA118-X118)/3+X118</f>
        <v>10.4294266666667</v>
      </c>
      <c r="Z118" s="103" t="n">
        <f aca="false">(AA118-X118)/3+Y118</f>
        <v>11.3313133333333</v>
      </c>
      <c r="AA118" s="103" t="n">
        <f aca="false">(AA122-AA117)/5+AA117</f>
        <v>12.2332</v>
      </c>
      <c r="AB118" s="103" t="n">
        <f aca="false">(AB122-AB117)/5+AB117</f>
        <v>13.66228</v>
      </c>
      <c r="AC118" s="103" t="n">
        <f aca="false">(AF118-AB118)/4+AB118</f>
        <v>15.09136</v>
      </c>
      <c r="AD118" s="103" t="n">
        <f aca="false">(AF118-AB118)/4+AC118</f>
        <v>16.52044</v>
      </c>
      <c r="AE118" s="103" t="n">
        <f aca="false">(AF118-AB118)/4+AD118</f>
        <v>17.94952</v>
      </c>
      <c r="AF118" s="103" t="n">
        <f aca="false">(AF122-AF117)/5+AF117</f>
        <v>19.3786</v>
      </c>
      <c r="AG118" s="103" t="n">
        <f aca="false">(AK118-AF118)/5+AF118</f>
        <v>19.67848</v>
      </c>
      <c r="AH118" s="103" t="n">
        <f aca="false">(AK118-AF118)/5+AG118</f>
        <v>19.97836</v>
      </c>
      <c r="AI118" s="103" t="n">
        <f aca="false">(AK118-AF118)/5+AH118</f>
        <v>20.27824</v>
      </c>
      <c r="AJ118" s="103" t="n">
        <f aca="false">(AK118-AF118)/5+AI118</f>
        <v>20.57812</v>
      </c>
      <c r="AK118" s="103" t="n">
        <f aca="false">(AK122-AK117)/5+AK117</f>
        <v>20.878</v>
      </c>
      <c r="AL118" s="103" t="n">
        <f aca="false">(AP118-AK118)/5+AK118</f>
        <v>20.671</v>
      </c>
      <c r="AM118" s="103" t="n">
        <f aca="false">(AP118-AK118)/5+AL118</f>
        <v>20.464</v>
      </c>
      <c r="AN118" s="103" t="n">
        <f aca="false">(AP118-AK118)/5+AM118</f>
        <v>20.257</v>
      </c>
      <c r="AO118" s="103" t="n">
        <f aca="false">(AP118-AK118)/5+AN118</f>
        <v>20.05</v>
      </c>
      <c r="AP118" s="103" t="n">
        <f aca="false">(AP122-AP117)/5+AP117</f>
        <v>19.843</v>
      </c>
      <c r="AQ118" s="113" t="n">
        <f aca="false">($AP118-$AK118)/Delta+AP118</f>
        <v>19.636</v>
      </c>
      <c r="AR118" s="113" t="n">
        <f aca="false">($AP118-$AK118)/Delta+AQ118</f>
        <v>19.429</v>
      </c>
      <c r="AS118" s="113" t="n">
        <f aca="false">($AP118-$AK118)/Delta+AR118</f>
        <v>19.222</v>
      </c>
      <c r="AT118" s="113" t="n">
        <f aca="false">($AP118-$AK118)/Delta+AS118</f>
        <v>19.015</v>
      </c>
      <c r="AU118" s="113" t="n">
        <f aca="false">($AP118-$AK118)/Delta+AT118</f>
        <v>18.808</v>
      </c>
      <c r="AV118" s="113" t="n">
        <f aca="false">($AP118-$AK118)/Delta+AU118</f>
        <v>18.601</v>
      </c>
      <c r="AW118" s="113" t="n">
        <f aca="false">($AP118-$AK118)/Delta+AV118</f>
        <v>18.394</v>
      </c>
      <c r="AX118" s="113" t="n">
        <f aca="false">($AP118-$AK118)/Delta+AW118</f>
        <v>18.187</v>
      </c>
      <c r="AY118" s="113" t="n">
        <f aca="false">($AP118-$AK118)/Delta+AX118</f>
        <v>17.98</v>
      </c>
      <c r="AZ118" s="113" t="n">
        <f aca="false">($AP118-$AK118)/Delta+AY118</f>
        <v>17.773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(H119-B119)/6+B119</f>
        <v>0.0443333333333333</v>
      </c>
      <c r="D119" s="103" t="n">
        <f aca="false">(H119-B119)/6+C119</f>
        <v>0.0886666666666667</v>
      </c>
      <c r="E119" s="103" t="n">
        <f aca="false">(H119-B119)/6+D119</f>
        <v>0.133</v>
      </c>
      <c r="F119" s="103" t="n">
        <f aca="false">(H119-B119)/6+E119</f>
        <v>0.177333333333333</v>
      </c>
      <c r="G119" s="103" t="n">
        <f aca="false">(H119-B119)/6+F119</f>
        <v>0.221666666666667</v>
      </c>
      <c r="H119" s="103" t="n">
        <f aca="false">(H122-H117)/5+H118</f>
        <v>0.266</v>
      </c>
      <c r="I119" s="103" t="n">
        <f aca="false">(H119+J119)/2</f>
        <v>0.609833</v>
      </c>
      <c r="J119" s="103" t="n">
        <f aca="false">(J122-J117)/5+J118</f>
        <v>0.953666</v>
      </c>
      <c r="K119" s="103" t="n">
        <f aca="false">(N119-J119)/4+J119</f>
        <v>1.2974995</v>
      </c>
      <c r="L119" s="103" t="n">
        <f aca="false">(N119-J119)/4+K119</f>
        <v>1.641333</v>
      </c>
      <c r="M119" s="103" t="n">
        <f aca="false">(N119-J119)/4+L119</f>
        <v>1.9851665</v>
      </c>
      <c r="N119" s="103" t="n">
        <f aca="false">(N122-N117)/5+N118</f>
        <v>2.329</v>
      </c>
      <c r="O119" s="103" t="n">
        <f aca="false">(Q119-N119)/3+N119</f>
        <v>2.91416666666667</v>
      </c>
      <c r="P119" s="103" t="n">
        <f aca="false">(Q119-N119)/3+O119</f>
        <v>3.49933333333333</v>
      </c>
      <c r="Q119" s="103" t="n">
        <f aca="false">(Q122-Q117)/5+Q118</f>
        <v>4.0845</v>
      </c>
      <c r="R119" s="103" t="n">
        <f aca="false">(T119-Q119)/3+Q119</f>
        <v>4.66966666666667</v>
      </c>
      <c r="S119" s="103" t="n">
        <f aca="false">(T119-Q119)/3+R119</f>
        <v>5.25483333333333</v>
      </c>
      <c r="T119" s="103" t="n">
        <f aca="false">(T122-T117)/5+T118</f>
        <v>5.84</v>
      </c>
      <c r="U119" s="103" t="n">
        <f aca="false">(X119-T119)/4+T119</f>
        <v>6.7233425</v>
      </c>
      <c r="V119" s="103" t="n">
        <f aca="false">(X119-T119)/4+U119</f>
        <v>7.606685</v>
      </c>
      <c r="W119" s="103" t="n">
        <f aca="false">(X119-T119)/4+V119</f>
        <v>8.4900275</v>
      </c>
      <c r="X119" s="103" t="n">
        <f aca="false">(X122-X117)/5+X118</f>
        <v>9.37337</v>
      </c>
      <c r="Y119" s="103" t="n">
        <f aca="false">(AA119-X119)/3+X119</f>
        <v>10.2567133333333</v>
      </c>
      <c r="Z119" s="103" t="n">
        <f aca="false">(AA119-X119)/3+Y119</f>
        <v>11.1400566666667</v>
      </c>
      <c r="AA119" s="103" t="n">
        <f aca="false">(AA122-AA117)/5+AA118</f>
        <v>12.0234</v>
      </c>
      <c r="AB119" s="103" t="n">
        <f aca="false">(AB122-AB117)/5+AB118</f>
        <v>13.47076</v>
      </c>
      <c r="AC119" s="103" t="n">
        <f aca="false">(AF119-AB119)/4+AB119</f>
        <v>14.91812</v>
      </c>
      <c r="AD119" s="103" t="n">
        <f aca="false">(AF119-AB119)/4+AC119</f>
        <v>16.36548</v>
      </c>
      <c r="AE119" s="103" t="n">
        <f aca="false">(AF119-AB119)/4+AD119</f>
        <v>17.81284</v>
      </c>
      <c r="AF119" s="103" t="n">
        <f aca="false">(AF122-AF117)/5+AF118</f>
        <v>19.2602</v>
      </c>
      <c r="AG119" s="103" t="n">
        <f aca="false">(AK119-AF119)/5+AF119</f>
        <v>19.55936</v>
      </c>
      <c r="AH119" s="103" t="n">
        <f aca="false">(AK119-AF119)/5+AG119</f>
        <v>19.85852</v>
      </c>
      <c r="AI119" s="103" t="n">
        <f aca="false">(AK119-AF119)/5+AH119</f>
        <v>20.15768</v>
      </c>
      <c r="AJ119" s="103" t="n">
        <f aca="false">(AK119-AF119)/5+AI119</f>
        <v>20.45684</v>
      </c>
      <c r="AK119" s="103" t="n">
        <f aca="false">(AK122-AK117)/5+AK118</f>
        <v>20.756</v>
      </c>
      <c r="AL119" s="103" t="n">
        <f aca="false">(AP119-AK119)/5+AK119</f>
        <v>20.542</v>
      </c>
      <c r="AM119" s="103" t="n">
        <f aca="false">(AP119-AK119)/5+AL119</f>
        <v>20.328</v>
      </c>
      <c r="AN119" s="103" t="n">
        <f aca="false">(AP119-AK119)/5+AM119</f>
        <v>20.114</v>
      </c>
      <c r="AO119" s="103" t="n">
        <f aca="false">(AP119-AK119)/5+AN119</f>
        <v>19.9</v>
      </c>
      <c r="AP119" s="103" t="n">
        <f aca="false">(AP122-AP117)/5+AP118</f>
        <v>19.686</v>
      </c>
      <c r="AQ119" s="113" t="n">
        <f aca="false">($AP119-$AK119)/Delta+AP119</f>
        <v>19.472</v>
      </c>
      <c r="AR119" s="113" t="n">
        <f aca="false">($AP119-$AK119)/Delta+AQ119</f>
        <v>19.258</v>
      </c>
      <c r="AS119" s="113" t="n">
        <f aca="false">($AP119-$AK119)/Delta+AR119</f>
        <v>19.044</v>
      </c>
      <c r="AT119" s="113" t="n">
        <f aca="false">($AP119-$AK119)/Delta+AS119</f>
        <v>18.83</v>
      </c>
      <c r="AU119" s="113" t="n">
        <f aca="false">($AP119-$AK119)/Delta+AT119</f>
        <v>18.616</v>
      </c>
      <c r="AV119" s="113" t="n">
        <f aca="false">($AP119-$AK119)/Delta+AU119</f>
        <v>18.402</v>
      </c>
      <c r="AW119" s="113" t="n">
        <f aca="false">($AP119-$AK119)/Delta+AV119</f>
        <v>18.188</v>
      </c>
      <c r="AX119" s="113" t="n">
        <f aca="false">($AP119-$AK119)/Delta+AW119</f>
        <v>17.974</v>
      </c>
      <c r="AY119" s="113" t="n">
        <f aca="false">($AP119-$AK119)/Delta+AX119</f>
        <v>17.76</v>
      </c>
      <c r="AZ119" s="113" t="n">
        <f aca="false">($AP119-$AK119)/Delta+AY119</f>
        <v>17.546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(H120-B120)/6+B120</f>
        <v>0.0431666666666667</v>
      </c>
      <c r="D120" s="103" t="n">
        <f aca="false">(H120-B120)/6+C120</f>
        <v>0.0863333333333333</v>
      </c>
      <c r="E120" s="103" t="n">
        <f aca="false">(H120-B120)/6+D120</f>
        <v>0.1295</v>
      </c>
      <c r="F120" s="103" t="n">
        <f aca="false">(H120-B120)/6+E120</f>
        <v>0.172666666666667</v>
      </c>
      <c r="G120" s="103" t="n">
        <f aca="false">(H120-B120)/6+F120</f>
        <v>0.215833333333333</v>
      </c>
      <c r="H120" s="103" t="n">
        <f aca="false">(H122-H117)/5+H119</f>
        <v>0.259</v>
      </c>
      <c r="I120" s="103" t="n">
        <f aca="false">(H120+J120)/2</f>
        <v>0.598667</v>
      </c>
      <c r="J120" s="103" t="n">
        <f aca="false">(J122-J117)/5+J119</f>
        <v>0.938334</v>
      </c>
      <c r="K120" s="103" t="n">
        <f aca="false">(N120-J120)/4+J120</f>
        <v>1.2780005</v>
      </c>
      <c r="L120" s="103" t="n">
        <f aca="false">(N120-J120)/4+K120</f>
        <v>1.617667</v>
      </c>
      <c r="M120" s="103" t="n">
        <f aca="false">(N120-J120)/4+L120</f>
        <v>1.9573335</v>
      </c>
      <c r="N120" s="103" t="n">
        <f aca="false">(N122-N117)/5+N119</f>
        <v>2.297</v>
      </c>
      <c r="O120" s="103" t="n">
        <f aca="false">(Q120-N120)/3+N120</f>
        <v>2.87416666666667</v>
      </c>
      <c r="P120" s="103" t="n">
        <f aca="false">(Q120-N120)/3+O120</f>
        <v>3.45133333333333</v>
      </c>
      <c r="Q120" s="103" t="n">
        <f aca="false">(Q122-Q117)/5+Q119</f>
        <v>4.0285</v>
      </c>
      <c r="R120" s="103" t="n">
        <f aca="false">(T120-Q120)/3+Q120</f>
        <v>4.60566666666667</v>
      </c>
      <c r="S120" s="103" t="n">
        <f aca="false">(T120-Q120)/3+R120</f>
        <v>5.18283333333333</v>
      </c>
      <c r="T120" s="103" t="n">
        <f aca="false">(T122-T117)/5+T119</f>
        <v>5.76</v>
      </c>
      <c r="U120" s="103" t="n">
        <f aca="false">(X120-T120)/4+T120</f>
        <v>6.6248</v>
      </c>
      <c r="V120" s="103" t="n">
        <f aca="false">(X120-T120)/4+U120</f>
        <v>7.4896</v>
      </c>
      <c r="W120" s="103" t="n">
        <f aca="false">(X120-T120)/4+V120</f>
        <v>8.3544</v>
      </c>
      <c r="X120" s="103" t="n">
        <f aca="false">(X122-X117)/5+X119</f>
        <v>9.2192</v>
      </c>
      <c r="Y120" s="103" t="n">
        <f aca="false">(AA120-X120)/3+X120</f>
        <v>10.084</v>
      </c>
      <c r="Z120" s="103" t="n">
        <f aca="false">(AA120-X120)/3+Y120</f>
        <v>10.9488</v>
      </c>
      <c r="AA120" s="103" t="n">
        <f aca="false">(AA122-AA117)/5+AA119</f>
        <v>11.8136</v>
      </c>
      <c r="AB120" s="103" t="n">
        <f aca="false">(AB122-AB117)/5+AB119</f>
        <v>13.27924</v>
      </c>
      <c r="AC120" s="103" t="n">
        <f aca="false">(AF120-AB120)/4+AB120</f>
        <v>14.74488</v>
      </c>
      <c r="AD120" s="103" t="n">
        <f aca="false">(AF120-AB120)/4+AC120</f>
        <v>16.21052</v>
      </c>
      <c r="AE120" s="103" t="n">
        <f aca="false">(AF120-AB120)/4+AD120</f>
        <v>17.67616</v>
      </c>
      <c r="AF120" s="103" t="n">
        <f aca="false">(AF122-AF117)/5+AF119</f>
        <v>19.1418</v>
      </c>
      <c r="AG120" s="103" t="n">
        <f aca="false">(AK120-AF120)/5+AF120</f>
        <v>19.44024</v>
      </c>
      <c r="AH120" s="103" t="n">
        <f aca="false">(AK120-AF120)/5+AG120</f>
        <v>19.73868</v>
      </c>
      <c r="AI120" s="103" t="n">
        <f aca="false">(AK120-AF120)/5+AH120</f>
        <v>20.03712</v>
      </c>
      <c r="AJ120" s="103" t="n">
        <f aca="false">(AK120-AF120)/5+AI120</f>
        <v>20.33556</v>
      </c>
      <c r="AK120" s="103" t="n">
        <f aca="false">(AK122-AK117)/5+AK119</f>
        <v>20.634</v>
      </c>
      <c r="AL120" s="103" t="n">
        <f aca="false">(AP120-AK120)/5+AK120</f>
        <v>20.413</v>
      </c>
      <c r="AM120" s="103" t="n">
        <f aca="false">(AP120-AK120)/5+AL120</f>
        <v>20.192</v>
      </c>
      <c r="AN120" s="103" t="n">
        <f aca="false">(AP120-AK120)/5+AM120</f>
        <v>19.971</v>
      </c>
      <c r="AO120" s="103" t="n">
        <f aca="false">(AP120-AK120)/5+AN120</f>
        <v>19.75</v>
      </c>
      <c r="AP120" s="103" t="n">
        <f aca="false">(AP122-AP117)/5+AP119</f>
        <v>19.529</v>
      </c>
      <c r="AQ120" s="113" t="n">
        <f aca="false">($AP120-$AK120)/Delta+AP120</f>
        <v>19.308</v>
      </c>
      <c r="AR120" s="113" t="n">
        <f aca="false">($AP120-$AK120)/Delta+AQ120</f>
        <v>19.087</v>
      </c>
      <c r="AS120" s="113" t="n">
        <f aca="false">($AP120-$AK120)/Delta+AR120</f>
        <v>18.866</v>
      </c>
      <c r="AT120" s="113" t="n">
        <f aca="false">($AP120-$AK120)/Delta+AS120</f>
        <v>18.645</v>
      </c>
      <c r="AU120" s="113" t="n">
        <f aca="false">($AP120-$AK120)/Delta+AT120</f>
        <v>18.424</v>
      </c>
      <c r="AV120" s="113" t="n">
        <f aca="false">($AP120-$AK120)/Delta+AU120</f>
        <v>18.203</v>
      </c>
      <c r="AW120" s="113" t="n">
        <f aca="false">($AP120-$AK120)/Delta+AV120</f>
        <v>17.982</v>
      </c>
      <c r="AX120" s="113" t="n">
        <f aca="false">($AP120-$AK120)/Delta+AW120</f>
        <v>17.761</v>
      </c>
      <c r="AY120" s="113" t="n">
        <f aca="false">($AP120-$AK120)/Delta+AX120</f>
        <v>17.54</v>
      </c>
      <c r="AZ120" s="113" t="n">
        <f aca="false">($AP120-$AK120)/Delta+AY120</f>
        <v>17.319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(H121-B121)/6+B121</f>
        <v>0.042</v>
      </c>
      <c r="D121" s="103" t="n">
        <f aca="false">(H121-B121)/6+C121</f>
        <v>0.084</v>
      </c>
      <c r="E121" s="103" t="n">
        <f aca="false">(H121-B121)/6+D121</f>
        <v>0.126</v>
      </c>
      <c r="F121" s="103" t="n">
        <f aca="false">(H121-B121)/6+E121</f>
        <v>0.168</v>
      </c>
      <c r="G121" s="103" t="n">
        <f aca="false">(H121-B121)/6+F121</f>
        <v>0.21</v>
      </c>
      <c r="H121" s="103" t="n">
        <f aca="false">(H122-H117)/5+H120</f>
        <v>0.252</v>
      </c>
      <c r="I121" s="103" t="n">
        <f aca="false">(H121+J121)/2</f>
        <v>0.587501</v>
      </c>
      <c r="J121" s="103" t="n">
        <f aca="false">(J122-J117)/5+J120</f>
        <v>0.923002</v>
      </c>
      <c r="K121" s="103" t="n">
        <f aca="false">(N121-J121)/4+J121</f>
        <v>1.2585015</v>
      </c>
      <c r="L121" s="103" t="n">
        <f aca="false">(N121-J121)/4+K121</f>
        <v>1.594001</v>
      </c>
      <c r="M121" s="103" t="n">
        <f aca="false">(N121-J121)/4+L121</f>
        <v>1.9295005</v>
      </c>
      <c r="N121" s="103" t="n">
        <f aca="false">(N122-N117)/5+N120</f>
        <v>2.265</v>
      </c>
      <c r="O121" s="103" t="n">
        <f aca="false">(Q121-N121)/3+N121</f>
        <v>2.83416666666667</v>
      </c>
      <c r="P121" s="103" t="n">
        <f aca="false">(Q121-N121)/3+O121</f>
        <v>3.40333333333333</v>
      </c>
      <c r="Q121" s="103" t="n">
        <f aca="false">(Q122-Q117)/5+Q120</f>
        <v>3.9725</v>
      </c>
      <c r="R121" s="103" t="n">
        <f aca="false">(T121-Q121)/3+Q121</f>
        <v>4.54166666666667</v>
      </c>
      <c r="S121" s="103" t="n">
        <f aca="false">(T121-Q121)/3+R121</f>
        <v>5.11083333333333</v>
      </c>
      <c r="T121" s="103" t="n">
        <f aca="false">(T122-T117)/5+T120</f>
        <v>5.68</v>
      </c>
      <c r="U121" s="103" t="n">
        <f aca="false">(X121-T121)/4+T121</f>
        <v>6.5262575</v>
      </c>
      <c r="V121" s="103" t="n">
        <f aca="false">(X121-T121)/4+U121</f>
        <v>7.372515</v>
      </c>
      <c r="W121" s="103" t="n">
        <f aca="false">(X121-T121)/4+V121</f>
        <v>8.2187725</v>
      </c>
      <c r="X121" s="103" t="n">
        <f aca="false">(X122-X117)/5+X120</f>
        <v>9.06503</v>
      </c>
      <c r="Y121" s="103" t="n">
        <f aca="false">(AA121-X121)/3+X121</f>
        <v>9.91128666666667</v>
      </c>
      <c r="Z121" s="103" t="n">
        <f aca="false">(AA121-X121)/3+Y121</f>
        <v>10.7575433333333</v>
      </c>
      <c r="AA121" s="103" t="n">
        <f aca="false">(AA122-AA117)/5+AA120</f>
        <v>11.6038</v>
      </c>
      <c r="AB121" s="103" t="n">
        <f aca="false">(AB122-AB117)/5+AB120</f>
        <v>13.08772</v>
      </c>
      <c r="AC121" s="103" t="n">
        <f aca="false">(AF121-AB121)/4+AB121</f>
        <v>14.57164</v>
      </c>
      <c r="AD121" s="103" t="n">
        <f aca="false">(AF121-AB121)/4+AC121</f>
        <v>16.05556</v>
      </c>
      <c r="AE121" s="103" t="n">
        <f aca="false">(AF121-AB121)/4+AD121</f>
        <v>17.53948</v>
      </c>
      <c r="AF121" s="103" t="n">
        <f aca="false">(AF122-AF117)/5+AF120</f>
        <v>19.0234</v>
      </c>
      <c r="AG121" s="103" t="n">
        <f aca="false">(AK121-AF121)/5+AF121</f>
        <v>19.32112</v>
      </c>
      <c r="AH121" s="103" t="n">
        <f aca="false">(AK121-AF121)/5+AG121</f>
        <v>19.61884</v>
      </c>
      <c r="AI121" s="103" t="n">
        <f aca="false">(AK121-AF121)/5+AH121</f>
        <v>19.91656</v>
      </c>
      <c r="AJ121" s="103" t="n">
        <f aca="false">(AK121-AF121)/5+AI121</f>
        <v>20.21428</v>
      </c>
      <c r="AK121" s="103" t="n">
        <f aca="false">(AK122-AK117)/5+AK120</f>
        <v>20.512</v>
      </c>
      <c r="AL121" s="103" t="n">
        <f aca="false">(AP121-AK121)/5+AK121</f>
        <v>20.284</v>
      </c>
      <c r="AM121" s="103" t="n">
        <f aca="false">(AP121-AK121)/5+AL121</f>
        <v>20.056</v>
      </c>
      <c r="AN121" s="103" t="n">
        <f aca="false">(AP121-AK121)/5+AM121</f>
        <v>19.828</v>
      </c>
      <c r="AO121" s="103" t="n">
        <f aca="false">(AP121-AK121)/5+AN121</f>
        <v>19.6</v>
      </c>
      <c r="AP121" s="103" t="n">
        <f aca="false">(AP122-AP117)/5+AP120</f>
        <v>19.372</v>
      </c>
      <c r="AQ121" s="113" t="n">
        <f aca="false">($AP121-$AK121)/Delta+AP121</f>
        <v>19.144</v>
      </c>
      <c r="AR121" s="113" t="n">
        <f aca="false">($AP121-$AK121)/Delta+AQ121</f>
        <v>18.916</v>
      </c>
      <c r="AS121" s="113" t="n">
        <f aca="false">($AP121-$AK121)/Delta+AR121</f>
        <v>18.688</v>
      </c>
      <c r="AT121" s="113" t="n">
        <f aca="false">($AP121-$AK121)/Delta+AS121</f>
        <v>18.46</v>
      </c>
      <c r="AU121" s="113" t="n">
        <f aca="false">($AP121-$AK121)/Delta+AT121</f>
        <v>18.232</v>
      </c>
      <c r="AV121" s="113" t="n">
        <f aca="false">($AP121-$AK121)/Delta+AU121</f>
        <v>18.004</v>
      </c>
      <c r="AW121" s="113" t="n">
        <f aca="false">($AP121-$AK121)/Delta+AV121</f>
        <v>17.776</v>
      </c>
      <c r="AX121" s="113" t="n">
        <f aca="false">($AP121-$AK121)/Delta+AW121</f>
        <v>17.548</v>
      </c>
      <c r="AY121" s="113" t="n">
        <f aca="false">($AP121-$AK121)/Delta+AX121</f>
        <v>17.32</v>
      </c>
      <c r="AZ121" s="113" t="n">
        <f aca="false">($AP121-$AK121)/Delta+AY121</f>
        <v>17.092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(H122-B122)/6+B122</f>
        <v>0.0408333333333333</v>
      </c>
      <c r="D122" s="103" t="n">
        <f aca="false">(H122-B122)/6+C122</f>
        <v>0.0816666666666667</v>
      </c>
      <c r="E122" s="103" t="n">
        <f aca="false">(H122-B122)/6+D122</f>
        <v>0.1225</v>
      </c>
      <c r="F122" s="103" t="n">
        <f aca="false">(H122-B122)/6+E122</f>
        <v>0.163333333333333</v>
      </c>
      <c r="G122" s="103" t="n">
        <f aca="false">(H122-B122)/6+F122</f>
        <v>0.204166666666667</v>
      </c>
      <c r="H122" s="112" t="n">
        <f aca="false">polar_type5!$AH$6</f>
        <v>0.245</v>
      </c>
      <c r="I122" s="103" t="n">
        <f aca="false">(H122+J122)/2</f>
        <v>0.576335</v>
      </c>
      <c r="J122" s="112" t="n">
        <f aca="false">polar_type5!$AH$7</f>
        <v>0.90767</v>
      </c>
      <c r="K122" s="103" t="n">
        <f aca="false">(N122-J122)/4+J122</f>
        <v>1.2390025</v>
      </c>
      <c r="L122" s="103" t="n">
        <f aca="false">(N122-J122)/4+K122</f>
        <v>1.570335</v>
      </c>
      <c r="M122" s="103" t="n">
        <f aca="false">(N122-J122)/4+L122</f>
        <v>1.9016675</v>
      </c>
      <c r="N122" s="112" t="n">
        <f aca="false">polar_type5!$AH$8</f>
        <v>2.233</v>
      </c>
      <c r="O122" s="103" t="n">
        <f aca="false">(Q122-N122)/3+N122</f>
        <v>2.79416666666667</v>
      </c>
      <c r="P122" s="103" t="n">
        <f aca="false">(Q122-N122)/3+O122</f>
        <v>3.35533333333333</v>
      </c>
      <c r="Q122" s="112" t="n">
        <f aca="false">polar_type5!$AH$9</f>
        <v>3.9165</v>
      </c>
      <c r="R122" s="103" t="n">
        <f aca="false">(T122-Q122)/3+Q122</f>
        <v>4.47766666666667</v>
      </c>
      <c r="S122" s="103" t="n">
        <f aca="false">(T122-Q122)/3+R122</f>
        <v>5.03883333333333</v>
      </c>
      <c r="T122" s="112" t="n">
        <f aca="false">polar_type5!$AH$10</f>
        <v>5.6</v>
      </c>
      <c r="U122" s="103" t="n">
        <f aca="false">(X122-T122)/4+T122</f>
        <v>6.427715</v>
      </c>
      <c r="V122" s="103" t="n">
        <f aca="false">(X122-T122)/4+U122</f>
        <v>7.25543</v>
      </c>
      <c r="W122" s="103" t="n">
        <f aca="false">(X122-T122)/4+V122</f>
        <v>8.083145</v>
      </c>
      <c r="X122" s="112" t="n">
        <f aca="false">polar_type5!$AH$11</f>
        <v>8.91086</v>
      </c>
      <c r="Y122" s="103" t="n">
        <f aca="false">(AA122-X122)/3+X122</f>
        <v>9.73857333333333</v>
      </c>
      <c r="Z122" s="103" t="n">
        <f aca="false">(AA122-X122)/3+Y122</f>
        <v>10.5662866666667</v>
      </c>
      <c r="AA122" s="112" t="n">
        <f aca="false">polar_type5!$AH$12</f>
        <v>11.394</v>
      </c>
      <c r="AB122" s="112" t="n">
        <f aca="false">polar_type5!$AH$13</f>
        <v>12.8962</v>
      </c>
      <c r="AC122" s="103" t="n">
        <f aca="false">(AF122-AB122)/4+AB122</f>
        <v>14.3984</v>
      </c>
      <c r="AD122" s="103" t="n">
        <f aca="false">(AF122-AB122)/4+AC122</f>
        <v>15.9006</v>
      </c>
      <c r="AE122" s="103" t="n">
        <f aca="false">(AF122-AB122)/4+AD122</f>
        <v>17.4028</v>
      </c>
      <c r="AF122" s="112" t="n">
        <f aca="false">polar_type5!$AH$14</f>
        <v>18.905</v>
      </c>
      <c r="AG122" s="103" t="n">
        <f aca="false">(AK122-AF122)/5+AF122</f>
        <v>19.202</v>
      </c>
      <c r="AH122" s="103" t="n">
        <f aca="false">(AK122-AF122)/5+AG122</f>
        <v>19.499</v>
      </c>
      <c r="AI122" s="103" t="n">
        <f aca="false">(AK122-AF122)/5+AH122</f>
        <v>19.796</v>
      </c>
      <c r="AJ122" s="103" t="n">
        <f aca="false">(AK122-AF122)/5+AI122</f>
        <v>20.093</v>
      </c>
      <c r="AK122" s="112" t="n">
        <f aca="false">polar_type5!$AH$15</f>
        <v>20.39</v>
      </c>
      <c r="AL122" s="103" t="n">
        <f aca="false">(AP122-AK122)/5+AK122</f>
        <v>20.155</v>
      </c>
      <c r="AM122" s="103" t="n">
        <f aca="false">(AP122-AK122)/5+AL122</f>
        <v>19.92</v>
      </c>
      <c r="AN122" s="103" t="n">
        <f aca="false">(AP122-AK122)/5+AM122</f>
        <v>19.685</v>
      </c>
      <c r="AO122" s="103" t="n">
        <f aca="false">(AP122-AK122)/5+AN122</f>
        <v>19.45</v>
      </c>
      <c r="AP122" s="112" t="n">
        <f aca="false">polar_type5!$AH$16</f>
        <v>19.215</v>
      </c>
      <c r="AQ122" s="113" t="n">
        <f aca="false">($AP122-$AK122)/Delta+AP122</f>
        <v>18.98</v>
      </c>
      <c r="AR122" s="113" t="n">
        <f aca="false">($AP122-$AK122)/Delta+AQ122</f>
        <v>18.745</v>
      </c>
      <c r="AS122" s="113" t="n">
        <f aca="false">($AP122-$AK122)/Delta+AR122</f>
        <v>18.51</v>
      </c>
      <c r="AT122" s="113" t="n">
        <f aca="false">($AP122-$AK122)/Delta+AS122</f>
        <v>18.275</v>
      </c>
      <c r="AU122" s="113" t="n">
        <f aca="false">($AP122-$AK122)/Delta+AT122</f>
        <v>18.04</v>
      </c>
      <c r="AV122" s="113" t="n">
        <f aca="false">($AP122-$AK122)/Delta+AU122</f>
        <v>17.805</v>
      </c>
      <c r="AW122" s="113" t="n">
        <f aca="false">($AP122-$AK122)/Delta+AV122</f>
        <v>17.57</v>
      </c>
      <c r="AX122" s="113" t="n">
        <f aca="false">($AP122-$AK122)/Delta+AW122</f>
        <v>17.335</v>
      </c>
      <c r="AY122" s="113" t="n">
        <f aca="false">($AP122-$AK122)/Delta+AX122</f>
        <v>17.1</v>
      </c>
      <c r="AZ122" s="113" t="n">
        <f aca="false">($AP122-$AK122)/Delta+AY122</f>
        <v>16.865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(H123-B123)/6+B123</f>
        <v>0.0396666666666667</v>
      </c>
      <c r="D123" s="103" t="n">
        <f aca="false">(H123-B123)/6+C123</f>
        <v>0.0793333333333333</v>
      </c>
      <c r="E123" s="103" t="n">
        <f aca="false">(H123-B123)/6+D123</f>
        <v>0.119</v>
      </c>
      <c r="F123" s="103" t="n">
        <f aca="false">(H123-B123)/6+E123</f>
        <v>0.158666666666667</v>
      </c>
      <c r="G123" s="103" t="n">
        <f aca="false">(H123-B123)/6+F123</f>
        <v>0.198333333333333</v>
      </c>
      <c r="H123" s="103" t="n">
        <f aca="false">(H127-H122)/5+H122</f>
        <v>0.238</v>
      </c>
      <c r="I123" s="103" t="n">
        <f aca="false">(H123+J123)/2</f>
        <v>0.565201</v>
      </c>
      <c r="J123" s="103" t="n">
        <f aca="false">(J127-J122)/5+J122</f>
        <v>0.892402</v>
      </c>
      <c r="K123" s="103" t="n">
        <f aca="false">(N123-J123)/4+J123</f>
        <v>1.2196015</v>
      </c>
      <c r="L123" s="103" t="n">
        <f aca="false">(N123-J123)/4+K123</f>
        <v>1.546801</v>
      </c>
      <c r="M123" s="103" t="n">
        <f aca="false">(N123-J123)/4+L123</f>
        <v>1.8740005</v>
      </c>
      <c r="N123" s="103" t="n">
        <f aca="false">(N127-N122)/5+N122</f>
        <v>2.2012</v>
      </c>
      <c r="O123" s="103" t="n">
        <f aca="false">(Q123-N123)/3+N123</f>
        <v>2.75433333333333</v>
      </c>
      <c r="P123" s="103" t="n">
        <f aca="false">(Q123-N123)/3+O123</f>
        <v>3.30746666666667</v>
      </c>
      <c r="Q123" s="103" t="n">
        <f aca="false">(Q127-Q122)/5+Q122</f>
        <v>3.8606</v>
      </c>
      <c r="R123" s="103" t="n">
        <f aca="false">(T123-Q123)/3+Q123</f>
        <v>4.41373333333333</v>
      </c>
      <c r="S123" s="103" t="n">
        <f aca="false">(T123-Q123)/3+R123</f>
        <v>4.96686666666667</v>
      </c>
      <c r="T123" s="103" t="n">
        <f aca="false">(T127-T122)/5+T122</f>
        <v>5.52</v>
      </c>
      <c r="U123" s="103" t="n">
        <f aca="false">(X123-T123)/4+T123</f>
        <v>6.329172</v>
      </c>
      <c r="V123" s="103" t="n">
        <f aca="false">(X123-T123)/4+U123</f>
        <v>7.138344</v>
      </c>
      <c r="W123" s="103" t="n">
        <f aca="false">(X123-T123)/4+V123</f>
        <v>7.947516</v>
      </c>
      <c r="X123" s="103" t="n">
        <f aca="false">(X127-X122)/5+X122</f>
        <v>8.756688</v>
      </c>
      <c r="Y123" s="103" t="n">
        <f aca="false">(AA123-X123)/3+X123</f>
        <v>9.56585866666667</v>
      </c>
      <c r="Z123" s="103" t="n">
        <f aca="false">(AA123-X123)/3+Y123</f>
        <v>10.3750293333333</v>
      </c>
      <c r="AA123" s="103" t="n">
        <f aca="false">(AA127-AA122)/5+AA122</f>
        <v>11.1842</v>
      </c>
      <c r="AB123" s="103" t="n">
        <f aca="false">(AB127-AB122)/5+AB122</f>
        <v>12.70464</v>
      </c>
      <c r="AC123" s="103" t="n">
        <f aca="false">(AF123-AB123)/4+AB123</f>
        <v>14.22508</v>
      </c>
      <c r="AD123" s="103" t="n">
        <f aca="false">(AF123-AB123)/4+AC123</f>
        <v>15.74552</v>
      </c>
      <c r="AE123" s="103" t="n">
        <f aca="false">(AF123-AB123)/4+AD123</f>
        <v>17.26596</v>
      </c>
      <c r="AF123" s="103" t="n">
        <f aca="false">(AF127-AF122)/5+AF122</f>
        <v>18.7864</v>
      </c>
      <c r="AG123" s="103" t="n">
        <f aca="false">(AK123-AF123)/5+AF123</f>
        <v>19.08272</v>
      </c>
      <c r="AH123" s="103" t="n">
        <f aca="false">(AK123-AF123)/5+AG123</f>
        <v>19.37904</v>
      </c>
      <c r="AI123" s="103" t="n">
        <f aca="false">(AK123-AF123)/5+AH123</f>
        <v>19.67536</v>
      </c>
      <c r="AJ123" s="103" t="n">
        <f aca="false">(AK123-AF123)/5+AI123</f>
        <v>19.97168</v>
      </c>
      <c r="AK123" s="103" t="n">
        <f aca="false">(AK127-AK122)/5+AK122</f>
        <v>20.268</v>
      </c>
      <c r="AL123" s="103" t="n">
        <f aca="false">(AP123-AK123)/5+AK123</f>
        <v>20.026</v>
      </c>
      <c r="AM123" s="103" t="n">
        <f aca="false">(AP123-AK123)/5+AL123</f>
        <v>19.784</v>
      </c>
      <c r="AN123" s="103" t="n">
        <f aca="false">(AP123-AK123)/5+AM123</f>
        <v>19.542</v>
      </c>
      <c r="AO123" s="103" t="n">
        <f aca="false">(AP123-AK123)/5+AN123</f>
        <v>19.3</v>
      </c>
      <c r="AP123" s="103" t="n">
        <f aca="false">(AP127-AP122)/5+AP122</f>
        <v>19.058</v>
      </c>
      <c r="AQ123" s="113" t="n">
        <f aca="false">($AP123-$AK123)/Delta+AP123</f>
        <v>18.816</v>
      </c>
      <c r="AR123" s="113" t="n">
        <f aca="false">($AP123-$AK123)/Delta+AQ123</f>
        <v>18.574</v>
      </c>
      <c r="AS123" s="113" t="n">
        <f aca="false">($AP123-$AK123)/Delta+AR123</f>
        <v>18.332</v>
      </c>
      <c r="AT123" s="113" t="n">
        <f aca="false">($AP123-$AK123)/Delta+AS123</f>
        <v>18.09</v>
      </c>
      <c r="AU123" s="113" t="n">
        <f aca="false">($AP123-$AK123)/Delta+AT123</f>
        <v>17.848</v>
      </c>
      <c r="AV123" s="113" t="n">
        <f aca="false">($AP123-$AK123)/Delta+AU123</f>
        <v>17.606</v>
      </c>
      <c r="AW123" s="113" t="n">
        <f aca="false">($AP123-$AK123)/Delta+AV123</f>
        <v>17.364</v>
      </c>
      <c r="AX123" s="113" t="n">
        <f aca="false">($AP123-$AK123)/Delta+AW123</f>
        <v>17.122</v>
      </c>
      <c r="AY123" s="113" t="n">
        <f aca="false">($AP123-$AK123)/Delta+AX123</f>
        <v>16.88</v>
      </c>
      <c r="AZ123" s="113" t="n">
        <f aca="false">($AP123-$AK123)/Delta+AY123</f>
        <v>16.638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(H124-B124)/6+B124</f>
        <v>0.0385</v>
      </c>
      <c r="D124" s="103" t="n">
        <f aca="false">(H124-B124)/6+C124</f>
        <v>0.077</v>
      </c>
      <c r="E124" s="103" t="n">
        <f aca="false">(H124-B124)/6+D124</f>
        <v>0.1155</v>
      </c>
      <c r="F124" s="103" t="n">
        <f aca="false">(H124-B124)/6+E124</f>
        <v>0.154</v>
      </c>
      <c r="G124" s="103" t="n">
        <f aca="false">(H124-B124)/6+F124</f>
        <v>0.1925</v>
      </c>
      <c r="H124" s="103" t="n">
        <f aca="false">(H127-H122)/5+H123</f>
        <v>0.231</v>
      </c>
      <c r="I124" s="103" t="n">
        <f aca="false">(H124+J124)/2</f>
        <v>0.554067</v>
      </c>
      <c r="J124" s="103" t="n">
        <f aca="false">(J127-J122)/5+J123</f>
        <v>0.877134</v>
      </c>
      <c r="K124" s="103" t="n">
        <f aca="false">(N124-J124)/4+J124</f>
        <v>1.2002005</v>
      </c>
      <c r="L124" s="103" t="n">
        <f aca="false">(N124-J124)/4+K124</f>
        <v>1.523267</v>
      </c>
      <c r="M124" s="103" t="n">
        <f aca="false">(N124-J124)/4+L124</f>
        <v>1.8463335</v>
      </c>
      <c r="N124" s="103" t="n">
        <f aca="false">(N127-N122)/5+N123</f>
        <v>2.1694</v>
      </c>
      <c r="O124" s="103" t="n">
        <f aca="false">(Q124-N124)/3+N124</f>
        <v>2.7145</v>
      </c>
      <c r="P124" s="103" t="n">
        <f aca="false">(Q124-N124)/3+O124</f>
        <v>3.2596</v>
      </c>
      <c r="Q124" s="103" t="n">
        <f aca="false">(Q127-Q122)/5+Q123</f>
        <v>3.8047</v>
      </c>
      <c r="R124" s="103" t="n">
        <f aca="false">(T124-Q124)/3+Q124</f>
        <v>4.3498</v>
      </c>
      <c r="S124" s="103" t="n">
        <f aca="false">(T124-Q124)/3+R124</f>
        <v>4.8949</v>
      </c>
      <c r="T124" s="103" t="n">
        <f aca="false">(T127-T122)/5+T123</f>
        <v>5.44</v>
      </c>
      <c r="U124" s="103" t="n">
        <f aca="false">(X124-T124)/4+T124</f>
        <v>6.230629</v>
      </c>
      <c r="V124" s="103" t="n">
        <f aca="false">(X124-T124)/4+U124</f>
        <v>7.021258</v>
      </c>
      <c r="W124" s="103" t="n">
        <f aca="false">(X124-T124)/4+V124</f>
        <v>7.811887</v>
      </c>
      <c r="X124" s="103" t="n">
        <f aca="false">(X127-X122)/5+X123</f>
        <v>8.602516</v>
      </c>
      <c r="Y124" s="103" t="n">
        <f aca="false">(AA124-X124)/3+X124</f>
        <v>9.393144</v>
      </c>
      <c r="Z124" s="103" t="n">
        <f aca="false">(AA124-X124)/3+Y124</f>
        <v>10.183772</v>
      </c>
      <c r="AA124" s="103" t="n">
        <f aca="false">(AA127-AA122)/5+AA123</f>
        <v>10.9744</v>
      </c>
      <c r="AB124" s="103" t="n">
        <f aca="false">(AB127-AB122)/5+AB123</f>
        <v>12.51308</v>
      </c>
      <c r="AC124" s="103" t="n">
        <f aca="false">(AF124-AB124)/4+AB124</f>
        <v>14.05176</v>
      </c>
      <c r="AD124" s="103" t="n">
        <f aca="false">(AF124-AB124)/4+AC124</f>
        <v>15.59044</v>
      </c>
      <c r="AE124" s="103" t="n">
        <f aca="false">(AF124-AB124)/4+AD124</f>
        <v>17.12912</v>
      </c>
      <c r="AF124" s="103" t="n">
        <f aca="false">(AF127-AF122)/5+AF123</f>
        <v>18.6678</v>
      </c>
      <c r="AG124" s="103" t="n">
        <f aca="false">(AK124-AF124)/5+AF124</f>
        <v>18.96344</v>
      </c>
      <c r="AH124" s="103" t="n">
        <f aca="false">(AK124-AF124)/5+AG124</f>
        <v>19.25908</v>
      </c>
      <c r="AI124" s="103" t="n">
        <f aca="false">(AK124-AF124)/5+AH124</f>
        <v>19.55472</v>
      </c>
      <c r="AJ124" s="103" t="n">
        <f aca="false">(AK124-AF124)/5+AI124</f>
        <v>19.85036</v>
      </c>
      <c r="AK124" s="103" t="n">
        <f aca="false">(AK127-AK122)/5+AK123</f>
        <v>20.146</v>
      </c>
      <c r="AL124" s="103" t="n">
        <f aca="false">(AP124-AK124)/5+AK124</f>
        <v>19.897</v>
      </c>
      <c r="AM124" s="103" t="n">
        <f aca="false">(AP124-AK124)/5+AL124</f>
        <v>19.648</v>
      </c>
      <c r="AN124" s="103" t="n">
        <f aca="false">(AP124-AK124)/5+AM124</f>
        <v>19.399</v>
      </c>
      <c r="AO124" s="103" t="n">
        <f aca="false">(AP124-AK124)/5+AN124</f>
        <v>19.15</v>
      </c>
      <c r="AP124" s="103" t="n">
        <f aca="false">(AP127-AP122)/5+AP123</f>
        <v>18.901</v>
      </c>
      <c r="AQ124" s="113" t="n">
        <f aca="false">($AP124-$AK124)/Delta+AP124</f>
        <v>18.652</v>
      </c>
      <c r="AR124" s="113" t="n">
        <f aca="false">($AP124-$AK124)/Delta+AQ124</f>
        <v>18.403</v>
      </c>
      <c r="AS124" s="113" t="n">
        <f aca="false">($AP124-$AK124)/Delta+AR124</f>
        <v>18.154</v>
      </c>
      <c r="AT124" s="113" t="n">
        <f aca="false">($AP124-$AK124)/Delta+AS124</f>
        <v>17.905</v>
      </c>
      <c r="AU124" s="113" t="n">
        <f aca="false">($AP124-$AK124)/Delta+AT124</f>
        <v>17.656</v>
      </c>
      <c r="AV124" s="113" t="n">
        <f aca="false">($AP124-$AK124)/Delta+AU124</f>
        <v>17.407</v>
      </c>
      <c r="AW124" s="113" t="n">
        <f aca="false">($AP124-$AK124)/Delta+AV124</f>
        <v>17.158</v>
      </c>
      <c r="AX124" s="113" t="n">
        <f aca="false">($AP124-$AK124)/Delta+AW124</f>
        <v>16.909</v>
      </c>
      <c r="AY124" s="113" t="n">
        <f aca="false">($AP124-$AK124)/Delta+AX124</f>
        <v>16.66</v>
      </c>
      <c r="AZ124" s="113" t="n">
        <f aca="false">($AP124-$AK124)/Delta+AY124</f>
        <v>16.411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(H125-B125)/6+B125</f>
        <v>0.0373333333333333</v>
      </c>
      <c r="D125" s="103" t="n">
        <f aca="false">(H125-B125)/6+C125</f>
        <v>0.0746666666666667</v>
      </c>
      <c r="E125" s="103" t="n">
        <f aca="false">(H125-B125)/6+D125</f>
        <v>0.112</v>
      </c>
      <c r="F125" s="103" t="n">
        <f aca="false">(H125-B125)/6+E125</f>
        <v>0.149333333333333</v>
      </c>
      <c r="G125" s="103" t="n">
        <f aca="false">(H125-B125)/6+F125</f>
        <v>0.186666666666667</v>
      </c>
      <c r="H125" s="103" t="n">
        <f aca="false">(H127-H122)/5+H124</f>
        <v>0.224</v>
      </c>
      <c r="I125" s="103" t="n">
        <f aca="false">(H125+J125)/2</f>
        <v>0.542933</v>
      </c>
      <c r="J125" s="103" t="n">
        <f aca="false">(J127-J122)/5+J124</f>
        <v>0.861866</v>
      </c>
      <c r="K125" s="103" t="n">
        <f aca="false">(N125-J125)/4+J125</f>
        <v>1.1807995</v>
      </c>
      <c r="L125" s="103" t="n">
        <f aca="false">(N125-J125)/4+K125</f>
        <v>1.499733</v>
      </c>
      <c r="M125" s="103" t="n">
        <f aca="false">(N125-J125)/4+L125</f>
        <v>1.8186665</v>
      </c>
      <c r="N125" s="103" t="n">
        <f aca="false">(N127-N122)/5+N124</f>
        <v>2.1376</v>
      </c>
      <c r="O125" s="103" t="n">
        <f aca="false">(Q125-N125)/3+N125</f>
        <v>2.67466666666667</v>
      </c>
      <c r="P125" s="103" t="n">
        <f aca="false">(Q125-N125)/3+O125</f>
        <v>3.21173333333333</v>
      </c>
      <c r="Q125" s="103" t="n">
        <f aca="false">(Q127-Q122)/5+Q124</f>
        <v>3.7488</v>
      </c>
      <c r="R125" s="103" t="n">
        <f aca="false">(T125-Q125)/3+Q125</f>
        <v>4.28586666666667</v>
      </c>
      <c r="S125" s="103" t="n">
        <f aca="false">(T125-Q125)/3+R125</f>
        <v>4.82293333333333</v>
      </c>
      <c r="T125" s="103" t="n">
        <f aca="false">(T127-T122)/5+T124</f>
        <v>5.36</v>
      </c>
      <c r="U125" s="103" t="n">
        <f aca="false">(X125-T125)/4+T125</f>
        <v>6.132086</v>
      </c>
      <c r="V125" s="103" t="n">
        <f aca="false">(X125-T125)/4+U125</f>
        <v>6.904172</v>
      </c>
      <c r="W125" s="103" t="n">
        <f aca="false">(X125-T125)/4+V125</f>
        <v>7.676258</v>
      </c>
      <c r="X125" s="103" t="n">
        <f aca="false">(X127-X122)/5+X124</f>
        <v>8.448344</v>
      </c>
      <c r="Y125" s="103" t="n">
        <f aca="false">(AA125-X125)/3+X125</f>
        <v>9.22042933333334</v>
      </c>
      <c r="Z125" s="103" t="n">
        <f aca="false">(AA125-X125)/3+Y125</f>
        <v>9.99251466666667</v>
      </c>
      <c r="AA125" s="103" t="n">
        <f aca="false">(AA127-AA122)/5+AA124</f>
        <v>10.7646</v>
      </c>
      <c r="AB125" s="103" t="n">
        <f aca="false">(AB127-AB122)/5+AB124</f>
        <v>12.32152</v>
      </c>
      <c r="AC125" s="103" t="n">
        <f aca="false">(AF125-AB125)/4+AB125</f>
        <v>13.87844</v>
      </c>
      <c r="AD125" s="103" t="n">
        <f aca="false">(AF125-AB125)/4+AC125</f>
        <v>15.43536</v>
      </c>
      <c r="AE125" s="103" t="n">
        <f aca="false">(AF125-AB125)/4+AD125</f>
        <v>16.99228</v>
      </c>
      <c r="AF125" s="103" t="n">
        <f aca="false">(AF127-AF122)/5+AF124</f>
        <v>18.5492</v>
      </c>
      <c r="AG125" s="103" t="n">
        <f aca="false">(AK125-AF125)/5+AF125</f>
        <v>18.84416</v>
      </c>
      <c r="AH125" s="103" t="n">
        <f aca="false">(AK125-AF125)/5+AG125</f>
        <v>19.13912</v>
      </c>
      <c r="AI125" s="103" t="n">
        <f aca="false">(AK125-AF125)/5+AH125</f>
        <v>19.43408</v>
      </c>
      <c r="AJ125" s="103" t="n">
        <f aca="false">(AK125-AF125)/5+AI125</f>
        <v>19.72904</v>
      </c>
      <c r="AK125" s="103" t="n">
        <f aca="false">(AK127-AK122)/5+AK124</f>
        <v>20.024</v>
      </c>
      <c r="AL125" s="103" t="n">
        <f aca="false">(AP125-AK125)/5+AK125</f>
        <v>19.768</v>
      </c>
      <c r="AM125" s="103" t="n">
        <f aca="false">(AP125-AK125)/5+AL125</f>
        <v>19.512</v>
      </c>
      <c r="AN125" s="103" t="n">
        <f aca="false">(AP125-AK125)/5+AM125</f>
        <v>19.256</v>
      </c>
      <c r="AO125" s="103" t="n">
        <f aca="false">(AP125-AK125)/5+AN125</f>
        <v>19</v>
      </c>
      <c r="AP125" s="103" t="n">
        <f aca="false">(AP127-AP122)/5+AP124</f>
        <v>18.744</v>
      </c>
      <c r="AQ125" s="113" t="n">
        <f aca="false">($AP125-$AK125)/Delta+AP125</f>
        <v>18.488</v>
      </c>
      <c r="AR125" s="113" t="n">
        <f aca="false">($AP125-$AK125)/Delta+AQ125</f>
        <v>18.232</v>
      </c>
      <c r="AS125" s="113" t="n">
        <f aca="false">($AP125-$AK125)/Delta+AR125</f>
        <v>17.976</v>
      </c>
      <c r="AT125" s="113" t="n">
        <f aca="false">($AP125-$AK125)/Delta+AS125</f>
        <v>17.72</v>
      </c>
      <c r="AU125" s="113" t="n">
        <f aca="false">($AP125-$AK125)/Delta+AT125</f>
        <v>17.464</v>
      </c>
      <c r="AV125" s="113" t="n">
        <f aca="false">($AP125-$AK125)/Delta+AU125</f>
        <v>17.208</v>
      </c>
      <c r="AW125" s="113" t="n">
        <f aca="false">($AP125-$AK125)/Delta+AV125</f>
        <v>16.952</v>
      </c>
      <c r="AX125" s="113" t="n">
        <f aca="false">($AP125-$AK125)/Delta+AW125</f>
        <v>16.696</v>
      </c>
      <c r="AY125" s="113" t="n">
        <f aca="false">($AP125-$AK125)/Delta+AX125</f>
        <v>16.44</v>
      </c>
      <c r="AZ125" s="113" t="n">
        <f aca="false">($AP125-$AK125)/Delta+AY125</f>
        <v>16.184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(H126-B126)/6+B126</f>
        <v>0.0361666666666667</v>
      </c>
      <c r="D126" s="103" t="n">
        <f aca="false">(H126-B126)/6+C126</f>
        <v>0.0723333333333333</v>
      </c>
      <c r="E126" s="103" t="n">
        <f aca="false">(H126-B126)/6+D126</f>
        <v>0.1085</v>
      </c>
      <c r="F126" s="103" t="n">
        <f aca="false">(H126-B126)/6+E126</f>
        <v>0.144666666666667</v>
      </c>
      <c r="G126" s="103" t="n">
        <f aca="false">(H126-B126)/6+F126</f>
        <v>0.180833333333333</v>
      </c>
      <c r="H126" s="103" t="n">
        <f aca="false">(H127-H122)/5+H125</f>
        <v>0.217</v>
      </c>
      <c r="I126" s="103" t="n">
        <f aca="false">(H126+J126)/2</f>
        <v>0.531799</v>
      </c>
      <c r="J126" s="103" t="n">
        <f aca="false">(J127-J122)/5+J125</f>
        <v>0.846598</v>
      </c>
      <c r="K126" s="103" t="n">
        <f aca="false">(N126-J126)/4+J126</f>
        <v>1.1613985</v>
      </c>
      <c r="L126" s="103" t="n">
        <f aca="false">(N126-J126)/4+K126</f>
        <v>1.476199</v>
      </c>
      <c r="M126" s="103" t="n">
        <f aca="false">(N126-J126)/4+L126</f>
        <v>1.7909995</v>
      </c>
      <c r="N126" s="103" t="n">
        <f aca="false">(N127-N122)/5+N125</f>
        <v>2.1058</v>
      </c>
      <c r="O126" s="103" t="n">
        <f aca="false">(Q126-N126)/3+N126</f>
        <v>2.63483333333333</v>
      </c>
      <c r="P126" s="103" t="n">
        <f aca="false">(Q126-N126)/3+O126</f>
        <v>3.16386666666667</v>
      </c>
      <c r="Q126" s="103" t="n">
        <f aca="false">(Q127-Q122)/5+Q125</f>
        <v>3.6929</v>
      </c>
      <c r="R126" s="103" t="n">
        <f aca="false">(T126-Q126)/3+Q126</f>
        <v>4.22193333333333</v>
      </c>
      <c r="S126" s="103" t="n">
        <f aca="false">(T126-Q126)/3+R126</f>
        <v>4.75096666666667</v>
      </c>
      <c r="T126" s="103" t="n">
        <f aca="false">(T127-T122)/5+T125</f>
        <v>5.28</v>
      </c>
      <c r="U126" s="103" t="n">
        <f aca="false">(X126-T126)/4+T126</f>
        <v>6.033543</v>
      </c>
      <c r="V126" s="103" t="n">
        <f aca="false">(X126-T126)/4+U126</f>
        <v>6.787086</v>
      </c>
      <c r="W126" s="103" t="n">
        <f aca="false">(X126-T126)/4+V126</f>
        <v>7.540629</v>
      </c>
      <c r="X126" s="103" t="n">
        <f aca="false">(X127-X122)/5+X125</f>
        <v>8.294172</v>
      </c>
      <c r="Y126" s="103" t="n">
        <f aca="false">(AA126-X126)/3+X126</f>
        <v>9.04771466666667</v>
      </c>
      <c r="Z126" s="103" t="n">
        <f aca="false">(AA126-X126)/3+Y126</f>
        <v>9.80125733333334</v>
      </c>
      <c r="AA126" s="103" t="n">
        <f aca="false">(AA127-AA122)/5+AA125</f>
        <v>10.5548</v>
      </c>
      <c r="AB126" s="103" t="n">
        <f aca="false">(AB127-AB122)/5+AB125</f>
        <v>12.12996</v>
      </c>
      <c r="AC126" s="103" t="n">
        <f aca="false">(AF126-AB126)/4+AB126</f>
        <v>13.70512</v>
      </c>
      <c r="AD126" s="103" t="n">
        <f aca="false">(AF126-AB126)/4+AC126</f>
        <v>15.28028</v>
      </c>
      <c r="AE126" s="103" t="n">
        <f aca="false">(AF126-AB126)/4+AD126</f>
        <v>16.85544</v>
      </c>
      <c r="AF126" s="103" t="n">
        <f aca="false">(AF127-AF122)/5+AF125</f>
        <v>18.4306</v>
      </c>
      <c r="AG126" s="103" t="n">
        <f aca="false">(AK126-AF126)/5+AF126</f>
        <v>18.72488</v>
      </c>
      <c r="AH126" s="103" t="n">
        <f aca="false">(AK126-AF126)/5+AG126</f>
        <v>19.01916</v>
      </c>
      <c r="AI126" s="103" t="n">
        <f aca="false">(AK126-AF126)/5+AH126</f>
        <v>19.31344</v>
      </c>
      <c r="AJ126" s="103" t="n">
        <f aca="false">(AK126-AF126)/5+AI126</f>
        <v>19.60772</v>
      </c>
      <c r="AK126" s="103" t="n">
        <f aca="false">(AK127-AK122)/5+AK125</f>
        <v>19.902</v>
      </c>
      <c r="AL126" s="103" t="n">
        <f aca="false">(AP126-AK126)/5+AK126</f>
        <v>19.639</v>
      </c>
      <c r="AM126" s="103" t="n">
        <f aca="false">(AP126-AK126)/5+AL126</f>
        <v>19.376</v>
      </c>
      <c r="AN126" s="103" t="n">
        <f aca="false">(AP126-AK126)/5+AM126</f>
        <v>19.113</v>
      </c>
      <c r="AO126" s="103" t="n">
        <f aca="false">(AP126-AK126)/5+AN126</f>
        <v>18.85</v>
      </c>
      <c r="AP126" s="103" t="n">
        <f aca="false">(AP127-AP122)/5+AP125</f>
        <v>18.587</v>
      </c>
      <c r="AQ126" s="113" t="n">
        <f aca="false">($AP126-$AK126)/Delta+AP126</f>
        <v>18.324</v>
      </c>
      <c r="AR126" s="113" t="n">
        <f aca="false">($AP126-$AK126)/Delta+AQ126</f>
        <v>18.061</v>
      </c>
      <c r="AS126" s="113" t="n">
        <f aca="false">($AP126-$AK126)/Delta+AR126</f>
        <v>17.798</v>
      </c>
      <c r="AT126" s="113" t="n">
        <f aca="false">($AP126-$AK126)/Delta+AS126</f>
        <v>17.535</v>
      </c>
      <c r="AU126" s="113" t="n">
        <f aca="false">($AP126-$AK126)/Delta+AT126</f>
        <v>17.272</v>
      </c>
      <c r="AV126" s="113" t="n">
        <f aca="false">($AP126-$AK126)/Delta+AU126</f>
        <v>17.009</v>
      </c>
      <c r="AW126" s="113" t="n">
        <f aca="false">($AP126-$AK126)/Delta+AV126</f>
        <v>16.746</v>
      </c>
      <c r="AX126" s="113" t="n">
        <f aca="false">($AP126-$AK126)/Delta+AW126</f>
        <v>16.483</v>
      </c>
      <c r="AY126" s="113" t="n">
        <f aca="false">($AP126-$AK126)/Delta+AX126</f>
        <v>16.22</v>
      </c>
      <c r="AZ126" s="113" t="n">
        <f aca="false">($AP126-$AK126)/Delta+AY126</f>
        <v>15.957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(H127-B127)/6+B127</f>
        <v>0.035</v>
      </c>
      <c r="D127" s="103" t="n">
        <f aca="false">(H127-B127)/6+C127</f>
        <v>0.07</v>
      </c>
      <c r="E127" s="103" t="n">
        <f aca="false">(H127-B127)/6+D127</f>
        <v>0.105</v>
      </c>
      <c r="F127" s="103" t="n">
        <f aca="false">(H127-B127)/6+E127</f>
        <v>0.14</v>
      </c>
      <c r="G127" s="103" t="n">
        <f aca="false">(H127-B127)/6+F127</f>
        <v>0.175</v>
      </c>
      <c r="H127" s="112" t="n">
        <f aca="false">polar_type5!$AI$6</f>
        <v>0.21</v>
      </c>
      <c r="I127" s="103" t="n">
        <f aca="false">(H127+J127)/2</f>
        <v>0.520665</v>
      </c>
      <c r="J127" s="112" t="n">
        <f aca="false">polar_type5!$AI$7</f>
        <v>0.83133</v>
      </c>
      <c r="K127" s="103" t="n">
        <f aca="false">(N127-J127)/4+J127</f>
        <v>1.1419975</v>
      </c>
      <c r="L127" s="103" t="n">
        <f aca="false">(N127-J127)/4+K127</f>
        <v>1.452665</v>
      </c>
      <c r="M127" s="103" t="n">
        <f aca="false">(N127-J127)/4+L127</f>
        <v>1.7633325</v>
      </c>
      <c r="N127" s="112" t="n">
        <f aca="false">polar_type5!$AI$8</f>
        <v>2.074</v>
      </c>
      <c r="O127" s="103" t="n">
        <f aca="false">(Q127-N127)/3+N127</f>
        <v>2.595</v>
      </c>
      <c r="P127" s="103" t="n">
        <f aca="false">(Q127-N127)/3+O127</f>
        <v>3.116</v>
      </c>
      <c r="Q127" s="112" t="n">
        <f aca="false">polar_type5!$AI$9</f>
        <v>3.637</v>
      </c>
      <c r="R127" s="103" t="n">
        <f aca="false">(T127-Q127)/3+Q127</f>
        <v>4.158</v>
      </c>
      <c r="S127" s="103" t="n">
        <f aca="false">(T127-Q127)/3+R127</f>
        <v>4.679</v>
      </c>
      <c r="T127" s="112" t="n">
        <f aca="false">polar_type5!$AI$10</f>
        <v>5.2</v>
      </c>
      <c r="U127" s="103" t="n">
        <f aca="false">(X127-T127)/4+T127</f>
        <v>5.935</v>
      </c>
      <c r="V127" s="103" t="n">
        <f aca="false">(X127-T127)/4+U127</f>
        <v>6.67</v>
      </c>
      <c r="W127" s="103" t="n">
        <f aca="false">(X127-T127)/4+V127</f>
        <v>7.405</v>
      </c>
      <c r="X127" s="112" t="n">
        <f aca="false">polar_type5!$AI$11</f>
        <v>8.14</v>
      </c>
      <c r="Y127" s="103" t="n">
        <f aca="false">(AA127-X127)/3+X127</f>
        <v>8.875</v>
      </c>
      <c r="Z127" s="103" t="n">
        <f aca="false">(AA127-X127)/3+Y127</f>
        <v>9.61</v>
      </c>
      <c r="AA127" s="112" t="n">
        <f aca="false">polar_type5!$AI$12</f>
        <v>10.345</v>
      </c>
      <c r="AB127" s="112" t="n">
        <f aca="false">polar_type5!$AI$13</f>
        <v>11.9384</v>
      </c>
      <c r="AC127" s="103" t="n">
        <f aca="false">(AF127-AB127)/4+AB127</f>
        <v>13.5318</v>
      </c>
      <c r="AD127" s="103" t="n">
        <f aca="false">(AF127-AB127)/4+AC127</f>
        <v>15.1252</v>
      </c>
      <c r="AE127" s="103" t="n">
        <f aca="false">(AF127-AB127)/4+AD127</f>
        <v>16.7186</v>
      </c>
      <c r="AF127" s="112" t="n">
        <f aca="false">polar_type5!$AI$14</f>
        <v>18.312</v>
      </c>
      <c r="AG127" s="103" t="n">
        <f aca="false">(AK127-AF127)/5+AF127</f>
        <v>18.6056</v>
      </c>
      <c r="AH127" s="103" t="n">
        <f aca="false">(AK127-AF127)/5+AG127</f>
        <v>18.8992</v>
      </c>
      <c r="AI127" s="103" t="n">
        <f aca="false">(AK127-AF127)/5+AH127</f>
        <v>19.1928</v>
      </c>
      <c r="AJ127" s="103" t="n">
        <f aca="false">(AK127-AF127)/5+AI127</f>
        <v>19.4864</v>
      </c>
      <c r="AK127" s="112" t="n">
        <f aca="false">polar_type5!$AI$15</f>
        <v>19.78</v>
      </c>
      <c r="AL127" s="103" t="n">
        <f aca="false">(AP127-AK127)/5+AK127</f>
        <v>19.51</v>
      </c>
      <c r="AM127" s="103" t="n">
        <f aca="false">(AP127-AK127)/5+AL127</f>
        <v>19.24</v>
      </c>
      <c r="AN127" s="103" t="n">
        <f aca="false">(AP127-AK127)/5+AM127</f>
        <v>18.97</v>
      </c>
      <c r="AO127" s="103" t="n">
        <f aca="false">(AP127-AK127)/5+AN127</f>
        <v>18.7</v>
      </c>
      <c r="AP127" s="112" t="n">
        <f aca="false">polar_type5!$AI$16</f>
        <v>18.43</v>
      </c>
      <c r="AQ127" s="113" t="n">
        <f aca="false">($AP127-$AK127)/Delta+AP127</f>
        <v>18.16</v>
      </c>
      <c r="AR127" s="113" t="n">
        <f aca="false">($AP127-$AK127)/Delta+AQ127</f>
        <v>17.89</v>
      </c>
      <c r="AS127" s="113" t="n">
        <f aca="false">($AP127-$AK127)/Delta+AR127</f>
        <v>17.62</v>
      </c>
      <c r="AT127" s="113" t="n">
        <f aca="false">($AP127-$AK127)/Delta+AS127</f>
        <v>17.35</v>
      </c>
      <c r="AU127" s="113" t="n">
        <f aca="false">($AP127-$AK127)/Delta+AT127</f>
        <v>17.08</v>
      </c>
      <c r="AV127" s="113" t="n">
        <f aca="false">($AP127-$AK127)/Delta+AU127</f>
        <v>16.81</v>
      </c>
      <c r="AW127" s="113" t="n">
        <f aca="false">($AP127-$AK127)/Delta+AV127</f>
        <v>16.54</v>
      </c>
      <c r="AX127" s="113" t="n">
        <f aca="false">($AP127-$AK127)/Delta+AW127</f>
        <v>16.27</v>
      </c>
      <c r="AY127" s="113" t="n">
        <f aca="false">($AP127-$AK127)/Delta+AX127</f>
        <v>16</v>
      </c>
      <c r="AZ127" s="113" t="n">
        <f aca="false">($AP127-$AK127)/Delta+AY127</f>
        <v>15.73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(H128-B128)/6+B128</f>
        <v>0.0338333333333333</v>
      </c>
      <c r="D128" s="103" t="n">
        <f aca="false">(H128-B128)/6+C128</f>
        <v>0.0676666666666667</v>
      </c>
      <c r="E128" s="103" t="n">
        <f aca="false">(H128-B128)/6+D128</f>
        <v>0.1015</v>
      </c>
      <c r="F128" s="103" t="n">
        <f aca="false">(H128-B128)/6+E128</f>
        <v>0.135333333333333</v>
      </c>
      <c r="G128" s="103" t="n">
        <f aca="false">(H128-B128)/6+F128</f>
        <v>0.169166666666667</v>
      </c>
      <c r="H128" s="103" t="n">
        <f aca="false">(H132-H127)/5+H127</f>
        <v>0.203</v>
      </c>
      <c r="I128" s="103" t="n">
        <f aca="false">(H128+J128)/2</f>
        <v>0.509499</v>
      </c>
      <c r="J128" s="103" t="n">
        <f aca="false">(J132-J127)/5+J127</f>
        <v>0.815998</v>
      </c>
      <c r="K128" s="103" t="n">
        <f aca="false">(N128-J128)/4+J128</f>
        <v>1.1224985</v>
      </c>
      <c r="L128" s="103" t="n">
        <f aca="false">(N128-J128)/4+K128</f>
        <v>1.428999</v>
      </c>
      <c r="M128" s="103" t="n">
        <f aca="false">(N128-J128)/4+L128</f>
        <v>1.7354995</v>
      </c>
      <c r="N128" s="103" t="n">
        <f aca="false">(N132-N127)/5+N127</f>
        <v>2.042</v>
      </c>
      <c r="O128" s="103" t="n">
        <f aca="false">(Q128-N128)/3+N128</f>
        <v>2.555</v>
      </c>
      <c r="P128" s="103" t="n">
        <f aca="false">(Q128-N128)/3+O128</f>
        <v>3.068</v>
      </c>
      <c r="Q128" s="103" t="n">
        <f aca="false">(Q132-Q127)/5+Q127</f>
        <v>3.581</v>
      </c>
      <c r="R128" s="103" t="n">
        <f aca="false">(T128-Q128)/3+Q128</f>
        <v>4.094</v>
      </c>
      <c r="S128" s="103" t="n">
        <f aca="false">(T128-Q128)/3+R128</f>
        <v>4.607</v>
      </c>
      <c r="T128" s="103" t="n">
        <f aca="false">(T132-T127)/5+T127</f>
        <v>5.12</v>
      </c>
      <c r="U128" s="103" t="n">
        <f aca="false">(X128-T128)/4+T128</f>
        <v>5.8334855</v>
      </c>
      <c r="V128" s="103" t="n">
        <f aca="false">(X128-T128)/4+U128</f>
        <v>6.546971</v>
      </c>
      <c r="W128" s="103" t="n">
        <f aca="false">(X128-T128)/4+V128</f>
        <v>7.2604565</v>
      </c>
      <c r="X128" s="103" t="n">
        <f aca="false">(X132-X127)/5+X127</f>
        <v>7.973942</v>
      </c>
      <c r="Y128" s="103" t="n">
        <f aca="false">(AA128-X128)/3+X128</f>
        <v>8.687428</v>
      </c>
      <c r="Z128" s="103" t="n">
        <f aca="false">(AA128-X128)/3+Y128</f>
        <v>9.400914</v>
      </c>
      <c r="AA128" s="103" t="n">
        <f aca="false">(AA132-AA127)/5+AA127</f>
        <v>10.1144</v>
      </c>
      <c r="AB128" s="103" t="n">
        <f aca="false">(AB132-AB127)/5+AB127</f>
        <v>11.7136</v>
      </c>
      <c r="AC128" s="103" t="n">
        <f aca="false">(AF128-AB128)/4+AB128</f>
        <v>13.3128</v>
      </c>
      <c r="AD128" s="103" t="n">
        <f aca="false">(AF128-AB128)/4+AC128</f>
        <v>14.912</v>
      </c>
      <c r="AE128" s="103" t="n">
        <f aca="false">(AF128-AB128)/4+AD128</f>
        <v>16.5112</v>
      </c>
      <c r="AF128" s="103" t="n">
        <f aca="false">(AF132-AF127)/5+AF127</f>
        <v>18.1104</v>
      </c>
      <c r="AG128" s="103" t="n">
        <f aca="false">(AK128-AF128)/5+AF128</f>
        <v>18.40712</v>
      </c>
      <c r="AH128" s="103" t="n">
        <f aca="false">(AK128-AF128)/5+AG128</f>
        <v>18.70384</v>
      </c>
      <c r="AI128" s="103" t="n">
        <f aca="false">(AK128-AF128)/5+AH128</f>
        <v>19.00056</v>
      </c>
      <c r="AJ128" s="103" t="n">
        <f aca="false">(AK128-AF128)/5+AI128</f>
        <v>19.29728</v>
      </c>
      <c r="AK128" s="103" t="n">
        <f aca="false">(AK132-AK127)/5+AK127</f>
        <v>19.594</v>
      </c>
      <c r="AL128" s="103" t="n">
        <f aca="false">(AP128-AK128)/5+AK128</f>
        <v>19.304</v>
      </c>
      <c r="AM128" s="103" t="n">
        <f aca="false">(AP128-AK128)/5+AL128</f>
        <v>19.014</v>
      </c>
      <c r="AN128" s="103" t="n">
        <f aca="false">(AP128-AK128)/5+AM128</f>
        <v>18.724</v>
      </c>
      <c r="AO128" s="103" t="n">
        <f aca="false">(AP128-AK128)/5+AN128</f>
        <v>18.434</v>
      </c>
      <c r="AP128" s="103" t="n">
        <f aca="false">(AP132-AP127)/5+AP127</f>
        <v>18.144</v>
      </c>
      <c r="AQ128" s="113" t="n">
        <f aca="false">($AP128-$AK128)/Delta+AP128</f>
        <v>17.854</v>
      </c>
      <c r="AR128" s="113" t="n">
        <f aca="false">($AP128-$AK128)/Delta+AQ128</f>
        <v>17.564</v>
      </c>
      <c r="AS128" s="113" t="n">
        <f aca="false">($AP128-$AK128)/Delta+AR128</f>
        <v>17.274</v>
      </c>
      <c r="AT128" s="113" t="n">
        <f aca="false">($AP128-$AK128)/Delta+AS128</f>
        <v>16.984</v>
      </c>
      <c r="AU128" s="113" t="n">
        <f aca="false">($AP128-$AK128)/Delta+AT128</f>
        <v>16.694</v>
      </c>
      <c r="AV128" s="113" t="n">
        <f aca="false">($AP128-$AK128)/Delta+AU128</f>
        <v>16.404</v>
      </c>
      <c r="AW128" s="113" t="n">
        <f aca="false">($AP128-$AK128)/Delta+AV128</f>
        <v>16.114</v>
      </c>
      <c r="AX128" s="113" t="n">
        <f aca="false">($AP128-$AK128)/Delta+AW128</f>
        <v>15.824</v>
      </c>
      <c r="AY128" s="113" t="n">
        <f aca="false">($AP128-$AK128)/Delta+AX128</f>
        <v>15.534</v>
      </c>
      <c r="AZ128" s="113" t="n">
        <f aca="false">($AP128-$AK128)/Delta+AY128</f>
        <v>15.244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(H129-B129)/6+B129</f>
        <v>0.0326666666666667</v>
      </c>
      <c r="D129" s="103" t="n">
        <f aca="false">(H129-B129)/6+C129</f>
        <v>0.0653333333333333</v>
      </c>
      <c r="E129" s="103" t="n">
        <f aca="false">(H129-B129)/6+D129</f>
        <v>0.098</v>
      </c>
      <c r="F129" s="103" t="n">
        <f aca="false">(H129-B129)/6+E129</f>
        <v>0.130666666666667</v>
      </c>
      <c r="G129" s="103" t="n">
        <f aca="false">(H129-B129)/6+F129</f>
        <v>0.163333333333333</v>
      </c>
      <c r="H129" s="103" t="n">
        <f aca="false">(H132-H127)/5+H128</f>
        <v>0.196</v>
      </c>
      <c r="I129" s="103" t="n">
        <f aca="false">(H129+J129)/2</f>
        <v>0.498333</v>
      </c>
      <c r="J129" s="103" t="n">
        <f aca="false">(J132-J127)/5+J128</f>
        <v>0.800666</v>
      </c>
      <c r="K129" s="103" t="n">
        <f aca="false">(N129-J129)/4+J129</f>
        <v>1.1029995</v>
      </c>
      <c r="L129" s="103" t="n">
        <f aca="false">(N129-J129)/4+K129</f>
        <v>1.405333</v>
      </c>
      <c r="M129" s="103" t="n">
        <f aca="false">(N129-J129)/4+L129</f>
        <v>1.7076665</v>
      </c>
      <c r="N129" s="103" t="n">
        <f aca="false">(N132-N127)/5+N128</f>
        <v>2.01</v>
      </c>
      <c r="O129" s="103" t="n">
        <f aca="false">(Q129-N129)/3+N129</f>
        <v>2.515</v>
      </c>
      <c r="P129" s="103" t="n">
        <f aca="false">(Q129-N129)/3+O129</f>
        <v>3.02</v>
      </c>
      <c r="Q129" s="103" t="n">
        <f aca="false">(Q132-Q127)/5+Q128</f>
        <v>3.525</v>
      </c>
      <c r="R129" s="103" t="n">
        <f aca="false">(T129-Q129)/3+Q129</f>
        <v>4.03</v>
      </c>
      <c r="S129" s="103" t="n">
        <f aca="false">(T129-Q129)/3+R129</f>
        <v>4.535</v>
      </c>
      <c r="T129" s="103" t="n">
        <f aca="false">(T132-T127)/5+T128</f>
        <v>5.04</v>
      </c>
      <c r="U129" s="103" t="n">
        <f aca="false">(X129-T129)/4+T129</f>
        <v>5.731971</v>
      </c>
      <c r="V129" s="103" t="n">
        <f aca="false">(X129-T129)/4+U129</f>
        <v>6.423942</v>
      </c>
      <c r="W129" s="103" t="n">
        <f aca="false">(X129-T129)/4+V129</f>
        <v>7.115913</v>
      </c>
      <c r="X129" s="103" t="n">
        <f aca="false">(X132-X127)/5+X128</f>
        <v>7.807884</v>
      </c>
      <c r="Y129" s="103" t="n">
        <f aca="false">(AA129-X129)/3+X129</f>
        <v>8.499856</v>
      </c>
      <c r="Z129" s="103" t="n">
        <f aca="false">(AA129-X129)/3+Y129</f>
        <v>9.191828</v>
      </c>
      <c r="AA129" s="103" t="n">
        <f aca="false">(AA132-AA127)/5+AA128</f>
        <v>9.8838</v>
      </c>
      <c r="AB129" s="103" t="n">
        <f aca="false">(AB132-AB127)/5+AB128</f>
        <v>11.4888</v>
      </c>
      <c r="AC129" s="103" t="n">
        <f aca="false">(AF129-AB129)/4+AB129</f>
        <v>13.0938</v>
      </c>
      <c r="AD129" s="103" t="n">
        <f aca="false">(AF129-AB129)/4+AC129</f>
        <v>14.6988</v>
      </c>
      <c r="AE129" s="103" t="n">
        <f aca="false">(AF129-AB129)/4+AD129</f>
        <v>16.3038</v>
      </c>
      <c r="AF129" s="103" t="n">
        <f aca="false">(AF132-AF127)/5+AF128</f>
        <v>17.9088</v>
      </c>
      <c r="AG129" s="103" t="n">
        <f aca="false">(AK129-AF129)/5+AF129</f>
        <v>18.20864</v>
      </c>
      <c r="AH129" s="103" t="n">
        <f aca="false">(AK129-AF129)/5+AG129</f>
        <v>18.50848</v>
      </c>
      <c r="AI129" s="103" t="n">
        <f aca="false">(AK129-AF129)/5+AH129</f>
        <v>18.80832</v>
      </c>
      <c r="AJ129" s="103" t="n">
        <f aca="false">(AK129-AF129)/5+AI129</f>
        <v>19.10816</v>
      </c>
      <c r="AK129" s="103" t="n">
        <f aca="false">(AK132-AK127)/5+AK128</f>
        <v>19.408</v>
      </c>
      <c r="AL129" s="103" t="n">
        <f aca="false">(AP129-AK129)/5+AK129</f>
        <v>19.098</v>
      </c>
      <c r="AM129" s="103" t="n">
        <f aca="false">(AP129-AK129)/5+AL129</f>
        <v>18.788</v>
      </c>
      <c r="AN129" s="103" t="n">
        <f aca="false">(AP129-AK129)/5+AM129</f>
        <v>18.478</v>
      </c>
      <c r="AO129" s="103" t="n">
        <f aca="false">(AP129-AK129)/5+AN129</f>
        <v>18.168</v>
      </c>
      <c r="AP129" s="103" t="n">
        <f aca="false">(AP132-AP127)/5+AP128</f>
        <v>17.858</v>
      </c>
      <c r="AQ129" s="113" t="n">
        <f aca="false">($AP129-$AK129)/Delta+AP129</f>
        <v>17.548</v>
      </c>
      <c r="AR129" s="113" t="n">
        <f aca="false">($AP129-$AK129)/Delta+AQ129</f>
        <v>17.238</v>
      </c>
      <c r="AS129" s="113" t="n">
        <f aca="false">($AP129-$AK129)/Delta+AR129</f>
        <v>16.928</v>
      </c>
      <c r="AT129" s="113" t="n">
        <f aca="false">($AP129-$AK129)/Delta+AS129</f>
        <v>16.618</v>
      </c>
      <c r="AU129" s="113" t="n">
        <f aca="false">($AP129-$AK129)/Delta+AT129</f>
        <v>16.308</v>
      </c>
      <c r="AV129" s="113" t="n">
        <f aca="false">($AP129-$AK129)/Delta+AU129</f>
        <v>15.998</v>
      </c>
      <c r="AW129" s="113" t="n">
        <f aca="false">($AP129-$AK129)/Delta+AV129</f>
        <v>15.688</v>
      </c>
      <c r="AX129" s="113" t="n">
        <f aca="false">($AP129-$AK129)/Delta+AW129</f>
        <v>15.378</v>
      </c>
      <c r="AY129" s="113" t="n">
        <f aca="false">($AP129-$AK129)/Delta+AX129</f>
        <v>15.068</v>
      </c>
      <c r="AZ129" s="113" t="n">
        <f aca="false">($AP129-$AK129)/Delta+AY129</f>
        <v>14.758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(H130-B130)/6+B130</f>
        <v>0.0315</v>
      </c>
      <c r="D130" s="103" t="n">
        <f aca="false">(H130-B130)/6+C130</f>
        <v>0.063</v>
      </c>
      <c r="E130" s="103" t="n">
        <f aca="false">(H130-B130)/6+D130</f>
        <v>0.0945</v>
      </c>
      <c r="F130" s="103" t="n">
        <f aca="false">(H130-B130)/6+E130</f>
        <v>0.126</v>
      </c>
      <c r="G130" s="103" t="n">
        <f aca="false">(H130-B130)/6+F130</f>
        <v>0.1575</v>
      </c>
      <c r="H130" s="103" t="n">
        <f aca="false">(H132-H127)/5+H129</f>
        <v>0.189</v>
      </c>
      <c r="I130" s="103" t="n">
        <f aca="false">(H130+J130)/2</f>
        <v>0.487167</v>
      </c>
      <c r="J130" s="103" t="n">
        <f aca="false">(J132-J127)/5+J129</f>
        <v>0.785334</v>
      </c>
      <c r="K130" s="103" t="n">
        <f aca="false">(N130-J130)/4+J130</f>
        <v>1.0835005</v>
      </c>
      <c r="L130" s="103" t="n">
        <f aca="false">(N130-J130)/4+K130</f>
        <v>1.381667</v>
      </c>
      <c r="M130" s="103" t="n">
        <f aca="false">(N130-J130)/4+L130</f>
        <v>1.6798335</v>
      </c>
      <c r="N130" s="103" t="n">
        <f aca="false">(N132-N127)/5+N129</f>
        <v>1.978</v>
      </c>
      <c r="O130" s="103" t="n">
        <f aca="false">(Q130-N130)/3+N130</f>
        <v>2.475</v>
      </c>
      <c r="P130" s="103" t="n">
        <f aca="false">(Q130-N130)/3+O130</f>
        <v>2.972</v>
      </c>
      <c r="Q130" s="103" t="n">
        <f aca="false">(Q132-Q127)/5+Q129</f>
        <v>3.469</v>
      </c>
      <c r="R130" s="103" t="n">
        <f aca="false">(T130-Q130)/3+Q130</f>
        <v>3.966</v>
      </c>
      <c r="S130" s="103" t="n">
        <f aca="false">(T130-Q130)/3+R130</f>
        <v>4.463</v>
      </c>
      <c r="T130" s="103" t="n">
        <f aca="false">(T132-T127)/5+T129</f>
        <v>4.96</v>
      </c>
      <c r="U130" s="103" t="n">
        <f aca="false">(X130-T130)/4+T130</f>
        <v>5.6304565</v>
      </c>
      <c r="V130" s="103" t="n">
        <f aca="false">(X130-T130)/4+U130</f>
        <v>6.300913</v>
      </c>
      <c r="W130" s="103" t="n">
        <f aca="false">(X130-T130)/4+V130</f>
        <v>6.9713695</v>
      </c>
      <c r="X130" s="103" t="n">
        <f aca="false">(X132-X127)/5+X129</f>
        <v>7.641826</v>
      </c>
      <c r="Y130" s="103" t="n">
        <f aca="false">(AA130-X130)/3+X130</f>
        <v>8.312284</v>
      </c>
      <c r="Z130" s="103" t="n">
        <f aca="false">(AA130-X130)/3+Y130</f>
        <v>8.982742</v>
      </c>
      <c r="AA130" s="103" t="n">
        <f aca="false">(AA132-AA127)/5+AA129</f>
        <v>9.6532</v>
      </c>
      <c r="AB130" s="103" t="n">
        <f aca="false">(AB132-AB127)/5+AB129</f>
        <v>11.264</v>
      </c>
      <c r="AC130" s="103" t="n">
        <f aca="false">(AF130-AB130)/4+AB130</f>
        <v>12.8748</v>
      </c>
      <c r="AD130" s="103" t="n">
        <f aca="false">(AF130-AB130)/4+AC130</f>
        <v>14.4856</v>
      </c>
      <c r="AE130" s="103" t="n">
        <f aca="false">(AF130-AB130)/4+AD130</f>
        <v>16.0964</v>
      </c>
      <c r="AF130" s="103" t="n">
        <f aca="false">(AF132-AF127)/5+AF129</f>
        <v>17.7072</v>
      </c>
      <c r="AG130" s="103" t="n">
        <f aca="false">(AK130-AF130)/5+AF130</f>
        <v>18.01016</v>
      </c>
      <c r="AH130" s="103" t="n">
        <f aca="false">(AK130-AF130)/5+AG130</f>
        <v>18.31312</v>
      </c>
      <c r="AI130" s="103" t="n">
        <f aca="false">(AK130-AF130)/5+AH130</f>
        <v>18.61608</v>
      </c>
      <c r="AJ130" s="103" t="n">
        <f aca="false">(AK130-AF130)/5+AI130</f>
        <v>18.91904</v>
      </c>
      <c r="AK130" s="103" t="n">
        <f aca="false">(AK132-AK127)/5+AK129</f>
        <v>19.222</v>
      </c>
      <c r="AL130" s="103" t="n">
        <f aca="false">(AP130-AK130)/5+AK130</f>
        <v>18.892</v>
      </c>
      <c r="AM130" s="103" t="n">
        <f aca="false">(AP130-AK130)/5+AL130</f>
        <v>18.562</v>
      </c>
      <c r="AN130" s="103" t="n">
        <f aca="false">(AP130-AK130)/5+AM130</f>
        <v>18.232</v>
      </c>
      <c r="AO130" s="103" t="n">
        <f aca="false">(AP130-AK130)/5+AN130</f>
        <v>17.902</v>
      </c>
      <c r="AP130" s="103" t="n">
        <f aca="false">(AP132-AP127)/5+AP129</f>
        <v>17.572</v>
      </c>
      <c r="AQ130" s="113" t="n">
        <f aca="false">($AP130-$AK130)/Delta+AP130</f>
        <v>17.242</v>
      </c>
      <c r="AR130" s="113" t="n">
        <f aca="false">($AP130-$AK130)/Delta+AQ130</f>
        <v>16.912</v>
      </c>
      <c r="AS130" s="113" t="n">
        <f aca="false">($AP130-$AK130)/Delta+AR130</f>
        <v>16.582</v>
      </c>
      <c r="AT130" s="113" t="n">
        <f aca="false">($AP130-$AK130)/Delta+AS130</f>
        <v>16.252</v>
      </c>
      <c r="AU130" s="113" t="n">
        <f aca="false">($AP130-$AK130)/Delta+AT130</f>
        <v>15.922</v>
      </c>
      <c r="AV130" s="113" t="n">
        <f aca="false">($AP130-$AK130)/Delta+AU130</f>
        <v>15.592</v>
      </c>
      <c r="AW130" s="113" t="n">
        <f aca="false">($AP130-$AK130)/Delta+AV130</f>
        <v>15.262</v>
      </c>
      <c r="AX130" s="113" t="n">
        <f aca="false">($AP130-$AK130)/Delta+AW130</f>
        <v>14.932</v>
      </c>
      <c r="AY130" s="113" t="n">
        <f aca="false">($AP130-$AK130)/Delta+AX130</f>
        <v>14.602</v>
      </c>
      <c r="AZ130" s="113" t="n">
        <f aca="false">($AP130-$AK130)/Delta+AY130</f>
        <v>14.272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(H131-B131)/6+B131</f>
        <v>0.0303333333333333</v>
      </c>
      <c r="D131" s="103" t="n">
        <f aca="false">(H131-B131)/6+C131</f>
        <v>0.0606666666666667</v>
      </c>
      <c r="E131" s="103" t="n">
        <f aca="false">(H131-B131)/6+D131</f>
        <v>0.091</v>
      </c>
      <c r="F131" s="103" t="n">
        <f aca="false">(H131-B131)/6+E131</f>
        <v>0.121333333333333</v>
      </c>
      <c r="G131" s="103" t="n">
        <f aca="false">(H131-B131)/6+F131</f>
        <v>0.151666666666667</v>
      </c>
      <c r="H131" s="103" t="n">
        <f aca="false">(H132-H127)/5+H130</f>
        <v>0.182</v>
      </c>
      <c r="I131" s="103" t="n">
        <f aca="false">(H131+J131)/2</f>
        <v>0.476001</v>
      </c>
      <c r="J131" s="103" t="n">
        <f aca="false">(J132-J127)/5+J130</f>
        <v>0.770002</v>
      </c>
      <c r="K131" s="103" t="n">
        <f aca="false">(N131-J131)/4+J131</f>
        <v>1.0640015</v>
      </c>
      <c r="L131" s="103" t="n">
        <f aca="false">(N131-J131)/4+K131</f>
        <v>1.358001</v>
      </c>
      <c r="M131" s="103" t="n">
        <f aca="false">(N131-J131)/4+L131</f>
        <v>1.6520005</v>
      </c>
      <c r="N131" s="103" t="n">
        <f aca="false">(N132-N127)/5+N130</f>
        <v>1.946</v>
      </c>
      <c r="O131" s="103" t="n">
        <f aca="false">(Q131-N131)/3+N131</f>
        <v>2.435</v>
      </c>
      <c r="P131" s="103" t="n">
        <f aca="false">(Q131-N131)/3+O131</f>
        <v>2.924</v>
      </c>
      <c r="Q131" s="103" t="n">
        <f aca="false">(Q132-Q127)/5+Q130</f>
        <v>3.413</v>
      </c>
      <c r="R131" s="103" t="n">
        <f aca="false">(T131-Q131)/3+Q131</f>
        <v>3.902</v>
      </c>
      <c r="S131" s="103" t="n">
        <f aca="false">(T131-Q131)/3+R131</f>
        <v>4.391</v>
      </c>
      <c r="T131" s="103" t="n">
        <f aca="false">(T132-T127)/5+T130</f>
        <v>4.88</v>
      </c>
      <c r="U131" s="103" t="n">
        <f aca="false">(X131-T131)/4+T131</f>
        <v>5.528942</v>
      </c>
      <c r="V131" s="103" t="n">
        <f aca="false">(X131-T131)/4+U131</f>
        <v>6.177884</v>
      </c>
      <c r="W131" s="103" t="n">
        <f aca="false">(X131-T131)/4+V131</f>
        <v>6.826826</v>
      </c>
      <c r="X131" s="103" t="n">
        <f aca="false">(X132-X127)/5+X130</f>
        <v>7.475768</v>
      </c>
      <c r="Y131" s="103" t="n">
        <f aca="false">(AA131-X131)/3+X131</f>
        <v>8.124712</v>
      </c>
      <c r="Z131" s="103" t="n">
        <f aca="false">(AA131-X131)/3+Y131</f>
        <v>8.773656</v>
      </c>
      <c r="AA131" s="103" t="n">
        <f aca="false">(AA132-AA127)/5+AA130</f>
        <v>9.4226</v>
      </c>
      <c r="AB131" s="103" t="n">
        <f aca="false">(AB132-AB127)/5+AB130</f>
        <v>11.0392</v>
      </c>
      <c r="AC131" s="103" t="n">
        <f aca="false">(AF131-AB131)/4+AB131</f>
        <v>12.6558</v>
      </c>
      <c r="AD131" s="103" t="n">
        <f aca="false">(AF131-AB131)/4+AC131</f>
        <v>14.2724</v>
      </c>
      <c r="AE131" s="103" t="n">
        <f aca="false">(AF131-AB131)/4+AD131</f>
        <v>15.889</v>
      </c>
      <c r="AF131" s="103" t="n">
        <f aca="false">(AF132-AF127)/5+AF130</f>
        <v>17.5056</v>
      </c>
      <c r="AG131" s="103" t="n">
        <f aca="false">(AK131-AF131)/5+AF131</f>
        <v>17.81168</v>
      </c>
      <c r="AH131" s="103" t="n">
        <f aca="false">(AK131-AF131)/5+AG131</f>
        <v>18.11776</v>
      </c>
      <c r="AI131" s="103" t="n">
        <f aca="false">(AK131-AF131)/5+AH131</f>
        <v>18.42384</v>
      </c>
      <c r="AJ131" s="103" t="n">
        <f aca="false">(AK131-AF131)/5+AI131</f>
        <v>18.72992</v>
      </c>
      <c r="AK131" s="103" t="n">
        <f aca="false">(AK132-AK127)/5+AK130</f>
        <v>19.036</v>
      </c>
      <c r="AL131" s="103" t="n">
        <f aca="false">(AP131-AK131)/5+AK131</f>
        <v>18.686</v>
      </c>
      <c r="AM131" s="103" t="n">
        <f aca="false">(AP131-AK131)/5+AL131</f>
        <v>18.336</v>
      </c>
      <c r="AN131" s="103" t="n">
        <f aca="false">(AP131-AK131)/5+AM131</f>
        <v>17.986</v>
      </c>
      <c r="AO131" s="103" t="n">
        <f aca="false">(AP131-AK131)/5+AN131</f>
        <v>17.636</v>
      </c>
      <c r="AP131" s="103" t="n">
        <f aca="false">(AP132-AP127)/5+AP130</f>
        <v>17.286</v>
      </c>
      <c r="AQ131" s="113" t="n">
        <f aca="false">($AP131-$AK131)/Delta+AP131</f>
        <v>16.936</v>
      </c>
      <c r="AR131" s="113" t="n">
        <f aca="false">($AP131-$AK131)/Delta+AQ131</f>
        <v>16.586</v>
      </c>
      <c r="AS131" s="113" t="n">
        <f aca="false">($AP131-$AK131)/Delta+AR131</f>
        <v>16.236</v>
      </c>
      <c r="AT131" s="113" t="n">
        <f aca="false">($AP131-$AK131)/Delta+AS131</f>
        <v>15.886</v>
      </c>
      <c r="AU131" s="113" t="n">
        <f aca="false">($AP131-$AK131)/Delta+AT131</f>
        <v>15.536</v>
      </c>
      <c r="AV131" s="113" t="n">
        <f aca="false">($AP131-$AK131)/Delta+AU131</f>
        <v>15.186</v>
      </c>
      <c r="AW131" s="113" t="n">
        <f aca="false">($AP131-$AK131)/Delta+AV131</f>
        <v>14.836</v>
      </c>
      <c r="AX131" s="113" t="n">
        <f aca="false">($AP131-$AK131)/Delta+AW131</f>
        <v>14.486</v>
      </c>
      <c r="AY131" s="113" t="n">
        <f aca="false">($AP131-$AK131)/Delta+AX131</f>
        <v>14.136</v>
      </c>
      <c r="AZ131" s="113" t="n">
        <f aca="false">($AP131-$AK131)/Delta+AY131</f>
        <v>13.786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(H132-B132)/6+B132</f>
        <v>0.0291666666666667</v>
      </c>
      <c r="D132" s="103" t="n">
        <f aca="false">(H132-B132)/6+C132</f>
        <v>0.0583333333333333</v>
      </c>
      <c r="E132" s="103" t="n">
        <f aca="false">(H132-B132)/6+D132</f>
        <v>0.0875</v>
      </c>
      <c r="F132" s="103" t="n">
        <f aca="false">(H132-B132)/6+E132</f>
        <v>0.116666666666667</v>
      </c>
      <c r="G132" s="103" t="n">
        <f aca="false">(H132-B132)/6+F132</f>
        <v>0.145833333333333</v>
      </c>
      <c r="H132" s="112" t="n">
        <f aca="false">polar_type5!$AJ$6</f>
        <v>0.175</v>
      </c>
      <c r="I132" s="103" t="n">
        <f aca="false">(H132+J132)/2</f>
        <v>0.464835</v>
      </c>
      <c r="J132" s="112" t="n">
        <f aca="false">polar_type5!$AJ$7</f>
        <v>0.75467</v>
      </c>
      <c r="K132" s="103" t="n">
        <f aca="false">(N132-J132)/4+J132</f>
        <v>1.0445025</v>
      </c>
      <c r="L132" s="103" t="n">
        <f aca="false">(N132-J132)/4+K132</f>
        <v>1.334335</v>
      </c>
      <c r="M132" s="103" t="n">
        <f aca="false">(N132-J132)/4+L132</f>
        <v>1.6241675</v>
      </c>
      <c r="N132" s="112" t="n">
        <f aca="false">polar_type5!$AJ$8</f>
        <v>1.914</v>
      </c>
      <c r="O132" s="103" t="n">
        <f aca="false">(Q132-N132)/3+N132</f>
        <v>2.395</v>
      </c>
      <c r="P132" s="103" t="n">
        <f aca="false">(Q132-N132)/3+O132</f>
        <v>2.876</v>
      </c>
      <c r="Q132" s="112" t="n">
        <f aca="false">polar_type5!$AJ$9</f>
        <v>3.357</v>
      </c>
      <c r="R132" s="103" t="n">
        <f aca="false">(T132-Q132)/3+Q132</f>
        <v>3.838</v>
      </c>
      <c r="S132" s="103" t="n">
        <f aca="false">(T132-Q132)/3+R132</f>
        <v>4.319</v>
      </c>
      <c r="T132" s="112" t="n">
        <f aca="false">polar_type5!$AJ$10</f>
        <v>4.8</v>
      </c>
      <c r="U132" s="103" t="n">
        <f aca="false">(X132-T132)/4+T132</f>
        <v>5.4274275</v>
      </c>
      <c r="V132" s="103" t="n">
        <f aca="false">(X132-T132)/4+U132</f>
        <v>6.054855</v>
      </c>
      <c r="W132" s="103" t="n">
        <f aca="false">(X132-T132)/4+V132</f>
        <v>6.6822825</v>
      </c>
      <c r="X132" s="112" t="n">
        <f aca="false">polar_type5!$AJ$11</f>
        <v>7.30971</v>
      </c>
      <c r="Y132" s="103" t="n">
        <f aca="false">(AA132-X132)/3+X132</f>
        <v>7.93714</v>
      </c>
      <c r="Z132" s="103" t="n">
        <f aca="false">(AA132-X132)/3+Y132</f>
        <v>8.56457</v>
      </c>
      <c r="AA132" s="112" t="n">
        <f aca="false">polar_type5!$AJ$12</f>
        <v>9.192</v>
      </c>
      <c r="AB132" s="112" t="n">
        <f aca="false">polar_type5!$AJ$13</f>
        <v>10.8144</v>
      </c>
      <c r="AC132" s="103" t="n">
        <f aca="false">(AF132-AB132)/4+AB132</f>
        <v>12.4368</v>
      </c>
      <c r="AD132" s="103" t="n">
        <f aca="false">(AF132-AB132)/4+AC132</f>
        <v>14.0592</v>
      </c>
      <c r="AE132" s="103" t="n">
        <f aca="false">(AF132-AB132)/4+AD132</f>
        <v>15.6816</v>
      </c>
      <c r="AF132" s="112" t="n">
        <f aca="false">polar_type5!$AJ$14</f>
        <v>17.304</v>
      </c>
      <c r="AG132" s="103" t="n">
        <f aca="false">(AK132-AF132)/5+AF132</f>
        <v>17.6132</v>
      </c>
      <c r="AH132" s="103" t="n">
        <f aca="false">(AK132-AF132)/5+AG132</f>
        <v>17.9224</v>
      </c>
      <c r="AI132" s="103" t="n">
        <f aca="false">(AK132-AF132)/5+AH132</f>
        <v>18.2316</v>
      </c>
      <c r="AJ132" s="103" t="n">
        <f aca="false">(AK132-AF132)/5+AI132</f>
        <v>18.5408</v>
      </c>
      <c r="AK132" s="112" t="n">
        <f aca="false">polar_type5!$AJ$15</f>
        <v>18.85</v>
      </c>
      <c r="AL132" s="103" t="n">
        <f aca="false">(AP132-AK132)/5+AK132</f>
        <v>18.48</v>
      </c>
      <c r="AM132" s="103" t="n">
        <f aca="false">(AP132-AK132)/5+AL132</f>
        <v>18.11</v>
      </c>
      <c r="AN132" s="103" t="n">
        <f aca="false">(AP132-AK132)/5+AM132</f>
        <v>17.74</v>
      </c>
      <c r="AO132" s="103" t="n">
        <f aca="false">(AP132-AK132)/5+AN132</f>
        <v>17.37</v>
      </c>
      <c r="AP132" s="112" t="n">
        <f aca="false">polar_type5!$AJ$16</f>
        <v>17</v>
      </c>
      <c r="AQ132" s="113" t="n">
        <f aca="false">($AP132-$AK132)/Delta+AP132</f>
        <v>16.63</v>
      </c>
      <c r="AR132" s="113" t="n">
        <f aca="false">($AP132-$AK132)/Delta+AQ132</f>
        <v>16.26</v>
      </c>
      <c r="AS132" s="113" t="n">
        <f aca="false">($AP132-$AK132)/Delta+AR132</f>
        <v>15.89</v>
      </c>
      <c r="AT132" s="113" t="n">
        <f aca="false">($AP132-$AK132)/Delta+AS132</f>
        <v>15.52</v>
      </c>
      <c r="AU132" s="113" t="n">
        <f aca="false">($AP132-$AK132)/Delta+AT132</f>
        <v>15.15</v>
      </c>
      <c r="AV132" s="113" t="n">
        <f aca="false">($AP132-$AK132)/Delta+AU132</f>
        <v>14.78</v>
      </c>
      <c r="AW132" s="113" t="n">
        <f aca="false">($AP132-$AK132)/Delta+AV132</f>
        <v>14.41</v>
      </c>
      <c r="AX132" s="113" t="n">
        <f aca="false">($AP132-$AK132)/Delta+AW132</f>
        <v>14.04</v>
      </c>
      <c r="AY132" s="113" t="n">
        <f aca="false">($AP132-$AK132)/Delta+AX132</f>
        <v>13.67</v>
      </c>
      <c r="AZ132" s="113" t="n">
        <f aca="false">($AP132-$AK132)/Delta+AY132</f>
        <v>13.3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(H133-B133)/6+B133</f>
        <v>0.028</v>
      </c>
      <c r="D133" s="103" t="n">
        <f aca="false">(H133-B133)/6+C133</f>
        <v>0.056</v>
      </c>
      <c r="E133" s="103" t="n">
        <f aca="false">(H133-B133)/6+D133</f>
        <v>0.084</v>
      </c>
      <c r="F133" s="103" t="n">
        <f aca="false">(H133-B133)/6+E133</f>
        <v>0.112</v>
      </c>
      <c r="G133" s="103" t="n">
        <f aca="false">(H133-B133)/6+F133</f>
        <v>0.14</v>
      </c>
      <c r="H133" s="103" t="n">
        <f aca="false">(H137-H132)/5+H132</f>
        <v>0.168</v>
      </c>
      <c r="I133" s="103" t="n">
        <f aca="false">(H133+J133)/2</f>
        <v>0.453701</v>
      </c>
      <c r="J133" s="103" t="n">
        <f aca="false">(J137-J132)/5+J132</f>
        <v>0.739402</v>
      </c>
      <c r="K133" s="103" t="n">
        <f aca="false">(N133-J133)/4+J133</f>
        <v>1.0251015</v>
      </c>
      <c r="L133" s="103" t="n">
        <f aca="false">(N133-J133)/4+K133</f>
        <v>1.310801</v>
      </c>
      <c r="M133" s="103" t="n">
        <f aca="false">(N133-J133)/4+L133</f>
        <v>1.5965005</v>
      </c>
      <c r="N133" s="103" t="n">
        <f aca="false">(N137-N132)/5+N132</f>
        <v>1.8822</v>
      </c>
      <c r="O133" s="103" t="n">
        <f aca="false">(Q133-N133)/3+N133</f>
        <v>2.36183333333333</v>
      </c>
      <c r="P133" s="103" t="n">
        <f aca="false">(Q133-N133)/3+O133</f>
        <v>2.84146666666667</v>
      </c>
      <c r="Q133" s="103" t="n">
        <f aca="false">(Q137-Q132)/5+Q132</f>
        <v>3.3211</v>
      </c>
      <c r="R133" s="103" t="n">
        <f aca="false">(T133-Q133)/3+Q133</f>
        <v>3.80073333333333</v>
      </c>
      <c r="S133" s="103" t="n">
        <f aca="false">(T133-Q133)/3+R133</f>
        <v>4.28036666666667</v>
      </c>
      <c r="T133" s="103" t="n">
        <f aca="false">(T137-T132)/5+T132</f>
        <v>4.76</v>
      </c>
      <c r="U133" s="103" t="n">
        <f aca="false">(X133-T133)/4+T133</f>
        <v>5.374942</v>
      </c>
      <c r="V133" s="103" t="n">
        <f aca="false">(X133-T133)/4+U133</f>
        <v>5.989884</v>
      </c>
      <c r="W133" s="103" t="n">
        <f aca="false">(X133-T133)/4+V133</f>
        <v>6.604826</v>
      </c>
      <c r="X133" s="103" t="n">
        <f aca="false">(X137-X132)/5+X132</f>
        <v>7.219768</v>
      </c>
      <c r="Y133" s="103" t="n">
        <f aca="false">(AA133-X133)/3+X133</f>
        <v>7.834712</v>
      </c>
      <c r="Z133" s="103" t="n">
        <f aca="false">(AA133-X133)/3+Y133</f>
        <v>8.449656</v>
      </c>
      <c r="AA133" s="103" t="n">
        <f aca="false">(AA137-AA132)/5+AA132</f>
        <v>9.0646</v>
      </c>
      <c r="AB133" s="103" t="n">
        <f aca="false">(AB137-AB132)/5+AB132</f>
        <v>10.62884</v>
      </c>
      <c r="AC133" s="103" t="n">
        <f aca="false">(AF133-AB133)/4+AB133</f>
        <v>12.19308</v>
      </c>
      <c r="AD133" s="103" t="n">
        <f aca="false">(AF133-AB133)/4+AC133</f>
        <v>13.75732</v>
      </c>
      <c r="AE133" s="103" t="n">
        <f aca="false">(AF133-AB133)/4+AD133</f>
        <v>15.32156</v>
      </c>
      <c r="AF133" s="103" t="n">
        <f aca="false">(AF137-AF132)/5+AF132</f>
        <v>16.8858</v>
      </c>
      <c r="AG133" s="103" t="n">
        <f aca="false">(AK133-AF133)/5+AF133</f>
        <v>17.16464</v>
      </c>
      <c r="AH133" s="103" t="n">
        <f aca="false">(AK133-AF133)/5+AG133</f>
        <v>17.44348</v>
      </c>
      <c r="AI133" s="103" t="n">
        <f aca="false">(AK133-AF133)/5+AH133</f>
        <v>17.72232</v>
      </c>
      <c r="AJ133" s="103" t="n">
        <f aca="false">(AK133-AF133)/5+AI133</f>
        <v>18.00116</v>
      </c>
      <c r="AK133" s="103" t="n">
        <f aca="false">(AK137-AK132)/5+AK132</f>
        <v>18.28</v>
      </c>
      <c r="AL133" s="103" t="n">
        <f aca="false">(AP133-AK133)/5+AK133</f>
        <v>17.9484</v>
      </c>
      <c r="AM133" s="103" t="n">
        <f aca="false">(AP133-AK133)/5+AL133</f>
        <v>17.6168</v>
      </c>
      <c r="AN133" s="103" t="n">
        <f aca="false">(AP133-AK133)/5+AM133</f>
        <v>17.2852</v>
      </c>
      <c r="AO133" s="103" t="n">
        <f aca="false">(AP133-AK133)/5+AN133</f>
        <v>16.9536</v>
      </c>
      <c r="AP133" s="103" t="n">
        <f aca="false">(AP137-AP132)/5+AP132</f>
        <v>16.622</v>
      </c>
      <c r="AQ133" s="113" t="n">
        <f aca="false">($AP133-$AK133)/Delta+AP133</f>
        <v>16.2904</v>
      </c>
      <c r="AR133" s="113" t="n">
        <f aca="false">($AP133-$AK133)/Delta+AQ133</f>
        <v>15.9588</v>
      </c>
      <c r="AS133" s="113" t="n">
        <f aca="false">($AP133-$AK133)/Delta+AR133</f>
        <v>15.6272</v>
      </c>
      <c r="AT133" s="113" t="n">
        <f aca="false">($AP133-$AK133)/Delta+AS133</f>
        <v>15.2956</v>
      </c>
      <c r="AU133" s="113" t="n">
        <f aca="false">($AP133-$AK133)/Delta+AT133</f>
        <v>14.964</v>
      </c>
      <c r="AV133" s="113" t="n">
        <f aca="false">($AP133-$AK133)/Delta+AU133</f>
        <v>14.6324</v>
      </c>
      <c r="AW133" s="113" t="n">
        <f aca="false">($AP133-$AK133)/Delta+AV133</f>
        <v>14.3008</v>
      </c>
      <c r="AX133" s="113" t="n">
        <f aca="false">($AP133-$AK133)/Delta+AW133</f>
        <v>13.9692</v>
      </c>
      <c r="AY133" s="113" t="n">
        <f aca="false">($AP133-$AK133)/Delta+AX133</f>
        <v>13.6376</v>
      </c>
      <c r="AZ133" s="113" t="n">
        <f aca="false">($AP133-$AK133)/Delta+AY133</f>
        <v>13.306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(H134-B134)/6+B134</f>
        <v>0.0268333333333333</v>
      </c>
      <c r="D134" s="103" t="n">
        <f aca="false">(H134-B134)/6+C134</f>
        <v>0.0536666666666667</v>
      </c>
      <c r="E134" s="103" t="n">
        <f aca="false">(H134-B134)/6+D134</f>
        <v>0.0805</v>
      </c>
      <c r="F134" s="103" t="n">
        <f aca="false">(H134-B134)/6+E134</f>
        <v>0.107333333333333</v>
      </c>
      <c r="G134" s="103" t="n">
        <f aca="false">(H134-B134)/6+F134</f>
        <v>0.134166666666667</v>
      </c>
      <c r="H134" s="103" t="n">
        <f aca="false">(H137-H132)/5+H133</f>
        <v>0.161</v>
      </c>
      <c r="I134" s="103" t="n">
        <f aca="false">(H134+J134)/2</f>
        <v>0.442567</v>
      </c>
      <c r="J134" s="103" t="n">
        <f aca="false">(J137-J132)/5+J133</f>
        <v>0.724134</v>
      </c>
      <c r="K134" s="103" t="n">
        <f aca="false">(N134-J134)/4+J134</f>
        <v>1.0057005</v>
      </c>
      <c r="L134" s="103" t="n">
        <f aca="false">(N134-J134)/4+K134</f>
        <v>1.287267</v>
      </c>
      <c r="M134" s="103" t="n">
        <f aca="false">(N134-J134)/4+L134</f>
        <v>1.5688335</v>
      </c>
      <c r="N134" s="103" t="n">
        <f aca="false">(N137-N132)/5+N133</f>
        <v>1.8504</v>
      </c>
      <c r="O134" s="103" t="n">
        <f aca="false">(Q134-N134)/3+N134</f>
        <v>2.32866666666667</v>
      </c>
      <c r="P134" s="103" t="n">
        <f aca="false">(Q134-N134)/3+O134</f>
        <v>2.80693333333333</v>
      </c>
      <c r="Q134" s="103" t="n">
        <f aca="false">(Q137-Q132)/5+Q133</f>
        <v>3.2852</v>
      </c>
      <c r="R134" s="103" t="n">
        <f aca="false">(T134-Q134)/3+Q134</f>
        <v>3.76346666666667</v>
      </c>
      <c r="S134" s="103" t="n">
        <f aca="false">(T134-Q134)/3+R134</f>
        <v>4.24173333333333</v>
      </c>
      <c r="T134" s="103" t="n">
        <f aca="false">(T137-T132)/5+T133</f>
        <v>4.72</v>
      </c>
      <c r="U134" s="103" t="n">
        <f aca="false">(X134-T134)/4+T134</f>
        <v>5.3224565</v>
      </c>
      <c r="V134" s="103" t="n">
        <f aca="false">(X134-T134)/4+U134</f>
        <v>5.924913</v>
      </c>
      <c r="W134" s="103" t="n">
        <f aca="false">(X134-T134)/4+V134</f>
        <v>6.5273695</v>
      </c>
      <c r="X134" s="103" t="n">
        <f aca="false">(X137-X132)/5+X133</f>
        <v>7.129826</v>
      </c>
      <c r="Y134" s="103" t="n">
        <f aca="false">(AA134-X134)/3+X134</f>
        <v>7.732284</v>
      </c>
      <c r="Z134" s="103" t="n">
        <f aca="false">(AA134-X134)/3+Y134</f>
        <v>8.334742</v>
      </c>
      <c r="AA134" s="103" t="n">
        <f aca="false">(AA137-AA132)/5+AA133</f>
        <v>8.9372</v>
      </c>
      <c r="AB134" s="103" t="n">
        <f aca="false">(AB137-AB132)/5+AB133</f>
        <v>10.44328</v>
      </c>
      <c r="AC134" s="103" t="n">
        <f aca="false">(AF134-AB134)/4+AB134</f>
        <v>11.94936</v>
      </c>
      <c r="AD134" s="103" t="n">
        <f aca="false">(AF134-AB134)/4+AC134</f>
        <v>13.45544</v>
      </c>
      <c r="AE134" s="103" t="n">
        <f aca="false">(AF134-AB134)/4+AD134</f>
        <v>14.96152</v>
      </c>
      <c r="AF134" s="103" t="n">
        <f aca="false">(AF137-AF132)/5+AF133</f>
        <v>16.4676</v>
      </c>
      <c r="AG134" s="103" t="n">
        <f aca="false">(AK134-AF134)/5+AF134</f>
        <v>16.71608</v>
      </c>
      <c r="AH134" s="103" t="n">
        <f aca="false">(AK134-AF134)/5+AG134</f>
        <v>16.96456</v>
      </c>
      <c r="AI134" s="103" t="n">
        <f aca="false">(AK134-AF134)/5+AH134</f>
        <v>17.21304</v>
      </c>
      <c r="AJ134" s="103" t="n">
        <f aca="false">(AK134-AF134)/5+AI134</f>
        <v>17.46152</v>
      </c>
      <c r="AK134" s="103" t="n">
        <f aca="false">(AK137-AK132)/5+AK133</f>
        <v>17.71</v>
      </c>
      <c r="AL134" s="103" t="n">
        <f aca="false">(AP134-AK134)/5+AK134</f>
        <v>17.4168</v>
      </c>
      <c r="AM134" s="103" t="n">
        <f aca="false">(AP134-AK134)/5+AL134</f>
        <v>17.1236</v>
      </c>
      <c r="AN134" s="103" t="n">
        <f aca="false">(AP134-AK134)/5+AM134</f>
        <v>16.8304</v>
      </c>
      <c r="AO134" s="103" t="n">
        <f aca="false">(AP134-AK134)/5+AN134</f>
        <v>16.5372</v>
      </c>
      <c r="AP134" s="103" t="n">
        <f aca="false">(AP137-AP132)/5+AP133</f>
        <v>16.244</v>
      </c>
      <c r="AQ134" s="113" t="n">
        <f aca="false">($AP134-$AK134)/Delta+AP134</f>
        <v>15.9508</v>
      </c>
      <c r="AR134" s="113" t="n">
        <f aca="false">($AP134-$AK134)/Delta+AQ134</f>
        <v>15.6576</v>
      </c>
      <c r="AS134" s="113" t="n">
        <f aca="false">($AP134-$AK134)/Delta+AR134</f>
        <v>15.3644</v>
      </c>
      <c r="AT134" s="113" t="n">
        <f aca="false">($AP134-$AK134)/Delta+AS134</f>
        <v>15.0712</v>
      </c>
      <c r="AU134" s="113" t="n">
        <f aca="false">($AP134-$AK134)/Delta+AT134</f>
        <v>14.778</v>
      </c>
      <c r="AV134" s="113" t="n">
        <f aca="false">($AP134-$AK134)/Delta+AU134</f>
        <v>14.4848</v>
      </c>
      <c r="AW134" s="113" t="n">
        <f aca="false">($AP134-$AK134)/Delta+AV134</f>
        <v>14.1916</v>
      </c>
      <c r="AX134" s="113" t="n">
        <f aca="false">($AP134-$AK134)/Delta+AW134</f>
        <v>13.8984</v>
      </c>
      <c r="AY134" s="113" t="n">
        <f aca="false">($AP134-$AK134)/Delta+AX134</f>
        <v>13.6052</v>
      </c>
      <c r="AZ134" s="113" t="n">
        <f aca="false">($AP134-$AK134)/Delta+AY134</f>
        <v>13.312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(H135-B135)/6+B135</f>
        <v>0.0256666666666667</v>
      </c>
      <c r="D135" s="103" t="n">
        <f aca="false">(H135-B135)/6+C135</f>
        <v>0.0513333333333333</v>
      </c>
      <c r="E135" s="103" t="n">
        <f aca="false">(H135-B135)/6+D135</f>
        <v>0.077</v>
      </c>
      <c r="F135" s="103" t="n">
        <f aca="false">(H135-B135)/6+E135</f>
        <v>0.102666666666667</v>
      </c>
      <c r="G135" s="103" t="n">
        <f aca="false">(H135-B135)/6+F135</f>
        <v>0.128333333333333</v>
      </c>
      <c r="H135" s="103" t="n">
        <f aca="false">(H137-H132)/5+H134</f>
        <v>0.154</v>
      </c>
      <c r="I135" s="103" t="n">
        <f aca="false">(H135+J135)/2</f>
        <v>0.431433</v>
      </c>
      <c r="J135" s="103" t="n">
        <f aca="false">(J137-J132)/5+J134</f>
        <v>0.708866</v>
      </c>
      <c r="K135" s="103" t="n">
        <f aca="false">(N135-J135)/4+J135</f>
        <v>0.9862995</v>
      </c>
      <c r="L135" s="103" t="n">
        <f aca="false">(N135-J135)/4+K135</f>
        <v>1.263733</v>
      </c>
      <c r="M135" s="103" t="n">
        <f aca="false">(N135-J135)/4+L135</f>
        <v>1.5411665</v>
      </c>
      <c r="N135" s="103" t="n">
        <f aca="false">(N137-N132)/5+N134</f>
        <v>1.8186</v>
      </c>
      <c r="O135" s="103" t="n">
        <f aca="false">(Q135-N135)/3+N135</f>
        <v>2.2955</v>
      </c>
      <c r="P135" s="103" t="n">
        <f aca="false">(Q135-N135)/3+O135</f>
        <v>2.7724</v>
      </c>
      <c r="Q135" s="103" t="n">
        <f aca="false">(Q137-Q132)/5+Q134</f>
        <v>3.2493</v>
      </c>
      <c r="R135" s="103" t="n">
        <f aca="false">(T135-Q135)/3+Q135</f>
        <v>3.7262</v>
      </c>
      <c r="S135" s="103" t="n">
        <f aca="false">(T135-Q135)/3+R135</f>
        <v>4.2031</v>
      </c>
      <c r="T135" s="103" t="n">
        <f aca="false">(T137-T132)/5+T134</f>
        <v>4.68</v>
      </c>
      <c r="U135" s="103" t="n">
        <f aca="false">(X135-T135)/4+T135</f>
        <v>5.269971</v>
      </c>
      <c r="V135" s="103" t="n">
        <f aca="false">(X135-T135)/4+U135</f>
        <v>5.859942</v>
      </c>
      <c r="W135" s="103" t="n">
        <f aca="false">(X135-T135)/4+V135</f>
        <v>6.449913</v>
      </c>
      <c r="X135" s="103" t="n">
        <f aca="false">(X137-X132)/5+X134</f>
        <v>7.039884</v>
      </c>
      <c r="Y135" s="103" t="n">
        <f aca="false">(AA135-X135)/3+X135</f>
        <v>7.629856</v>
      </c>
      <c r="Z135" s="103" t="n">
        <f aca="false">(AA135-X135)/3+Y135</f>
        <v>8.219828</v>
      </c>
      <c r="AA135" s="103" t="n">
        <f aca="false">(AA137-AA132)/5+AA134</f>
        <v>8.8098</v>
      </c>
      <c r="AB135" s="103" t="n">
        <f aca="false">(AB137-AB132)/5+AB134</f>
        <v>10.25772</v>
      </c>
      <c r="AC135" s="103" t="n">
        <f aca="false">(AF135-AB135)/4+AB135</f>
        <v>11.70564</v>
      </c>
      <c r="AD135" s="103" t="n">
        <f aca="false">(AF135-AB135)/4+AC135</f>
        <v>13.15356</v>
      </c>
      <c r="AE135" s="103" t="n">
        <f aca="false">(AF135-AB135)/4+AD135</f>
        <v>14.60148</v>
      </c>
      <c r="AF135" s="103" t="n">
        <f aca="false">(AF137-AF132)/5+AF134</f>
        <v>16.0494</v>
      </c>
      <c r="AG135" s="103" t="n">
        <f aca="false">(AK135-AF135)/5+AF135</f>
        <v>16.26752</v>
      </c>
      <c r="AH135" s="103" t="n">
        <f aca="false">(AK135-AF135)/5+AG135</f>
        <v>16.48564</v>
      </c>
      <c r="AI135" s="103" t="n">
        <f aca="false">(AK135-AF135)/5+AH135</f>
        <v>16.70376</v>
      </c>
      <c r="AJ135" s="103" t="n">
        <f aca="false">(AK135-AF135)/5+AI135</f>
        <v>16.92188</v>
      </c>
      <c r="AK135" s="103" t="n">
        <f aca="false">(AK137-AK132)/5+AK134</f>
        <v>17.14</v>
      </c>
      <c r="AL135" s="103" t="n">
        <f aca="false">(AP135-AK135)/5+AK135</f>
        <v>16.8852</v>
      </c>
      <c r="AM135" s="103" t="n">
        <f aca="false">(AP135-AK135)/5+AL135</f>
        <v>16.6304</v>
      </c>
      <c r="AN135" s="103" t="n">
        <f aca="false">(AP135-AK135)/5+AM135</f>
        <v>16.3756</v>
      </c>
      <c r="AO135" s="103" t="n">
        <f aca="false">(AP135-AK135)/5+AN135</f>
        <v>16.1208</v>
      </c>
      <c r="AP135" s="103" t="n">
        <f aca="false">(AP137-AP132)/5+AP134</f>
        <v>15.866</v>
      </c>
      <c r="AQ135" s="113" t="n">
        <f aca="false">($AP135-$AK135)/Delta+AP135</f>
        <v>15.6112</v>
      </c>
      <c r="AR135" s="113" t="n">
        <f aca="false">($AP135-$AK135)/Delta+AQ135</f>
        <v>15.3564</v>
      </c>
      <c r="AS135" s="113" t="n">
        <f aca="false">($AP135-$AK135)/Delta+AR135</f>
        <v>15.1016</v>
      </c>
      <c r="AT135" s="113" t="n">
        <f aca="false">($AP135-$AK135)/Delta+AS135</f>
        <v>14.8468</v>
      </c>
      <c r="AU135" s="113" t="n">
        <f aca="false">($AP135-$AK135)/Delta+AT135</f>
        <v>14.592</v>
      </c>
      <c r="AV135" s="113" t="n">
        <f aca="false">($AP135-$AK135)/Delta+AU135</f>
        <v>14.3372</v>
      </c>
      <c r="AW135" s="113" t="n">
        <f aca="false">($AP135-$AK135)/Delta+AV135</f>
        <v>14.0824</v>
      </c>
      <c r="AX135" s="113" t="n">
        <f aca="false">($AP135-$AK135)/Delta+AW135</f>
        <v>13.8276</v>
      </c>
      <c r="AY135" s="113" t="n">
        <f aca="false">($AP135-$AK135)/Delta+AX135</f>
        <v>13.5728</v>
      </c>
      <c r="AZ135" s="113" t="n">
        <f aca="false">($AP135-$AK135)/Delta+AY135</f>
        <v>13.318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(H136-B136)/6+B136</f>
        <v>0.0245</v>
      </c>
      <c r="D136" s="103" t="n">
        <f aca="false">(H136-B136)/6+C136</f>
        <v>0.049</v>
      </c>
      <c r="E136" s="103" t="n">
        <f aca="false">(H136-B136)/6+D136</f>
        <v>0.0735</v>
      </c>
      <c r="F136" s="103" t="n">
        <f aca="false">(H136-B136)/6+E136</f>
        <v>0.098</v>
      </c>
      <c r="G136" s="103" t="n">
        <f aca="false">(H136-B136)/6+F136</f>
        <v>0.1225</v>
      </c>
      <c r="H136" s="103" t="n">
        <f aca="false">(H137-H132)/5+H135</f>
        <v>0.147</v>
      </c>
      <c r="I136" s="103" t="n">
        <f aca="false">(H136+J136)/2</f>
        <v>0.420299</v>
      </c>
      <c r="J136" s="103" t="n">
        <f aca="false">(J137-J132)/5+J135</f>
        <v>0.693598</v>
      </c>
      <c r="K136" s="103" t="n">
        <f aca="false">(N136-J136)/4+J136</f>
        <v>0.9668985</v>
      </c>
      <c r="L136" s="103" t="n">
        <f aca="false">(N136-J136)/4+K136</f>
        <v>1.240199</v>
      </c>
      <c r="M136" s="103" t="n">
        <f aca="false">(N136-J136)/4+L136</f>
        <v>1.5134995</v>
      </c>
      <c r="N136" s="103" t="n">
        <f aca="false">(N137-N132)/5+N135</f>
        <v>1.7868</v>
      </c>
      <c r="O136" s="103" t="n">
        <f aca="false">(Q136-N136)/3+N136</f>
        <v>2.26233333333333</v>
      </c>
      <c r="P136" s="103" t="n">
        <f aca="false">(Q136-N136)/3+O136</f>
        <v>2.73786666666667</v>
      </c>
      <c r="Q136" s="103" t="n">
        <f aca="false">(Q137-Q132)/5+Q135</f>
        <v>3.2134</v>
      </c>
      <c r="R136" s="103" t="n">
        <f aca="false">(T136-Q136)/3+Q136</f>
        <v>3.68893333333333</v>
      </c>
      <c r="S136" s="103" t="n">
        <f aca="false">(T136-Q136)/3+R136</f>
        <v>4.16446666666667</v>
      </c>
      <c r="T136" s="103" t="n">
        <f aca="false">(T137-T132)/5+T135</f>
        <v>4.64</v>
      </c>
      <c r="U136" s="103" t="n">
        <f aca="false">(X136-T136)/4+T136</f>
        <v>5.2174855</v>
      </c>
      <c r="V136" s="103" t="n">
        <f aca="false">(X136-T136)/4+U136</f>
        <v>5.794971</v>
      </c>
      <c r="W136" s="103" t="n">
        <f aca="false">(X136-T136)/4+V136</f>
        <v>6.3724565</v>
      </c>
      <c r="X136" s="103" t="n">
        <f aca="false">(X137-X132)/5+X135</f>
        <v>6.949942</v>
      </c>
      <c r="Y136" s="103" t="n">
        <f aca="false">(AA136-X136)/3+X136</f>
        <v>7.527428</v>
      </c>
      <c r="Z136" s="103" t="n">
        <f aca="false">(AA136-X136)/3+Y136</f>
        <v>8.104914</v>
      </c>
      <c r="AA136" s="103" t="n">
        <f aca="false">(AA137-AA132)/5+AA135</f>
        <v>8.6824</v>
      </c>
      <c r="AB136" s="103" t="n">
        <f aca="false">(AB137-AB132)/5+AB135</f>
        <v>10.07216</v>
      </c>
      <c r="AC136" s="103" t="n">
        <f aca="false">(AF136-AB136)/4+AB136</f>
        <v>11.46192</v>
      </c>
      <c r="AD136" s="103" t="n">
        <f aca="false">(AF136-AB136)/4+AC136</f>
        <v>12.85168</v>
      </c>
      <c r="AE136" s="103" t="n">
        <f aca="false">(AF136-AB136)/4+AD136</f>
        <v>14.24144</v>
      </c>
      <c r="AF136" s="103" t="n">
        <f aca="false">(AF137-AF132)/5+AF135</f>
        <v>15.6312</v>
      </c>
      <c r="AG136" s="103" t="n">
        <f aca="false">(AK136-AF136)/5+AF136</f>
        <v>15.81896</v>
      </c>
      <c r="AH136" s="103" t="n">
        <f aca="false">(AK136-AF136)/5+AG136</f>
        <v>16.00672</v>
      </c>
      <c r="AI136" s="103" t="n">
        <f aca="false">(AK136-AF136)/5+AH136</f>
        <v>16.19448</v>
      </c>
      <c r="AJ136" s="103" t="n">
        <f aca="false">(AK136-AF136)/5+AI136</f>
        <v>16.38224</v>
      </c>
      <c r="AK136" s="103" t="n">
        <f aca="false">(AK137-AK132)/5+AK135</f>
        <v>16.57</v>
      </c>
      <c r="AL136" s="103" t="n">
        <f aca="false">(AP136-AK136)/5+AK136</f>
        <v>16.3536</v>
      </c>
      <c r="AM136" s="103" t="n">
        <f aca="false">(AP136-AK136)/5+AL136</f>
        <v>16.1372</v>
      </c>
      <c r="AN136" s="103" t="n">
        <f aca="false">(AP136-AK136)/5+AM136</f>
        <v>15.9208</v>
      </c>
      <c r="AO136" s="103" t="n">
        <f aca="false">(AP136-AK136)/5+AN136</f>
        <v>15.7044</v>
      </c>
      <c r="AP136" s="103" t="n">
        <f aca="false">(AP137-AP132)/5+AP135</f>
        <v>15.488</v>
      </c>
      <c r="AQ136" s="113" t="n">
        <f aca="false">($AP136-$AK136)/Delta+AP136</f>
        <v>15.2716</v>
      </c>
      <c r="AR136" s="113" t="n">
        <f aca="false">($AP136-$AK136)/Delta+AQ136</f>
        <v>15.0552</v>
      </c>
      <c r="AS136" s="113" t="n">
        <f aca="false">($AP136-$AK136)/Delta+AR136</f>
        <v>14.8388</v>
      </c>
      <c r="AT136" s="113" t="n">
        <f aca="false">($AP136-$AK136)/Delta+AS136</f>
        <v>14.6224</v>
      </c>
      <c r="AU136" s="113" t="n">
        <f aca="false">($AP136-$AK136)/Delta+AT136</f>
        <v>14.406</v>
      </c>
      <c r="AV136" s="113" t="n">
        <f aca="false">($AP136-$AK136)/Delta+AU136</f>
        <v>14.1896</v>
      </c>
      <c r="AW136" s="113" t="n">
        <f aca="false">($AP136-$AK136)/Delta+AV136</f>
        <v>13.9732</v>
      </c>
      <c r="AX136" s="113" t="n">
        <f aca="false">($AP136-$AK136)/Delta+AW136</f>
        <v>13.7568</v>
      </c>
      <c r="AY136" s="113" t="n">
        <f aca="false">($AP136-$AK136)/Delta+AX136</f>
        <v>13.5404</v>
      </c>
      <c r="AZ136" s="113" t="n">
        <f aca="false">($AP136-$AK136)/Delta+AY136</f>
        <v>13.324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(H137-B137)/6+B137</f>
        <v>0.0233333333333333</v>
      </c>
      <c r="D137" s="103" t="n">
        <f aca="false">(H137-B137)/6+C137</f>
        <v>0.0466666666666667</v>
      </c>
      <c r="E137" s="103" t="n">
        <f aca="false">(H137-B137)/6+D137</f>
        <v>0.07</v>
      </c>
      <c r="F137" s="103" t="n">
        <f aca="false">(H137-B137)/6+E137</f>
        <v>0.0933333333333333</v>
      </c>
      <c r="G137" s="103" t="n">
        <f aca="false">(H137-B137)/6+F137</f>
        <v>0.116666666666667</v>
      </c>
      <c r="H137" s="112" t="n">
        <f aca="false">polar_type5!$AK$6</f>
        <v>0.14</v>
      </c>
      <c r="I137" s="103" t="n">
        <f aca="false">(H137+J137)/2</f>
        <v>0.409165</v>
      </c>
      <c r="J137" s="112" t="n">
        <f aca="false">polar_type5!$AK$7</f>
        <v>0.67833</v>
      </c>
      <c r="K137" s="103" t="n">
        <f aca="false">(N137-J137)/4+J137</f>
        <v>0.9474975</v>
      </c>
      <c r="L137" s="103" t="n">
        <f aca="false">(N137-J137)/4+K137</f>
        <v>1.216665</v>
      </c>
      <c r="M137" s="103" t="n">
        <f aca="false">(N137-J137)/4+L137</f>
        <v>1.4858325</v>
      </c>
      <c r="N137" s="112" t="n">
        <f aca="false">polar_type5!$AK$8</f>
        <v>1.755</v>
      </c>
      <c r="O137" s="103" t="n">
        <f aca="false">(Q137-N137)/3+N137</f>
        <v>2.22916666666667</v>
      </c>
      <c r="P137" s="103" t="n">
        <f aca="false">(Q137-N137)/3+O137</f>
        <v>2.70333333333333</v>
      </c>
      <c r="Q137" s="112" t="n">
        <f aca="false">polar_type5!$AK$9</f>
        <v>3.1775</v>
      </c>
      <c r="R137" s="103" t="n">
        <f aca="false">(T137-Q137)/3+Q137</f>
        <v>3.65166666666667</v>
      </c>
      <c r="S137" s="103" t="n">
        <f aca="false">(T137-Q137)/3+R137</f>
        <v>4.12583333333333</v>
      </c>
      <c r="T137" s="112" t="n">
        <f aca="false">polar_type5!$AK$10</f>
        <v>4.6</v>
      </c>
      <c r="U137" s="103" t="n">
        <f aca="false">(X137-T137)/4+T137</f>
        <v>5.165</v>
      </c>
      <c r="V137" s="103" t="n">
        <f aca="false">(X137-T137)/4+U137</f>
        <v>5.73</v>
      </c>
      <c r="W137" s="103" t="n">
        <f aca="false">(X137-T137)/4+V137</f>
        <v>6.295</v>
      </c>
      <c r="X137" s="112" t="n">
        <f aca="false">polar_type5!$AK$11</f>
        <v>6.86</v>
      </c>
      <c r="Y137" s="103" t="n">
        <f aca="false">(AA137-X137)/3+X137</f>
        <v>7.425</v>
      </c>
      <c r="Z137" s="103" t="n">
        <f aca="false">(AA137-X137)/3+Y137</f>
        <v>7.99</v>
      </c>
      <c r="AA137" s="112" t="n">
        <f aca="false">polar_type5!$AK$12</f>
        <v>8.555</v>
      </c>
      <c r="AB137" s="112" t="n">
        <f aca="false">polar_type5!$AK$13</f>
        <v>9.8866</v>
      </c>
      <c r="AC137" s="103" t="n">
        <f aca="false">(AF137-AB137)/4+AB137</f>
        <v>11.2182</v>
      </c>
      <c r="AD137" s="103" t="n">
        <f aca="false">(AF137-AB137)/4+AC137</f>
        <v>12.5498</v>
      </c>
      <c r="AE137" s="103" t="n">
        <f aca="false">(AF137-AB137)/4+AD137</f>
        <v>13.8814</v>
      </c>
      <c r="AF137" s="112" t="n">
        <f aca="false">polar_type5!$AK$14</f>
        <v>15.213</v>
      </c>
      <c r="AG137" s="103" t="n">
        <f aca="false">(AK137-AF137)/5+AF137</f>
        <v>15.3704</v>
      </c>
      <c r="AH137" s="103" t="n">
        <f aca="false">(AK137-AF137)/5+AG137</f>
        <v>15.5278</v>
      </c>
      <c r="AI137" s="103" t="n">
        <f aca="false">(AK137-AF137)/5+AH137</f>
        <v>15.6852</v>
      </c>
      <c r="AJ137" s="103" t="n">
        <f aca="false">(AK137-AF137)/5+AI137</f>
        <v>15.8426</v>
      </c>
      <c r="AK137" s="112" t="n">
        <f aca="false">polar_type5!$AK$15</f>
        <v>16</v>
      </c>
      <c r="AL137" s="103" t="n">
        <f aca="false">(AP137-AK137)/5+AK137</f>
        <v>15.822</v>
      </c>
      <c r="AM137" s="103" t="n">
        <f aca="false">(AP137-AK137)/5+AL137</f>
        <v>15.644</v>
      </c>
      <c r="AN137" s="103" t="n">
        <f aca="false">(AP137-AK137)/5+AM137</f>
        <v>15.466</v>
      </c>
      <c r="AO137" s="103" t="n">
        <f aca="false">(AP137-AK137)/5+AN137</f>
        <v>15.288</v>
      </c>
      <c r="AP137" s="112" t="n">
        <f aca="false">polar_type5!$AK$16</f>
        <v>15.11</v>
      </c>
      <c r="AQ137" s="113" t="n">
        <f aca="false">($AP137-$AK137)/Delta+AP137</f>
        <v>14.932</v>
      </c>
      <c r="AR137" s="113" t="n">
        <f aca="false">($AP137-$AK137)/Delta+AQ137</f>
        <v>14.754</v>
      </c>
      <c r="AS137" s="113" t="n">
        <f aca="false">($AP137-$AK137)/Delta+AR137</f>
        <v>14.576</v>
      </c>
      <c r="AT137" s="113" t="n">
        <f aca="false">($AP137-$AK137)/Delta+AS137</f>
        <v>14.398</v>
      </c>
      <c r="AU137" s="113" t="n">
        <f aca="false">($AP137-$AK137)/Delta+AT137</f>
        <v>14.22</v>
      </c>
      <c r="AV137" s="113" t="n">
        <f aca="false">($AP137-$AK137)/Delta+AU137</f>
        <v>14.042</v>
      </c>
      <c r="AW137" s="113" t="n">
        <f aca="false">($AP137-$AK137)/Delta+AV137</f>
        <v>13.864</v>
      </c>
      <c r="AX137" s="113" t="n">
        <f aca="false">($AP137-$AK137)/Delta+AW137</f>
        <v>13.686</v>
      </c>
      <c r="AY137" s="113" t="n">
        <f aca="false">($AP137-$AK137)/Delta+AX137</f>
        <v>13.508</v>
      </c>
      <c r="AZ137" s="113" t="n">
        <f aca="false">($AP137-$AK137)/Delta+AY137</f>
        <v>13.33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(H138-B138)/6+B138</f>
        <v>0.0221666666666667</v>
      </c>
      <c r="D138" s="103" t="n">
        <f aca="false">(H138-B138)/6+C138</f>
        <v>0.0443333333333333</v>
      </c>
      <c r="E138" s="103" t="n">
        <f aca="false">(H138-B138)/6+D138</f>
        <v>0.0665</v>
      </c>
      <c r="F138" s="103" t="n">
        <f aca="false">(H138-B138)/6+E138</f>
        <v>0.0886666666666667</v>
      </c>
      <c r="G138" s="103" t="n">
        <f aca="false">(H138-B138)/6+F138</f>
        <v>0.110833333333333</v>
      </c>
      <c r="H138" s="103" t="n">
        <f aca="false">(H142-H137)/5+H137</f>
        <v>0.133</v>
      </c>
      <c r="I138" s="103" t="n">
        <f aca="false">(H138+J138)/2</f>
        <v>0.397999</v>
      </c>
      <c r="J138" s="103" t="n">
        <f aca="false">(J142-J137)/5+J137</f>
        <v>0.662998</v>
      </c>
      <c r="K138" s="103" t="n">
        <f aca="false">(N138-J138)/4+J138</f>
        <v>0.9279985</v>
      </c>
      <c r="L138" s="103" t="n">
        <f aca="false">(N138-J138)/4+K138</f>
        <v>1.192999</v>
      </c>
      <c r="M138" s="103" t="n">
        <f aca="false">(N138-J138)/4+L138</f>
        <v>1.4579995</v>
      </c>
      <c r="N138" s="103" t="n">
        <f aca="false">(N142-N137)/5+N137</f>
        <v>1.723</v>
      </c>
      <c r="O138" s="103" t="n">
        <f aca="false">(Q138-N138)/3+N138</f>
        <v>2.19583333333333</v>
      </c>
      <c r="P138" s="103" t="n">
        <f aca="false">(Q138-N138)/3+O138</f>
        <v>2.66866666666667</v>
      </c>
      <c r="Q138" s="103" t="n">
        <f aca="false">(Q142-Q137)/5+Q137</f>
        <v>3.1415</v>
      </c>
      <c r="R138" s="103" t="n">
        <f aca="false">(T138-Q138)/3+Q138</f>
        <v>3.61433333333333</v>
      </c>
      <c r="S138" s="103" t="n">
        <f aca="false">(T138-Q138)/3+R138</f>
        <v>4.08716666666667</v>
      </c>
      <c r="T138" s="103" t="n">
        <f aca="false">(T142-T137)/5+T137</f>
        <v>4.56</v>
      </c>
      <c r="U138" s="103" t="n">
        <f aca="false">(X138-T138)/4+T138</f>
        <v>5.115343</v>
      </c>
      <c r="V138" s="103" t="n">
        <f aca="false">(X138-T138)/4+U138</f>
        <v>5.670686</v>
      </c>
      <c r="W138" s="103" t="n">
        <f aca="false">(X138-T138)/4+V138</f>
        <v>6.226029</v>
      </c>
      <c r="X138" s="103" t="n">
        <f aca="false">(X142-X137)/5+X137</f>
        <v>6.781372</v>
      </c>
      <c r="Y138" s="103" t="n">
        <f aca="false">(AA138-X138)/3+X138</f>
        <v>7.33671466666667</v>
      </c>
      <c r="Z138" s="103" t="n">
        <f aca="false">(AA138-X138)/3+Y138</f>
        <v>7.89205733333333</v>
      </c>
      <c r="AA138" s="103" t="n">
        <f aca="false">(AA142-AA137)/5+AA137</f>
        <v>8.4474</v>
      </c>
      <c r="AB138" s="103" t="n">
        <f aca="false">(AB142-AB137)/5+AB137</f>
        <v>9.755</v>
      </c>
      <c r="AC138" s="103" t="n">
        <f aca="false">(AF138-AB138)/4+AB138</f>
        <v>11.0626</v>
      </c>
      <c r="AD138" s="103" t="n">
        <f aca="false">(AF138-AB138)/4+AC138</f>
        <v>12.3702</v>
      </c>
      <c r="AE138" s="103" t="n">
        <f aca="false">(AF138-AB138)/4+AD138</f>
        <v>13.6778</v>
      </c>
      <c r="AF138" s="103" t="n">
        <f aca="false">(AF142-AF137)/5+AF137</f>
        <v>14.9854</v>
      </c>
      <c r="AG138" s="103" t="n">
        <f aca="false">(AK138-AF138)/5+AF138</f>
        <v>15.14652</v>
      </c>
      <c r="AH138" s="103" t="n">
        <f aca="false">(AK138-AF138)/5+AG138</f>
        <v>15.30764</v>
      </c>
      <c r="AI138" s="103" t="n">
        <f aca="false">(AK138-AF138)/5+AH138</f>
        <v>15.46876</v>
      </c>
      <c r="AJ138" s="103" t="n">
        <f aca="false">(AK138-AF138)/5+AI138</f>
        <v>15.62988</v>
      </c>
      <c r="AK138" s="103" t="n">
        <f aca="false">(AK142-AK137)/5+AK137</f>
        <v>15.791</v>
      </c>
      <c r="AL138" s="103" t="n">
        <f aca="false">(AP138-AK138)/5+AK138</f>
        <v>15.6226</v>
      </c>
      <c r="AM138" s="103" t="n">
        <f aca="false">(AP138-AK138)/5+AL138</f>
        <v>15.4542</v>
      </c>
      <c r="AN138" s="103" t="n">
        <f aca="false">(AP138-AK138)/5+AM138</f>
        <v>15.2858</v>
      </c>
      <c r="AO138" s="103" t="n">
        <f aca="false">(AP138-AK138)/5+AN138</f>
        <v>15.1174</v>
      </c>
      <c r="AP138" s="103" t="n">
        <f aca="false">(AP142-AP137)/5+AP137</f>
        <v>14.949</v>
      </c>
      <c r="AQ138" s="113" t="n">
        <f aca="false">($AP138-$AK138)/Delta+AP138</f>
        <v>14.7806</v>
      </c>
      <c r="AR138" s="113" t="n">
        <f aca="false">($AP138-$AK138)/Delta+AQ138</f>
        <v>14.6122</v>
      </c>
      <c r="AS138" s="113" t="n">
        <f aca="false">($AP138-$AK138)/Delta+AR138</f>
        <v>14.4438</v>
      </c>
      <c r="AT138" s="113" t="n">
        <f aca="false">($AP138-$AK138)/Delta+AS138</f>
        <v>14.2754</v>
      </c>
      <c r="AU138" s="113" t="n">
        <f aca="false">($AP138-$AK138)/Delta+AT138</f>
        <v>14.107</v>
      </c>
      <c r="AV138" s="113" t="n">
        <f aca="false">($AP138-$AK138)/Delta+AU138</f>
        <v>13.9386</v>
      </c>
      <c r="AW138" s="113" t="n">
        <f aca="false">($AP138-$AK138)/Delta+AV138</f>
        <v>13.7702</v>
      </c>
      <c r="AX138" s="113" t="n">
        <f aca="false">($AP138-$AK138)/Delta+AW138</f>
        <v>13.6018</v>
      </c>
      <c r="AY138" s="113" t="n">
        <f aca="false">($AP138-$AK138)/Delta+AX138</f>
        <v>13.4334</v>
      </c>
      <c r="AZ138" s="113" t="n">
        <f aca="false">($AP138-$AK138)/Delta+AY138</f>
        <v>13.265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(H139-B139)/6+B139</f>
        <v>0.021</v>
      </c>
      <c r="D139" s="103" t="n">
        <f aca="false">(H139-B139)/6+C139</f>
        <v>0.042</v>
      </c>
      <c r="E139" s="103" t="n">
        <f aca="false">(H139-B139)/6+D139</f>
        <v>0.063</v>
      </c>
      <c r="F139" s="103" t="n">
        <f aca="false">(H139-B139)/6+E139</f>
        <v>0.084</v>
      </c>
      <c r="G139" s="103" t="n">
        <f aca="false">(H139-B139)/6+F139</f>
        <v>0.105</v>
      </c>
      <c r="H139" s="103" t="n">
        <f aca="false">(H142-H137)/5+H138</f>
        <v>0.126</v>
      </c>
      <c r="I139" s="103" t="n">
        <f aca="false">(H139+J139)/2</f>
        <v>0.386833</v>
      </c>
      <c r="J139" s="103" t="n">
        <f aca="false">(J142-J137)/5+J138</f>
        <v>0.647666</v>
      </c>
      <c r="K139" s="103" t="n">
        <f aca="false">(N139-J139)/4+J139</f>
        <v>0.9084995</v>
      </c>
      <c r="L139" s="103" t="n">
        <f aca="false">(N139-J139)/4+K139</f>
        <v>1.169333</v>
      </c>
      <c r="M139" s="103" t="n">
        <f aca="false">(N139-J139)/4+L139</f>
        <v>1.4301665</v>
      </c>
      <c r="N139" s="103" t="n">
        <f aca="false">(N142-N137)/5+N138</f>
        <v>1.691</v>
      </c>
      <c r="O139" s="103" t="n">
        <f aca="false">(Q139-N139)/3+N139</f>
        <v>2.1625</v>
      </c>
      <c r="P139" s="103" t="n">
        <f aca="false">(Q139-N139)/3+O139</f>
        <v>2.634</v>
      </c>
      <c r="Q139" s="103" t="n">
        <f aca="false">(Q142-Q137)/5+Q138</f>
        <v>3.1055</v>
      </c>
      <c r="R139" s="103" t="n">
        <f aca="false">(T139-Q139)/3+Q139</f>
        <v>3.577</v>
      </c>
      <c r="S139" s="103" t="n">
        <f aca="false">(T139-Q139)/3+R139</f>
        <v>4.0485</v>
      </c>
      <c r="T139" s="103" t="n">
        <f aca="false">(T142-T137)/5+T138</f>
        <v>4.52</v>
      </c>
      <c r="U139" s="103" t="n">
        <f aca="false">(X139-T139)/4+T139</f>
        <v>5.065686</v>
      </c>
      <c r="V139" s="103" t="n">
        <f aca="false">(X139-T139)/4+U139</f>
        <v>5.611372</v>
      </c>
      <c r="W139" s="103" t="n">
        <f aca="false">(X139-T139)/4+V139</f>
        <v>6.157058</v>
      </c>
      <c r="X139" s="103" t="n">
        <f aca="false">(X142-X137)/5+X138</f>
        <v>6.702744</v>
      </c>
      <c r="Y139" s="103" t="n">
        <f aca="false">(AA139-X139)/3+X139</f>
        <v>7.24842933333333</v>
      </c>
      <c r="Z139" s="103" t="n">
        <f aca="false">(AA139-X139)/3+Y139</f>
        <v>7.79411466666667</v>
      </c>
      <c r="AA139" s="103" t="n">
        <f aca="false">(AA142-AA137)/5+AA138</f>
        <v>8.3398</v>
      </c>
      <c r="AB139" s="103" t="n">
        <f aca="false">(AB142-AB137)/5+AB138</f>
        <v>9.6234</v>
      </c>
      <c r="AC139" s="103" t="n">
        <f aca="false">(AF139-AB139)/4+AB139</f>
        <v>10.907</v>
      </c>
      <c r="AD139" s="103" t="n">
        <f aca="false">(AF139-AB139)/4+AC139</f>
        <v>12.1906</v>
      </c>
      <c r="AE139" s="103" t="n">
        <f aca="false">(AF139-AB139)/4+AD139</f>
        <v>13.4742</v>
      </c>
      <c r="AF139" s="103" t="n">
        <f aca="false">(AF142-AF137)/5+AF138</f>
        <v>14.7578</v>
      </c>
      <c r="AG139" s="103" t="n">
        <f aca="false">(AK139-AF139)/5+AF139</f>
        <v>14.92264</v>
      </c>
      <c r="AH139" s="103" t="n">
        <f aca="false">(AK139-AF139)/5+AG139</f>
        <v>15.08748</v>
      </c>
      <c r="AI139" s="103" t="n">
        <f aca="false">(AK139-AF139)/5+AH139</f>
        <v>15.25232</v>
      </c>
      <c r="AJ139" s="103" t="n">
        <f aca="false">(AK139-AF139)/5+AI139</f>
        <v>15.41716</v>
      </c>
      <c r="AK139" s="103" t="n">
        <f aca="false">(AK142-AK137)/5+AK138</f>
        <v>15.582</v>
      </c>
      <c r="AL139" s="103" t="n">
        <f aca="false">(AP139-AK139)/5+AK139</f>
        <v>15.4232</v>
      </c>
      <c r="AM139" s="103" t="n">
        <f aca="false">(AP139-AK139)/5+AL139</f>
        <v>15.2644</v>
      </c>
      <c r="AN139" s="103" t="n">
        <f aca="false">(AP139-AK139)/5+AM139</f>
        <v>15.1056</v>
      </c>
      <c r="AO139" s="103" t="n">
        <f aca="false">(AP139-AK139)/5+AN139</f>
        <v>14.9468</v>
      </c>
      <c r="AP139" s="103" t="n">
        <f aca="false">(AP142-AP137)/5+AP138</f>
        <v>14.788</v>
      </c>
      <c r="AQ139" s="113" t="n">
        <f aca="false">($AP139-$AK139)/Delta+AP139</f>
        <v>14.6292</v>
      </c>
      <c r="AR139" s="113" t="n">
        <f aca="false">($AP139-$AK139)/Delta+AQ139</f>
        <v>14.4704</v>
      </c>
      <c r="AS139" s="113" t="n">
        <f aca="false">($AP139-$AK139)/Delta+AR139</f>
        <v>14.3116</v>
      </c>
      <c r="AT139" s="113" t="n">
        <f aca="false">($AP139-$AK139)/Delta+AS139</f>
        <v>14.1528</v>
      </c>
      <c r="AU139" s="113" t="n">
        <f aca="false">($AP139-$AK139)/Delta+AT139</f>
        <v>13.994</v>
      </c>
      <c r="AV139" s="113" t="n">
        <f aca="false">($AP139-$AK139)/Delta+AU139</f>
        <v>13.8352</v>
      </c>
      <c r="AW139" s="113" t="n">
        <f aca="false">($AP139-$AK139)/Delta+AV139</f>
        <v>13.6764</v>
      </c>
      <c r="AX139" s="113" t="n">
        <f aca="false">($AP139-$AK139)/Delta+AW139</f>
        <v>13.5176</v>
      </c>
      <c r="AY139" s="113" t="n">
        <f aca="false">($AP139-$AK139)/Delta+AX139</f>
        <v>13.3588</v>
      </c>
      <c r="AZ139" s="113" t="n">
        <f aca="false">($AP139-$AK139)/Delta+AY139</f>
        <v>13.2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(H140-B140)/6+B140</f>
        <v>0.0198333333333333</v>
      </c>
      <c r="D140" s="103" t="n">
        <f aca="false">(H140-B140)/6+C140</f>
        <v>0.0396666666666667</v>
      </c>
      <c r="E140" s="103" t="n">
        <f aca="false">(H140-B140)/6+D140</f>
        <v>0.0595</v>
      </c>
      <c r="F140" s="103" t="n">
        <f aca="false">(H140-B140)/6+E140</f>
        <v>0.0793333333333333</v>
      </c>
      <c r="G140" s="103" t="n">
        <f aca="false">(H140-B140)/6+F140</f>
        <v>0.0991666666666666</v>
      </c>
      <c r="H140" s="103" t="n">
        <f aca="false">(H142-H137)/5+H139</f>
        <v>0.119</v>
      </c>
      <c r="I140" s="103" t="n">
        <f aca="false">(H140+J140)/2</f>
        <v>0.375667</v>
      </c>
      <c r="J140" s="103" t="n">
        <f aca="false">(J142-J137)/5+J139</f>
        <v>0.632334</v>
      </c>
      <c r="K140" s="103" t="n">
        <f aca="false">(N140-J140)/4+J140</f>
        <v>0.8890005</v>
      </c>
      <c r="L140" s="103" t="n">
        <f aca="false">(N140-J140)/4+K140</f>
        <v>1.145667</v>
      </c>
      <c r="M140" s="103" t="n">
        <f aca="false">(N140-J140)/4+L140</f>
        <v>1.4023335</v>
      </c>
      <c r="N140" s="103" t="n">
        <f aca="false">(N142-N137)/5+N139</f>
        <v>1.659</v>
      </c>
      <c r="O140" s="103" t="n">
        <f aca="false">(Q140-N140)/3+N140</f>
        <v>2.12916666666667</v>
      </c>
      <c r="P140" s="103" t="n">
        <f aca="false">(Q140-N140)/3+O140</f>
        <v>2.59933333333333</v>
      </c>
      <c r="Q140" s="103" t="n">
        <f aca="false">(Q142-Q137)/5+Q139</f>
        <v>3.0695</v>
      </c>
      <c r="R140" s="103" t="n">
        <f aca="false">(T140-Q140)/3+Q140</f>
        <v>3.53966666666667</v>
      </c>
      <c r="S140" s="103" t="n">
        <f aca="false">(T140-Q140)/3+R140</f>
        <v>4.00983333333333</v>
      </c>
      <c r="T140" s="103" t="n">
        <f aca="false">(T142-T137)/5+T139</f>
        <v>4.48</v>
      </c>
      <c r="U140" s="103" t="n">
        <f aca="false">(X140-T140)/4+T140</f>
        <v>5.016029</v>
      </c>
      <c r="V140" s="103" t="n">
        <f aca="false">(X140-T140)/4+U140</f>
        <v>5.552058</v>
      </c>
      <c r="W140" s="103" t="n">
        <f aca="false">(X140-T140)/4+V140</f>
        <v>6.088087</v>
      </c>
      <c r="X140" s="103" t="n">
        <f aca="false">(X142-X137)/5+X139</f>
        <v>6.624116</v>
      </c>
      <c r="Y140" s="103" t="n">
        <f aca="false">(AA140-X140)/3+X140</f>
        <v>7.160144</v>
      </c>
      <c r="Z140" s="103" t="n">
        <f aca="false">(AA140-X140)/3+Y140</f>
        <v>7.696172</v>
      </c>
      <c r="AA140" s="103" t="n">
        <f aca="false">(AA142-AA137)/5+AA139</f>
        <v>8.2322</v>
      </c>
      <c r="AB140" s="103" t="n">
        <f aca="false">(AB142-AB137)/5+AB139</f>
        <v>9.4918</v>
      </c>
      <c r="AC140" s="103" t="n">
        <f aca="false">(AF140-AB140)/4+AB140</f>
        <v>10.7514</v>
      </c>
      <c r="AD140" s="103" t="n">
        <f aca="false">(AF140-AB140)/4+AC140</f>
        <v>12.011</v>
      </c>
      <c r="AE140" s="103" t="n">
        <f aca="false">(AF140-AB140)/4+AD140</f>
        <v>13.2706</v>
      </c>
      <c r="AF140" s="103" t="n">
        <f aca="false">(AF142-AF137)/5+AF139</f>
        <v>14.5302</v>
      </c>
      <c r="AG140" s="103" t="n">
        <f aca="false">(AK140-AF140)/5+AF140</f>
        <v>14.69876</v>
      </c>
      <c r="AH140" s="103" t="n">
        <f aca="false">(AK140-AF140)/5+AG140</f>
        <v>14.86732</v>
      </c>
      <c r="AI140" s="103" t="n">
        <f aca="false">(AK140-AF140)/5+AH140</f>
        <v>15.03588</v>
      </c>
      <c r="AJ140" s="103" t="n">
        <f aca="false">(AK140-AF140)/5+AI140</f>
        <v>15.20444</v>
      </c>
      <c r="AK140" s="103" t="n">
        <f aca="false">(AK142-AK137)/5+AK139</f>
        <v>15.373</v>
      </c>
      <c r="AL140" s="103" t="n">
        <f aca="false">(AP140-AK140)/5+AK140</f>
        <v>15.2238</v>
      </c>
      <c r="AM140" s="103" t="n">
        <f aca="false">(AP140-AK140)/5+AL140</f>
        <v>15.0746</v>
      </c>
      <c r="AN140" s="103" t="n">
        <f aca="false">(AP140-AK140)/5+AM140</f>
        <v>14.9254</v>
      </c>
      <c r="AO140" s="103" t="n">
        <f aca="false">(AP140-AK140)/5+AN140</f>
        <v>14.7762</v>
      </c>
      <c r="AP140" s="103" t="n">
        <f aca="false">(AP142-AP137)/5+AP139</f>
        <v>14.627</v>
      </c>
      <c r="AQ140" s="113" t="n">
        <f aca="false">($AP140-$AK140)/Delta+AP140</f>
        <v>14.4778</v>
      </c>
      <c r="AR140" s="113" t="n">
        <f aca="false">($AP140-$AK140)/Delta+AQ140</f>
        <v>14.3286</v>
      </c>
      <c r="AS140" s="113" t="n">
        <f aca="false">($AP140-$AK140)/Delta+AR140</f>
        <v>14.1794</v>
      </c>
      <c r="AT140" s="113" t="n">
        <f aca="false">($AP140-$AK140)/Delta+AS140</f>
        <v>14.0302</v>
      </c>
      <c r="AU140" s="113" t="n">
        <f aca="false">($AP140-$AK140)/Delta+AT140</f>
        <v>13.881</v>
      </c>
      <c r="AV140" s="113" t="n">
        <f aca="false">($AP140-$AK140)/Delta+AU140</f>
        <v>13.7318</v>
      </c>
      <c r="AW140" s="113" t="n">
        <f aca="false">($AP140-$AK140)/Delta+AV140</f>
        <v>13.5826</v>
      </c>
      <c r="AX140" s="113" t="n">
        <f aca="false">($AP140-$AK140)/Delta+AW140</f>
        <v>13.4334</v>
      </c>
      <c r="AY140" s="113" t="n">
        <f aca="false">($AP140-$AK140)/Delta+AX140</f>
        <v>13.2842</v>
      </c>
      <c r="AZ140" s="113" t="n">
        <f aca="false">($AP140-$AK140)/Delta+AY140</f>
        <v>13.135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(H141-B141)/6+B141</f>
        <v>0.0186666666666667</v>
      </c>
      <c r="D141" s="103" t="n">
        <f aca="false">(H141-B141)/6+C141</f>
        <v>0.0373333333333333</v>
      </c>
      <c r="E141" s="103" t="n">
        <f aca="false">(H141-B141)/6+D141</f>
        <v>0.056</v>
      </c>
      <c r="F141" s="103" t="n">
        <f aca="false">(H141-B141)/6+E141</f>
        <v>0.0746666666666667</v>
      </c>
      <c r="G141" s="103" t="n">
        <f aca="false">(H141-B141)/6+F141</f>
        <v>0.0933333333333333</v>
      </c>
      <c r="H141" s="103" t="n">
        <f aca="false">(H142-H137)/5+H140</f>
        <v>0.112</v>
      </c>
      <c r="I141" s="103" t="n">
        <f aca="false">(H141+J141)/2</f>
        <v>0.364501</v>
      </c>
      <c r="J141" s="103" t="n">
        <f aca="false">(J142-J137)/5+J140</f>
        <v>0.617002</v>
      </c>
      <c r="K141" s="103" t="n">
        <f aca="false">(N141-J141)/4+J141</f>
        <v>0.8695015</v>
      </c>
      <c r="L141" s="103" t="n">
        <f aca="false">(N141-J141)/4+K141</f>
        <v>1.122001</v>
      </c>
      <c r="M141" s="103" t="n">
        <f aca="false">(N141-J141)/4+L141</f>
        <v>1.3745005</v>
      </c>
      <c r="N141" s="103" t="n">
        <f aca="false">(N142-N137)/5+N140</f>
        <v>1.627</v>
      </c>
      <c r="O141" s="103" t="n">
        <f aca="false">(Q141-N141)/3+N141</f>
        <v>2.09583333333333</v>
      </c>
      <c r="P141" s="103" t="n">
        <f aca="false">(Q141-N141)/3+O141</f>
        <v>2.56466666666667</v>
      </c>
      <c r="Q141" s="103" t="n">
        <f aca="false">(Q142-Q137)/5+Q140</f>
        <v>3.0335</v>
      </c>
      <c r="R141" s="103" t="n">
        <f aca="false">(T141-Q141)/3+Q141</f>
        <v>3.50233333333333</v>
      </c>
      <c r="S141" s="103" t="n">
        <f aca="false">(T141-Q141)/3+R141</f>
        <v>3.97116666666667</v>
      </c>
      <c r="T141" s="103" t="n">
        <f aca="false">(T142-T137)/5+T140</f>
        <v>4.44</v>
      </c>
      <c r="U141" s="103" t="n">
        <f aca="false">(X141-T141)/4+T141</f>
        <v>4.966372</v>
      </c>
      <c r="V141" s="103" t="n">
        <f aca="false">(X141-T141)/4+U141</f>
        <v>5.492744</v>
      </c>
      <c r="W141" s="103" t="n">
        <f aca="false">(X141-T141)/4+V141</f>
        <v>6.019116</v>
      </c>
      <c r="X141" s="103" t="n">
        <f aca="false">(X142-X137)/5+X140</f>
        <v>6.545488</v>
      </c>
      <c r="Y141" s="103" t="n">
        <f aca="false">(AA141-X141)/3+X141</f>
        <v>7.07185866666667</v>
      </c>
      <c r="Z141" s="103" t="n">
        <f aca="false">(AA141-X141)/3+Y141</f>
        <v>7.59822933333333</v>
      </c>
      <c r="AA141" s="103" t="n">
        <f aca="false">(AA142-AA137)/5+AA140</f>
        <v>8.1246</v>
      </c>
      <c r="AB141" s="103" t="n">
        <f aca="false">(AB142-AB137)/5+AB140</f>
        <v>9.3602</v>
      </c>
      <c r="AC141" s="103" t="n">
        <f aca="false">(AF141-AB141)/4+AB141</f>
        <v>10.5958</v>
      </c>
      <c r="AD141" s="103" t="n">
        <f aca="false">(AF141-AB141)/4+AC141</f>
        <v>11.8314</v>
      </c>
      <c r="AE141" s="103" t="n">
        <f aca="false">(AF141-AB141)/4+AD141</f>
        <v>13.067</v>
      </c>
      <c r="AF141" s="103" t="n">
        <f aca="false">(AF142-AF137)/5+AF140</f>
        <v>14.3026</v>
      </c>
      <c r="AG141" s="103" t="n">
        <f aca="false">(AK141-AF141)/5+AF141</f>
        <v>14.47488</v>
      </c>
      <c r="AH141" s="103" t="n">
        <f aca="false">(AK141-AF141)/5+AG141</f>
        <v>14.64716</v>
      </c>
      <c r="AI141" s="103" t="n">
        <f aca="false">(AK141-AF141)/5+AH141</f>
        <v>14.81944</v>
      </c>
      <c r="AJ141" s="103" t="n">
        <f aca="false">(AK141-AF141)/5+AI141</f>
        <v>14.99172</v>
      </c>
      <c r="AK141" s="103" t="n">
        <f aca="false">(AK142-AK137)/5+AK140</f>
        <v>15.164</v>
      </c>
      <c r="AL141" s="103" t="n">
        <f aca="false">(AP141-AK141)/5+AK141</f>
        <v>15.0244</v>
      </c>
      <c r="AM141" s="103" t="n">
        <f aca="false">(AP141-AK141)/5+AL141</f>
        <v>14.8848</v>
      </c>
      <c r="AN141" s="103" t="n">
        <f aca="false">(AP141-AK141)/5+AM141</f>
        <v>14.7452</v>
      </c>
      <c r="AO141" s="103" t="n">
        <f aca="false">(AP141-AK141)/5+AN141</f>
        <v>14.6056</v>
      </c>
      <c r="AP141" s="103" t="n">
        <f aca="false">(AP142-AP137)/5+AP140</f>
        <v>14.466</v>
      </c>
      <c r="AQ141" s="113" t="n">
        <f aca="false">($AP141-$AK141)/Delta+AP141</f>
        <v>14.3264</v>
      </c>
      <c r="AR141" s="113" t="n">
        <f aca="false">($AP141-$AK141)/Delta+AQ141</f>
        <v>14.1868</v>
      </c>
      <c r="AS141" s="113" t="n">
        <f aca="false">($AP141-$AK141)/Delta+AR141</f>
        <v>14.0472</v>
      </c>
      <c r="AT141" s="113" t="n">
        <f aca="false">($AP141-$AK141)/Delta+AS141</f>
        <v>13.9076</v>
      </c>
      <c r="AU141" s="113" t="n">
        <f aca="false">($AP141-$AK141)/Delta+AT141</f>
        <v>13.768</v>
      </c>
      <c r="AV141" s="113" t="n">
        <f aca="false">($AP141-$AK141)/Delta+AU141</f>
        <v>13.6284</v>
      </c>
      <c r="AW141" s="113" t="n">
        <f aca="false">($AP141-$AK141)/Delta+AV141</f>
        <v>13.4888</v>
      </c>
      <c r="AX141" s="113" t="n">
        <f aca="false">($AP141-$AK141)/Delta+AW141</f>
        <v>13.3492</v>
      </c>
      <c r="AY141" s="113" t="n">
        <f aca="false">($AP141-$AK141)/Delta+AX141</f>
        <v>13.2096</v>
      </c>
      <c r="AZ141" s="113" t="n">
        <f aca="false">($AP141-$AK141)/Delta+AY141</f>
        <v>13.07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(H142-B142)/6+B142</f>
        <v>0.0175</v>
      </c>
      <c r="D142" s="103" t="n">
        <f aca="false">(H142-B142)/6+C142</f>
        <v>0.035</v>
      </c>
      <c r="E142" s="103" t="n">
        <f aca="false">(H142-B142)/6+D142</f>
        <v>0.0525</v>
      </c>
      <c r="F142" s="103" t="n">
        <f aca="false">(H142-B142)/6+E142</f>
        <v>0.07</v>
      </c>
      <c r="G142" s="103" t="n">
        <f aca="false">(H142-B142)/6+F142</f>
        <v>0.0875</v>
      </c>
      <c r="H142" s="112" t="n">
        <f aca="false">polar_type5!$AL$6</f>
        <v>0.105</v>
      </c>
      <c r="I142" s="103" t="n">
        <f aca="false">(H142+J142)/2</f>
        <v>0.353335</v>
      </c>
      <c r="J142" s="112" t="n">
        <f aca="false">polar_type5!$AL$7</f>
        <v>0.60167</v>
      </c>
      <c r="K142" s="103" t="n">
        <f aca="false">(N142-J142)/4+J142</f>
        <v>0.8500025</v>
      </c>
      <c r="L142" s="103" t="n">
        <f aca="false">(N142-J142)/4+K142</f>
        <v>1.098335</v>
      </c>
      <c r="M142" s="103" t="n">
        <f aca="false">(N142-J142)/4+L142</f>
        <v>1.3466675</v>
      </c>
      <c r="N142" s="112" t="n">
        <f aca="false">polar_type5!$AL$8</f>
        <v>1.595</v>
      </c>
      <c r="O142" s="103" t="n">
        <f aca="false">(Q142-N142)/3+N142</f>
        <v>2.0625</v>
      </c>
      <c r="P142" s="103" t="n">
        <f aca="false">(Q142-N142)/3+O142</f>
        <v>2.53</v>
      </c>
      <c r="Q142" s="112" t="n">
        <f aca="false">polar_type5!$AL$9</f>
        <v>2.9975</v>
      </c>
      <c r="R142" s="103" t="n">
        <f aca="false">(T142-Q142)/3+Q142</f>
        <v>3.465</v>
      </c>
      <c r="S142" s="103" t="n">
        <f aca="false">(T142-Q142)/3+R142</f>
        <v>3.9325</v>
      </c>
      <c r="T142" s="112" t="n">
        <f aca="false">polar_type5!$AL$10</f>
        <v>4.4</v>
      </c>
      <c r="U142" s="103" t="n">
        <f aca="false">(X142-T142)/4+T142</f>
        <v>4.916715</v>
      </c>
      <c r="V142" s="103" t="n">
        <f aca="false">(X142-T142)/4+U142</f>
        <v>5.43343</v>
      </c>
      <c r="W142" s="103" t="n">
        <f aca="false">(X142-T142)/4+V142</f>
        <v>5.950145</v>
      </c>
      <c r="X142" s="112" t="n">
        <f aca="false">polar_type5!$AL$11</f>
        <v>6.46686</v>
      </c>
      <c r="Y142" s="103" t="n">
        <f aca="false">(AA142-X142)/3+X142</f>
        <v>6.98357333333333</v>
      </c>
      <c r="Z142" s="103" t="n">
        <f aca="false">(AA142-X142)/3+Y142</f>
        <v>7.50028666666667</v>
      </c>
      <c r="AA142" s="112" t="n">
        <f aca="false">polar_type5!$AL$12</f>
        <v>8.017</v>
      </c>
      <c r="AB142" s="112" t="n">
        <f aca="false">polar_type5!$AL$13</f>
        <v>9.2286</v>
      </c>
      <c r="AC142" s="103" t="n">
        <f aca="false">(AF142-AB142)/4+AB142</f>
        <v>10.4402</v>
      </c>
      <c r="AD142" s="103" t="n">
        <f aca="false">(AF142-AB142)/4+AC142</f>
        <v>11.6518</v>
      </c>
      <c r="AE142" s="103" t="n">
        <f aca="false">(AF142-AB142)/4+AD142</f>
        <v>12.8634</v>
      </c>
      <c r="AF142" s="112" t="n">
        <f aca="false">polar_type5!$AL$14</f>
        <v>14.075</v>
      </c>
      <c r="AG142" s="103" t="n">
        <f aca="false">(AK142-AF142)/5+AF142</f>
        <v>14.251</v>
      </c>
      <c r="AH142" s="103" t="n">
        <f aca="false">(AK142-AF142)/5+AG142</f>
        <v>14.427</v>
      </c>
      <c r="AI142" s="103" t="n">
        <f aca="false">(AK142-AF142)/5+AH142</f>
        <v>14.603</v>
      </c>
      <c r="AJ142" s="103" t="n">
        <f aca="false">(AK142-AF142)/5+AI142</f>
        <v>14.779</v>
      </c>
      <c r="AK142" s="112" t="n">
        <f aca="false">polar_type5!$AL$15</f>
        <v>14.955</v>
      </c>
      <c r="AL142" s="103" t="n">
        <f aca="false">(AP142-AK142)/5+AK142</f>
        <v>14.825</v>
      </c>
      <c r="AM142" s="103" t="n">
        <f aca="false">(AP142-AK142)/5+AL142</f>
        <v>14.695</v>
      </c>
      <c r="AN142" s="103" t="n">
        <f aca="false">(AP142-AK142)/5+AM142</f>
        <v>14.565</v>
      </c>
      <c r="AO142" s="103" t="n">
        <f aca="false">(AP142-AK142)/5+AN142</f>
        <v>14.435</v>
      </c>
      <c r="AP142" s="112" t="n">
        <f aca="false">polar_type5!$AL$16</f>
        <v>14.305</v>
      </c>
      <c r="AQ142" s="113" t="n">
        <f aca="false">($AP142-$AK142)/Delta+AP142</f>
        <v>14.175</v>
      </c>
      <c r="AR142" s="113" t="n">
        <f aca="false">($AP142-$AK142)/Delta+AQ142</f>
        <v>14.045</v>
      </c>
      <c r="AS142" s="113" t="n">
        <f aca="false">($AP142-$AK142)/Delta+AR142</f>
        <v>13.915</v>
      </c>
      <c r="AT142" s="113" t="n">
        <f aca="false">($AP142-$AK142)/Delta+AS142</f>
        <v>13.785</v>
      </c>
      <c r="AU142" s="113" t="n">
        <f aca="false">($AP142-$AK142)/Delta+AT142</f>
        <v>13.655</v>
      </c>
      <c r="AV142" s="113" t="n">
        <f aca="false">($AP142-$AK142)/Delta+AU142</f>
        <v>13.525</v>
      </c>
      <c r="AW142" s="113" t="n">
        <f aca="false">($AP142-$AK142)/Delta+AV142</f>
        <v>13.395</v>
      </c>
      <c r="AX142" s="113" t="n">
        <f aca="false">($AP142-$AK142)/Delta+AW142</f>
        <v>13.265</v>
      </c>
      <c r="AY142" s="113" t="n">
        <f aca="false">($AP142-$AK142)/Delta+AX142</f>
        <v>13.135</v>
      </c>
      <c r="AZ142" s="113" t="n">
        <f aca="false">($AP142-$AK142)/Delta+AY142</f>
        <v>13.005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(H143-B143)/6+B143</f>
        <v>0.0163333333333333</v>
      </c>
      <c r="D143" s="103" t="n">
        <f aca="false">(H143-B143)/6+C143</f>
        <v>0.0326666666666667</v>
      </c>
      <c r="E143" s="103" t="n">
        <f aca="false">(H143-B143)/6+D143</f>
        <v>0.049</v>
      </c>
      <c r="F143" s="103" t="n">
        <f aca="false">(H143-B143)/6+E143</f>
        <v>0.0653333333333333</v>
      </c>
      <c r="G143" s="103" t="n">
        <f aca="false">(H143-B143)/6+F143</f>
        <v>0.0816666666666667</v>
      </c>
      <c r="H143" s="103" t="n">
        <f aca="false">(H147-H142)/5+H142</f>
        <v>0.098</v>
      </c>
      <c r="I143" s="103" t="n">
        <f aca="false">(H143+J143)/2</f>
        <v>0.342201</v>
      </c>
      <c r="J143" s="103" t="n">
        <f aca="false">(J147-J142)/5+J142</f>
        <v>0.586402</v>
      </c>
      <c r="K143" s="103" t="n">
        <f aca="false">(N143-J143)/4+J143</f>
        <v>0.8306015</v>
      </c>
      <c r="L143" s="103" t="n">
        <f aca="false">(N143-J143)/4+K143</f>
        <v>1.074801</v>
      </c>
      <c r="M143" s="103" t="n">
        <f aca="false">(N143-J143)/4+L143</f>
        <v>1.3190005</v>
      </c>
      <c r="N143" s="103" t="n">
        <f aca="false">(N147-N142)/5+N142</f>
        <v>1.5632</v>
      </c>
      <c r="O143" s="103" t="n">
        <f aca="false">(Q143-N143)/3+N143</f>
        <v>2.02933333333333</v>
      </c>
      <c r="P143" s="103" t="n">
        <f aca="false">(Q143-N143)/3+O143</f>
        <v>2.49546666666667</v>
      </c>
      <c r="Q143" s="103" t="n">
        <f aca="false">(Q147-Q142)/5+Q142</f>
        <v>2.9616</v>
      </c>
      <c r="R143" s="103" t="n">
        <f aca="false">(T143-Q143)/3+Q143</f>
        <v>3.42773333333333</v>
      </c>
      <c r="S143" s="103" t="n">
        <f aca="false">(T143-Q143)/3+R143</f>
        <v>3.89386666666667</v>
      </c>
      <c r="T143" s="103" t="n">
        <f aca="false">(T147-T142)/5+T142</f>
        <v>4.36</v>
      </c>
      <c r="U143" s="103" t="n">
        <f aca="false">(X143-T143)/4+T143</f>
        <v>4.867029</v>
      </c>
      <c r="V143" s="103" t="n">
        <f aca="false">(X143-T143)/4+U143</f>
        <v>5.374058</v>
      </c>
      <c r="W143" s="103" t="n">
        <f aca="false">(X143-T143)/4+V143</f>
        <v>5.881087</v>
      </c>
      <c r="X143" s="103" t="n">
        <f aca="false">(X147-X142)/5+X142</f>
        <v>6.388116</v>
      </c>
      <c r="Y143" s="103" t="n">
        <f aca="false">(AA143-X143)/3+X143</f>
        <v>6.895144</v>
      </c>
      <c r="Z143" s="103" t="n">
        <f aca="false">(AA143-X143)/3+Y143</f>
        <v>7.402172</v>
      </c>
      <c r="AA143" s="103" t="n">
        <f aca="false">(AA147-AA142)/5+AA142</f>
        <v>7.9092</v>
      </c>
      <c r="AB143" s="103" t="n">
        <f aca="false">(AB147-AB142)/5+AB142</f>
        <v>9.0968</v>
      </c>
      <c r="AC143" s="103" t="n">
        <f aca="false">(AF143-AB143)/4+AB143</f>
        <v>10.2844</v>
      </c>
      <c r="AD143" s="103" t="n">
        <f aca="false">(AF143-AB143)/4+AC143</f>
        <v>11.472</v>
      </c>
      <c r="AE143" s="103" t="n">
        <f aca="false">(AF143-AB143)/4+AD143</f>
        <v>12.6596</v>
      </c>
      <c r="AF143" s="103" t="n">
        <f aca="false">(AF147-AF142)/5+AF142</f>
        <v>13.8472</v>
      </c>
      <c r="AG143" s="103" t="n">
        <f aca="false">(AK143-AF143)/5+AF143</f>
        <v>14.02696</v>
      </c>
      <c r="AH143" s="103" t="n">
        <f aca="false">(AK143-AF143)/5+AG143</f>
        <v>14.20672</v>
      </c>
      <c r="AI143" s="103" t="n">
        <f aca="false">(AK143-AF143)/5+AH143</f>
        <v>14.38648</v>
      </c>
      <c r="AJ143" s="103" t="n">
        <f aca="false">(AK143-AF143)/5+AI143</f>
        <v>14.56624</v>
      </c>
      <c r="AK143" s="103" t="n">
        <f aca="false">(AK147-AK142)/5+AK142</f>
        <v>14.746</v>
      </c>
      <c r="AL143" s="103" t="n">
        <f aca="false">(AP143-AK143)/5+AK143</f>
        <v>14.6256</v>
      </c>
      <c r="AM143" s="103" t="n">
        <f aca="false">(AP143-AK143)/5+AL143</f>
        <v>14.5052</v>
      </c>
      <c r="AN143" s="103" t="n">
        <f aca="false">(AP143-AK143)/5+AM143</f>
        <v>14.3848</v>
      </c>
      <c r="AO143" s="103" t="n">
        <f aca="false">(AP143-AK143)/5+AN143</f>
        <v>14.2644</v>
      </c>
      <c r="AP143" s="103" t="n">
        <f aca="false">(AP147-AP142)/5+AP142</f>
        <v>14.144</v>
      </c>
      <c r="AQ143" s="113" t="n">
        <f aca="false">($AP143-$AK143)/Delta+AP143</f>
        <v>14.0236</v>
      </c>
      <c r="AR143" s="113" t="n">
        <f aca="false">($AP143-$AK143)/Delta+AQ143</f>
        <v>13.9032</v>
      </c>
      <c r="AS143" s="113" t="n">
        <f aca="false">($AP143-$AK143)/Delta+AR143</f>
        <v>13.7828</v>
      </c>
      <c r="AT143" s="113" t="n">
        <f aca="false">($AP143-$AK143)/Delta+AS143</f>
        <v>13.6624</v>
      </c>
      <c r="AU143" s="113" t="n">
        <f aca="false">($AP143-$AK143)/Delta+AT143</f>
        <v>13.542</v>
      </c>
      <c r="AV143" s="113" t="n">
        <f aca="false">($AP143-$AK143)/Delta+AU143</f>
        <v>13.4216</v>
      </c>
      <c r="AW143" s="113" t="n">
        <f aca="false">($AP143-$AK143)/Delta+AV143</f>
        <v>13.3012</v>
      </c>
      <c r="AX143" s="113" t="n">
        <f aca="false">($AP143-$AK143)/Delta+AW143</f>
        <v>13.1808</v>
      </c>
      <c r="AY143" s="113" t="n">
        <f aca="false">($AP143-$AK143)/Delta+AX143</f>
        <v>13.0604</v>
      </c>
      <c r="AZ143" s="113" t="n">
        <f aca="false">($AP143-$AK143)/Delta+AY143</f>
        <v>12.94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(H144-B144)/6+B144</f>
        <v>0.0151666666666667</v>
      </c>
      <c r="D144" s="103" t="n">
        <f aca="false">(H144-B144)/6+C144</f>
        <v>0.0303333333333333</v>
      </c>
      <c r="E144" s="103" t="n">
        <f aca="false">(H144-B144)/6+D144</f>
        <v>0.0455</v>
      </c>
      <c r="F144" s="103" t="n">
        <f aca="false">(H144-B144)/6+E144</f>
        <v>0.0606666666666667</v>
      </c>
      <c r="G144" s="103" t="n">
        <f aca="false">(H144-B144)/6+F144</f>
        <v>0.0758333333333333</v>
      </c>
      <c r="H144" s="103" t="n">
        <f aca="false">(H147-H142)/5+H143</f>
        <v>0.091</v>
      </c>
      <c r="I144" s="103" t="n">
        <f aca="false">(H144+J144)/2</f>
        <v>0.331067</v>
      </c>
      <c r="J144" s="103" t="n">
        <f aca="false">(J147-J142)/5+J143</f>
        <v>0.571134</v>
      </c>
      <c r="K144" s="103" t="n">
        <f aca="false">(N144-J144)/4+J144</f>
        <v>0.8112005</v>
      </c>
      <c r="L144" s="103" t="n">
        <f aca="false">(N144-J144)/4+K144</f>
        <v>1.051267</v>
      </c>
      <c r="M144" s="103" t="n">
        <f aca="false">(N144-J144)/4+L144</f>
        <v>1.2913335</v>
      </c>
      <c r="N144" s="103" t="n">
        <f aca="false">(N147-N142)/5+N143</f>
        <v>1.5314</v>
      </c>
      <c r="O144" s="103" t="n">
        <f aca="false">(Q144-N144)/3+N144</f>
        <v>1.99616666666667</v>
      </c>
      <c r="P144" s="103" t="n">
        <f aca="false">(Q144-N144)/3+O144</f>
        <v>2.46093333333333</v>
      </c>
      <c r="Q144" s="103" t="n">
        <f aca="false">(Q147-Q142)/5+Q143</f>
        <v>2.9257</v>
      </c>
      <c r="R144" s="103" t="n">
        <f aca="false">(T144-Q144)/3+Q144</f>
        <v>3.39046666666667</v>
      </c>
      <c r="S144" s="103" t="n">
        <f aca="false">(T144-Q144)/3+R144</f>
        <v>3.85523333333333</v>
      </c>
      <c r="T144" s="103" t="n">
        <f aca="false">(T147-T142)/5+T143</f>
        <v>4.32</v>
      </c>
      <c r="U144" s="103" t="n">
        <f aca="false">(X144-T144)/4+T144</f>
        <v>4.817343</v>
      </c>
      <c r="V144" s="103" t="n">
        <f aca="false">(X144-T144)/4+U144</f>
        <v>5.314686</v>
      </c>
      <c r="W144" s="103" t="n">
        <f aca="false">(X144-T144)/4+V144</f>
        <v>5.812029</v>
      </c>
      <c r="X144" s="103" t="n">
        <f aca="false">(X147-X142)/5+X143</f>
        <v>6.309372</v>
      </c>
      <c r="Y144" s="103" t="n">
        <f aca="false">(AA144-X144)/3+X144</f>
        <v>6.80671466666667</v>
      </c>
      <c r="Z144" s="103" t="n">
        <f aca="false">(AA144-X144)/3+Y144</f>
        <v>7.30405733333333</v>
      </c>
      <c r="AA144" s="103" t="n">
        <f aca="false">(AA147-AA142)/5+AA143</f>
        <v>7.8014</v>
      </c>
      <c r="AB144" s="103" t="n">
        <f aca="false">(AB147-AB142)/5+AB143</f>
        <v>8.965</v>
      </c>
      <c r="AC144" s="103" t="n">
        <f aca="false">(AF144-AB144)/4+AB144</f>
        <v>10.1286</v>
      </c>
      <c r="AD144" s="103" t="n">
        <f aca="false">(AF144-AB144)/4+AC144</f>
        <v>11.2922</v>
      </c>
      <c r="AE144" s="103" t="n">
        <f aca="false">(AF144-AB144)/4+AD144</f>
        <v>12.4558</v>
      </c>
      <c r="AF144" s="103" t="n">
        <f aca="false">(AF147-AF142)/5+AF143</f>
        <v>13.6194</v>
      </c>
      <c r="AG144" s="103" t="n">
        <f aca="false">(AK144-AF144)/5+AF144</f>
        <v>13.80292</v>
      </c>
      <c r="AH144" s="103" t="n">
        <f aca="false">(AK144-AF144)/5+AG144</f>
        <v>13.98644</v>
      </c>
      <c r="AI144" s="103" t="n">
        <f aca="false">(AK144-AF144)/5+AH144</f>
        <v>14.16996</v>
      </c>
      <c r="AJ144" s="103" t="n">
        <f aca="false">(AK144-AF144)/5+AI144</f>
        <v>14.35348</v>
      </c>
      <c r="AK144" s="103" t="n">
        <f aca="false">(AK147-AK142)/5+AK143</f>
        <v>14.537</v>
      </c>
      <c r="AL144" s="103" t="n">
        <f aca="false">(AP144-AK144)/5+AK144</f>
        <v>14.4262</v>
      </c>
      <c r="AM144" s="103" t="n">
        <f aca="false">(AP144-AK144)/5+AL144</f>
        <v>14.3154</v>
      </c>
      <c r="AN144" s="103" t="n">
        <f aca="false">(AP144-AK144)/5+AM144</f>
        <v>14.2046</v>
      </c>
      <c r="AO144" s="103" t="n">
        <f aca="false">(AP144-AK144)/5+AN144</f>
        <v>14.0938</v>
      </c>
      <c r="AP144" s="103" t="n">
        <f aca="false">(AP147-AP142)/5+AP143</f>
        <v>13.983</v>
      </c>
      <c r="AQ144" s="113" t="n">
        <f aca="false">($AP144-$AK144)/Delta+AP144</f>
        <v>13.8722</v>
      </c>
      <c r="AR144" s="113" t="n">
        <f aca="false">($AP144-$AK144)/Delta+AQ144</f>
        <v>13.7614</v>
      </c>
      <c r="AS144" s="113" t="n">
        <f aca="false">($AP144-$AK144)/Delta+AR144</f>
        <v>13.6506</v>
      </c>
      <c r="AT144" s="113" t="n">
        <f aca="false">($AP144-$AK144)/Delta+AS144</f>
        <v>13.5398</v>
      </c>
      <c r="AU144" s="113" t="n">
        <f aca="false">($AP144-$AK144)/Delta+AT144</f>
        <v>13.429</v>
      </c>
      <c r="AV144" s="113" t="n">
        <f aca="false">($AP144-$AK144)/Delta+AU144</f>
        <v>13.3182</v>
      </c>
      <c r="AW144" s="113" t="n">
        <f aca="false">($AP144-$AK144)/Delta+AV144</f>
        <v>13.2074</v>
      </c>
      <c r="AX144" s="113" t="n">
        <f aca="false">($AP144-$AK144)/Delta+AW144</f>
        <v>13.0966</v>
      </c>
      <c r="AY144" s="113" t="n">
        <f aca="false">($AP144-$AK144)/Delta+AX144</f>
        <v>12.9858</v>
      </c>
      <c r="AZ144" s="113" t="n">
        <f aca="false">($AP144-$AK144)/Delta+AY144</f>
        <v>12.875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(H145-B145)/6+B145</f>
        <v>0.014</v>
      </c>
      <c r="D145" s="103" t="n">
        <f aca="false">(H145-B145)/6+C145</f>
        <v>0.028</v>
      </c>
      <c r="E145" s="103" t="n">
        <f aca="false">(H145-B145)/6+D145</f>
        <v>0.042</v>
      </c>
      <c r="F145" s="103" t="n">
        <f aca="false">(H145-B145)/6+E145</f>
        <v>0.056</v>
      </c>
      <c r="G145" s="103" t="n">
        <f aca="false">(H145-B145)/6+F145</f>
        <v>0.07</v>
      </c>
      <c r="H145" s="103" t="n">
        <f aca="false">(H147-H142)/5+H144</f>
        <v>0.084</v>
      </c>
      <c r="I145" s="103" t="n">
        <f aca="false">(H145+J145)/2</f>
        <v>0.319933</v>
      </c>
      <c r="J145" s="103" t="n">
        <f aca="false">(J147-J142)/5+J144</f>
        <v>0.555866</v>
      </c>
      <c r="K145" s="103" t="n">
        <f aca="false">(N145-J145)/4+J145</f>
        <v>0.7917995</v>
      </c>
      <c r="L145" s="103" t="n">
        <f aca="false">(N145-J145)/4+K145</f>
        <v>1.027733</v>
      </c>
      <c r="M145" s="103" t="n">
        <f aca="false">(N145-J145)/4+L145</f>
        <v>1.2636665</v>
      </c>
      <c r="N145" s="103" t="n">
        <f aca="false">(N147-N142)/5+N144</f>
        <v>1.4996</v>
      </c>
      <c r="O145" s="103" t="n">
        <f aca="false">(Q145-N145)/3+N145</f>
        <v>1.963</v>
      </c>
      <c r="P145" s="103" t="n">
        <f aca="false">(Q145-N145)/3+O145</f>
        <v>2.4264</v>
      </c>
      <c r="Q145" s="103" t="n">
        <f aca="false">(Q147-Q142)/5+Q144</f>
        <v>2.8898</v>
      </c>
      <c r="R145" s="103" t="n">
        <f aca="false">(T145-Q145)/3+Q145</f>
        <v>3.3532</v>
      </c>
      <c r="S145" s="103" t="n">
        <f aca="false">(T145-Q145)/3+R145</f>
        <v>3.8166</v>
      </c>
      <c r="T145" s="103" t="n">
        <f aca="false">(T147-T142)/5+T144</f>
        <v>4.28</v>
      </c>
      <c r="U145" s="103" t="n">
        <f aca="false">(X145-T145)/4+T145</f>
        <v>4.767657</v>
      </c>
      <c r="V145" s="103" t="n">
        <f aca="false">(X145-T145)/4+U145</f>
        <v>5.255314</v>
      </c>
      <c r="W145" s="103" t="n">
        <f aca="false">(X145-T145)/4+V145</f>
        <v>5.742971</v>
      </c>
      <c r="X145" s="103" t="n">
        <f aca="false">(X147-X142)/5+X144</f>
        <v>6.230628</v>
      </c>
      <c r="Y145" s="103" t="n">
        <f aca="false">(AA145-X145)/3+X145</f>
        <v>6.71828533333333</v>
      </c>
      <c r="Z145" s="103" t="n">
        <f aca="false">(AA145-X145)/3+Y145</f>
        <v>7.20594266666667</v>
      </c>
      <c r="AA145" s="103" t="n">
        <f aca="false">(AA147-AA142)/5+AA144</f>
        <v>7.6936</v>
      </c>
      <c r="AB145" s="103" t="n">
        <f aca="false">(AB147-AB142)/5+AB144</f>
        <v>8.8332</v>
      </c>
      <c r="AC145" s="103" t="n">
        <f aca="false">(AF145-AB145)/4+AB145</f>
        <v>9.9728</v>
      </c>
      <c r="AD145" s="103" t="n">
        <f aca="false">(AF145-AB145)/4+AC145</f>
        <v>11.1124</v>
      </c>
      <c r="AE145" s="103" t="n">
        <f aca="false">(AF145-AB145)/4+AD145</f>
        <v>12.252</v>
      </c>
      <c r="AF145" s="103" t="n">
        <f aca="false">(AF147-AF142)/5+AF144</f>
        <v>13.3916</v>
      </c>
      <c r="AG145" s="103" t="n">
        <f aca="false">(AK145-AF145)/5+AF145</f>
        <v>13.57888</v>
      </c>
      <c r="AH145" s="103" t="n">
        <f aca="false">(AK145-AF145)/5+AG145</f>
        <v>13.76616</v>
      </c>
      <c r="AI145" s="103" t="n">
        <f aca="false">(AK145-AF145)/5+AH145</f>
        <v>13.95344</v>
      </c>
      <c r="AJ145" s="103" t="n">
        <f aca="false">(AK145-AF145)/5+AI145</f>
        <v>14.14072</v>
      </c>
      <c r="AK145" s="103" t="n">
        <f aca="false">(AK147-AK142)/5+AK144</f>
        <v>14.328</v>
      </c>
      <c r="AL145" s="103" t="n">
        <f aca="false">(AP145-AK145)/5+AK145</f>
        <v>14.2268</v>
      </c>
      <c r="AM145" s="103" t="n">
        <f aca="false">(AP145-AK145)/5+AL145</f>
        <v>14.1256</v>
      </c>
      <c r="AN145" s="103" t="n">
        <f aca="false">(AP145-AK145)/5+AM145</f>
        <v>14.0244</v>
      </c>
      <c r="AO145" s="103" t="n">
        <f aca="false">(AP145-AK145)/5+AN145</f>
        <v>13.9232</v>
      </c>
      <c r="AP145" s="103" t="n">
        <f aca="false">(AP147-AP142)/5+AP144</f>
        <v>13.822</v>
      </c>
      <c r="AQ145" s="113" t="n">
        <f aca="false">($AP145-$AK145)/Delta+AP145</f>
        <v>13.7208</v>
      </c>
      <c r="AR145" s="113" t="n">
        <f aca="false">($AP145-$AK145)/Delta+AQ145</f>
        <v>13.6196</v>
      </c>
      <c r="AS145" s="113" t="n">
        <f aca="false">($AP145-$AK145)/Delta+AR145</f>
        <v>13.5184</v>
      </c>
      <c r="AT145" s="113" t="n">
        <f aca="false">($AP145-$AK145)/Delta+AS145</f>
        <v>13.4172</v>
      </c>
      <c r="AU145" s="113" t="n">
        <f aca="false">($AP145-$AK145)/Delta+AT145</f>
        <v>13.316</v>
      </c>
      <c r="AV145" s="113" t="n">
        <f aca="false">($AP145-$AK145)/Delta+AU145</f>
        <v>13.2148</v>
      </c>
      <c r="AW145" s="113" t="n">
        <f aca="false">($AP145-$AK145)/Delta+AV145</f>
        <v>13.1136</v>
      </c>
      <c r="AX145" s="113" t="n">
        <f aca="false">($AP145-$AK145)/Delta+AW145</f>
        <v>13.0124</v>
      </c>
      <c r="AY145" s="113" t="n">
        <f aca="false">($AP145-$AK145)/Delta+AX145</f>
        <v>12.9112</v>
      </c>
      <c r="AZ145" s="113" t="n">
        <f aca="false">($AP145-$AK145)/Delta+AY145</f>
        <v>12.81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(H146-B146)/6+B146</f>
        <v>0.0128333333333333</v>
      </c>
      <c r="D146" s="103" t="n">
        <f aca="false">(H146-B146)/6+C146</f>
        <v>0.0256666666666667</v>
      </c>
      <c r="E146" s="103" t="n">
        <f aca="false">(H146-B146)/6+D146</f>
        <v>0.0385</v>
      </c>
      <c r="F146" s="103" t="n">
        <f aca="false">(H146-B146)/6+E146</f>
        <v>0.0513333333333333</v>
      </c>
      <c r="G146" s="103" t="n">
        <f aca="false">(H146-B146)/6+F146</f>
        <v>0.0641666666666667</v>
      </c>
      <c r="H146" s="103" t="n">
        <f aca="false">(H147-H142)/5+H145</f>
        <v>0.077</v>
      </c>
      <c r="I146" s="103" t="n">
        <f aca="false">(H146+J146)/2</f>
        <v>0.308799</v>
      </c>
      <c r="J146" s="103" t="n">
        <f aca="false">(J147-J142)/5+J145</f>
        <v>0.540598</v>
      </c>
      <c r="K146" s="103" t="n">
        <f aca="false">(N146-J146)/4+J146</f>
        <v>0.7723985</v>
      </c>
      <c r="L146" s="103" t="n">
        <f aca="false">(N146-J146)/4+K146</f>
        <v>1.004199</v>
      </c>
      <c r="M146" s="103" t="n">
        <f aca="false">(N146-J146)/4+L146</f>
        <v>1.2359995</v>
      </c>
      <c r="N146" s="103" t="n">
        <f aca="false">(N147-N142)/5+N145</f>
        <v>1.4678</v>
      </c>
      <c r="O146" s="103" t="n">
        <f aca="false">(Q146-N146)/3+N146</f>
        <v>1.92983333333333</v>
      </c>
      <c r="P146" s="103" t="n">
        <f aca="false">(Q146-N146)/3+O146</f>
        <v>2.39186666666667</v>
      </c>
      <c r="Q146" s="103" t="n">
        <f aca="false">(Q147-Q142)/5+Q145</f>
        <v>2.8539</v>
      </c>
      <c r="R146" s="103" t="n">
        <f aca="false">(T146-Q146)/3+Q146</f>
        <v>3.31593333333333</v>
      </c>
      <c r="S146" s="103" t="n">
        <f aca="false">(T146-Q146)/3+R146</f>
        <v>3.77796666666667</v>
      </c>
      <c r="T146" s="103" t="n">
        <f aca="false">(T147-T142)/5+T145</f>
        <v>4.24</v>
      </c>
      <c r="U146" s="103" t="n">
        <f aca="false">(X146-T146)/4+T146</f>
        <v>4.717971</v>
      </c>
      <c r="V146" s="103" t="n">
        <f aca="false">(X146-T146)/4+U146</f>
        <v>5.195942</v>
      </c>
      <c r="W146" s="103" t="n">
        <f aca="false">(X146-T146)/4+V146</f>
        <v>5.673913</v>
      </c>
      <c r="X146" s="103" t="n">
        <f aca="false">(X147-X142)/5+X145</f>
        <v>6.151884</v>
      </c>
      <c r="Y146" s="103" t="n">
        <f aca="false">(AA146-X146)/3+X146</f>
        <v>6.629856</v>
      </c>
      <c r="Z146" s="103" t="n">
        <f aca="false">(AA146-X146)/3+Y146</f>
        <v>7.107828</v>
      </c>
      <c r="AA146" s="103" t="n">
        <f aca="false">(AA147-AA142)/5+AA145</f>
        <v>7.5858</v>
      </c>
      <c r="AB146" s="103" t="n">
        <f aca="false">(AB147-AB142)/5+AB145</f>
        <v>8.7014</v>
      </c>
      <c r="AC146" s="103" t="n">
        <f aca="false">(AF146-AB146)/4+AB146</f>
        <v>9.817</v>
      </c>
      <c r="AD146" s="103" t="n">
        <f aca="false">(AF146-AB146)/4+AC146</f>
        <v>10.9326</v>
      </c>
      <c r="AE146" s="103" t="n">
        <f aca="false">(AF146-AB146)/4+AD146</f>
        <v>12.0482</v>
      </c>
      <c r="AF146" s="103" t="n">
        <f aca="false">(AF147-AF142)/5+AF145</f>
        <v>13.1638</v>
      </c>
      <c r="AG146" s="103" t="n">
        <f aca="false">(AK146-AF146)/5+AF146</f>
        <v>13.35484</v>
      </c>
      <c r="AH146" s="103" t="n">
        <f aca="false">(AK146-AF146)/5+AG146</f>
        <v>13.54588</v>
      </c>
      <c r="AI146" s="103" t="n">
        <f aca="false">(AK146-AF146)/5+AH146</f>
        <v>13.73692</v>
      </c>
      <c r="AJ146" s="103" t="n">
        <f aca="false">(AK146-AF146)/5+AI146</f>
        <v>13.92796</v>
      </c>
      <c r="AK146" s="103" t="n">
        <f aca="false">(AK147-AK142)/5+AK145</f>
        <v>14.119</v>
      </c>
      <c r="AL146" s="103" t="n">
        <f aca="false">(AP146-AK146)/5+AK146</f>
        <v>14.0274</v>
      </c>
      <c r="AM146" s="103" t="n">
        <f aca="false">(AP146-AK146)/5+AL146</f>
        <v>13.9358</v>
      </c>
      <c r="AN146" s="103" t="n">
        <f aca="false">(AP146-AK146)/5+AM146</f>
        <v>13.8442</v>
      </c>
      <c r="AO146" s="103" t="n">
        <f aca="false">(AP146-AK146)/5+AN146</f>
        <v>13.7526</v>
      </c>
      <c r="AP146" s="103" t="n">
        <f aca="false">(AP147-AP142)/5+AP145</f>
        <v>13.661</v>
      </c>
      <c r="AQ146" s="113" t="n">
        <f aca="false">($AP146-$AK146)/Delta+AP146</f>
        <v>13.5694</v>
      </c>
      <c r="AR146" s="113" t="n">
        <f aca="false">($AP146-$AK146)/Delta+AQ146</f>
        <v>13.4778</v>
      </c>
      <c r="AS146" s="113" t="n">
        <f aca="false">($AP146-$AK146)/Delta+AR146</f>
        <v>13.3862</v>
      </c>
      <c r="AT146" s="113" t="n">
        <f aca="false">($AP146-$AK146)/Delta+AS146</f>
        <v>13.2946</v>
      </c>
      <c r="AU146" s="113" t="n">
        <f aca="false">($AP146-$AK146)/Delta+AT146</f>
        <v>13.203</v>
      </c>
      <c r="AV146" s="113" t="n">
        <f aca="false">($AP146-$AK146)/Delta+AU146</f>
        <v>13.1114</v>
      </c>
      <c r="AW146" s="113" t="n">
        <f aca="false">($AP146-$AK146)/Delta+AV146</f>
        <v>13.0198</v>
      </c>
      <c r="AX146" s="113" t="n">
        <f aca="false">($AP146-$AK146)/Delta+AW146</f>
        <v>12.9282</v>
      </c>
      <c r="AY146" s="113" t="n">
        <f aca="false">($AP146-$AK146)/Delta+AX146</f>
        <v>12.8366</v>
      </c>
      <c r="AZ146" s="113" t="n">
        <f aca="false">($AP146-$AK146)/Delta+AY146</f>
        <v>12.745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(H147-B147)/6+B147</f>
        <v>0.0116666666666667</v>
      </c>
      <c r="D147" s="103" t="n">
        <f aca="false">(H147-B147)/6+C147</f>
        <v>0.0233333333333333</v>
      </c>
      <c r="E147" s="103" t="n">
        <f aca="false">(H147-B147)/6+D147</f>
        <v>0.035</v>
      </c>
      <c r="F147" s="103" t="n">
        <f aca="false">(H147-B147)/6+E147</f>
        <v>0.0466666666666667</v>
      </c>
      <c r="G147" s="103" t="n">
        <f aca="false">(H147-B147)/6+F147</f>
        <v>0.0583333333333333</v>
      </c>
      <c r="H147" s="112" t="n">
        <f aca="false">polar_type5!$AM$6</f>
        <v>0.07</v>
      </c>
      <c r="I147" s="103" t="n">
        <f aca="false">(H147+J147)/2</f>
        <v>0.297665</v>
      </c>
      <c r="J147" s="112" t="n">
        <f aca="false">polar_type5!$AM$7</f>
        <v>0.52533</v>
      </c>
      <c r="K147" s="103" t="n">
        <f aca="false">(N147-J147)/4+J147</f>
        <v>0.7529975</v>
      </c>
      <c r="L147" s="103" t="n">
        <f aca="false">(N147-J147)/4+K147</f>
        <v>0.980665</v>
      </c>
      <c r="M147" s="103" t="n">
        <f aca="false">(N147-J147)/4+L147</f>
        <v>1.2083325</v>
      </c>
      <c r="N147" s="112" t="n">
        <f aca="false">polar_type5!$AM$8</f>
        <v>1.436</v>
      </c>
      <c r="O147" s="103" t="n">
        <f aca="false">(Q147-N147)/3+N147</f>
        <v>1.89666666666667</v>
      </c>
      <c r="P147" s="103" t="n">
        <f aca="false">(Q147-N147)/3+O147</f>
        <v>2.35733333333333</v>
      </c>
      <c r="Q147" s="112" t="n">
        <f aca="false">polar_type5!$AM$9</f>
        <v>2.818</v>
      </c>
      <c r="R147" s="103" t="n">
        <f aca="false">(T147-Q147)/3+Q147</f>
        <v>3.27866666666667</v>
      </c>
      <c r="S147" s="103" t="n">
        <f aca="false">(T147-Q147)/3+R147</f>
        <v>3.73933333333333</v>
      </c>
      <c r="T147" s="112" t="n">
        <f aca="false">polar_type5!$AM$10</f>
        <v>4.2</v>
      </c>
      <c r="U147" s="103" t="n">
        <f aca="false">(X147-T147)/4+T147</f>
        <v>4.668285</v>
      </c>
      <c r="V147" s="103" t="n">
        <f aca="false">(X147-T147)/4+U147</f>
        <v>5.13657</v>
      </c>
      <c r="W147" s="103" t="n">
        <f aca="false">(X147-T147)/4+V147</f>
        <v>5.604855</v>
      </c>
      <c r="X147" s="112" t="n">
        <f aca="false">polar_type5!$AM$11</f>
        <v>6.07314</v>
      </c>
      <c r="Y147" s="103" t="n">
        <f aca="false">(AA147-X147)/3+X147</f>
        <v>6.54142666666667</v>
      </c>
      <c r="Z147" s="103" t="n">
        <f aca="false">(AA147-X147)/3+Y147</f>
        <v>7.00971333333333</v>
      </c>
      <c r="AA147" s="112" t="n">
        <f aca="false">polar_type5!$AM$12</f>
        <v>7.478</v>
      </c>
      <c r="AB147" s="112" t="n">
        <f aca="false">polar_type5!$AM$13</f>
        <v>8.5696</v>
      </c>
      <c r="AC147" s="103" t="n">
        <f aca="false">(AF147-AB147)/4+AB147</f>
        <v>9.6612</v>
      </c>
      <c r="AD147" s="103" t="n">
        <f aca="false">(AF147-AB147)/4+AC147</f>
        <v>10.7528</v>
      </c>
      <c r="AE147" s="103" t="n">
        <f aca="false">(AF147-AB147)/4+AD147</f>
        <v>11.8444</v>
      </c>
      <c r="AF147" s="112" t="n">
        <f aca="false">polar_type5!$AM$14</f>
        <v>12.936</v>
      </c>
      <c r="AG147" s="103" t="n">
        <f aca="false">(AK147-AF147)/5+AF147</f>
        <v>13.1308</v>
      </c>
      <c r="AH147" s="103" t="n">
        <f aca="false">(AK147-AF147)/5+AG147</f>
        <v>13.3256</v>
      </c>
      <c r="AI147" s="103" t="n">
        <f aca="false">(AK147-AF147)/5+AH147</f>
        <v>13.5204</v>
      </c>
      <c r="AJ147" s="103" t="n">
        <f aca="false">(AK147-AF147)/5+AI147</f>
        <v>13.7152</v>
      </c>
      <c r="AK147" s="112" t="n">
        <f aca="false">polar_type5!$AM$15</f>
        <v>13.91</v>
      </c>
      <c r="AL147" s="103" t="n">
        <f aca="false">(AP147-AK147)/5+AK147</f>
        <v>13.828</v>
      </c>
      <c r="AM147" s="103" t="n">
        <f aca="false">(AP147-AK147)/5+AL147</f>
        <v>13.746</v>
      </c>
      <c r="AN147" s="103" t="n">
        <f aca="false">(AP147-AK147)/5+AM147</f>
        <v>13.664</v>
      </c>
      <c r="AO147" s="103" t="n">
        <f aca="false">(AP147-AK147)/5+AN147</f>
        <v>13.582</v>
      </c>
      <c r="AP147" s="112" t="n">
        <f aca="false">polar_type5!$AM$16</f>
        <v>13.5</v>
      </c>
      <c r="AQ147" s="113" t="n">
        <f aca="false">($AP147-$AK147)/Delta+AP147</f>
        <v>13.418</v>
      </c>
      <c r="AR147" s="113" t="n">
        <f aca="false">($AP147-$AK147)/Delta+AQ147</f>
        <v>13.336</v>
      </c>
      <c r="AS147" s="113" t="n">
        <f aca="false">($AP147-$AK147)/Delta+AR147</f>
        <v>13.254</v>
      </c>
      <c r="AT147" s="113" t="n">
        <f aca="false">($AP147-$AK147)/Delta+AS147</f>
        <v>13.172</v>
      </c>
      <c r="AU147" s="113" t="n">
        <f aca="false">($AP147-$AK147)/Delta+AT147</f>
        <v>13.09</v>
      </c>
      <c r="AV147" s="113" t="n">
        <f aca="false">($AP147-$AK147)/Delta+AU147</f>
        <v>13.008</v>
      </c>
      <c r="AW147" s="113" t="n">
        <f aca="false">($AP147-$AK147)/Delta+AV147</f>
        <v>12.926</v>
      </c>
      <c r="AX147" s="113" t="n">
        <f aca="false">($AP147-$AK147)/Delta+AW147</f>
        <v>12.844</v>
      </c>
      <c r="AY147" s="113" t="n">
        <f aca="false">($AP147-$AK147)/Delta+AX147</f>
        <v>12.762</v>
      </c>
      <c r="AZ147" s="113" t="n">
        <f aca="false">($AP147-$AK147)/Delta+AY147</f>
        <v>12.68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O18" activeCellId="0" sqref="O18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77</v>
      </c>
      <c r="B1" s="0" t="n">
        <v>0</v>
      </c>
      <c r="C1" s="0" t="n">
        <f aca="false">polar_type5!$A$6</f>
        <v>6</v>
      </c>
      <c r="D1" s="0" t="n">
        <f aca="false">polar_type5!$A$7</f>
        <v>8</v>
      </c>
      <c r="E1" s="0" t="n">
        <f aca="false">polar_type5!$A$8</f>
        <v>12</v>
      </c>
      <c r="F1" s="0" t="n">
        <f aca="false">polar_type5!$A$9</f>
        <v>15</v>
      </c>
      <c r="G1" s="0" t="n">
        <f aca="false">polar_type5!$A$10</f>
        <v>18</v>
      </c>
      <c r="H1" s="0" t="n">
        <f aca="false">polar_type5!$A$11</f>
        <v>22</v>
      </c>
      <c r="I1" s="0" t="n">
        <f aca="false">polar_type5!$A$12</f>
        <v>25</v>
      </c>
      <c r="J1" s="0" t="n">
        <f aca="false">polar_type5!$A$13</f>
        <v>26</v>
      </c>
      <c r="K1" s="0" t="n">
        <f aca="false">polar_type5!$A$14</f>
        <v>30</v>
      </c>
      <c r="L1" s="0" t="n">
        <f aca="false">polar_type5!$A$15</f>
        <v>35</v>
      </c>
      <c r="M1" s="0" t="n">
        <f aca="false">polar_type5!$A$16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Factor*MAX(polar_type5!$J$17, polar_type5!$J$28,polar_type5!$J$39,polar_type5!$J$50,polar_type5!$J$61)</f>
        <v>1</v>
      </c>
      <c r="D3" s="0" t="n">
        <f aca="false">Factor*MAX(polar_type5!$J$18, polar_type5!$J$29,polar_type5!$J$40,polar_type5!$J$51,polar_type5!$J$62)</f>
        <v>2.8</v>
      </c>
      <c r="E3" s="0" t="n">
        <f aca="false">Factor*MAX(polar_type5!$J$19, polar_type5!$J$30,polar_type5!$J$41,polar_type5!$J$52,polar_type5!$J$63)</f>
        <v>7</v>
      </c>
      <c r="F3" s="0" t="n">
        <f aca="false">Factor*MAX(polar_type5!$J$20, polar_type5!$J$31,polar_type5!$J$42,polar_type5!$J$53,polar_type5!$J$64)</f>
        <v>5.95</v>
      </c>
      <c r="G3" s="0" t="n">
        <f aca="false">Factor*MAX(polar_type5!$J$21, polar_type5!$J$32,polar_type5!$J$43,polar_type5!$J$54,polar_type5!$J$65)</f>
        <v>7</v>
      </c>
      <c r="H3" s="0" t="n">
        <f aca="false">Factor*MAX(polar_type5!$J$22, polar_type5!$J$33,polar_type5!$J$44,polar_type5!$J$55,polar_type5!$J$66)</f>
        <v>7</v>
      </c>
      <c r="I3" s="0" t="n">
        <f aca="false">Factor*MAX(polar_type5!$J$23, polar_type5!$J$34,polar_type5!$J$45,polar_type5!$J$56,polar_type5!$J$67)</f>
        <v>7</v>
      </c>
      <c r="J3" s="0" t="n">
        <f aca="false">Factor*MAX(polar_type5!$J$24, polar_type5!$J$35,polar_type5!$J$46,polar_type5!$J$57,polar_type5!$J$68)</f>
        <v>6.8414</v>
      </c>
      <c r="K3" s="0" t="n">
        <f aca="false">Factor*MAX(polar_type5!$J$25, polar_type5!$J$36,polar_type5!$J$47,polar_type5!$J$58,polar_type5!$J$69)</f>
        <v>6.533</v>
      </c>
      <c r="L3" s="0" t="n">
        <f aca="false">Factor*MAX(polar_type5!$J$26, polar_type5!$J$37,polar_type5!$J$48,polar_type5!$J$59,polar_type5!$J$70)</f>
        <v>7</v>
      </c>
      <c r="M3" s="0" t="n">
        <f aca="false">Factor*MAX(polar_type5!$J$27, polar_type5!$J$38,polar_type5!$J$49,polar_type5!$J$60,polar_type5!$J$71)</f>
        <v>4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Factor*MAX(polar_type5!$K$17, polar_type5!$K$28,polar_type5!$K$39,polar_type5!$K$50,polar_type5!$K$61)</f>
        <v>2</v>
      </c>
      <c r="D4" s="0" t="n">
        <f aca="false">Factor*MAX(polar_type5!$K$18, polar_type5!$K$29,polar_type5!$K$40,polar_type5!$K$51,polar_type5!$K$62)</f>
        <v>3.87967</v>
      </c>
      <c r="E4" s="0" t="n">
        <f aca="false">Factor*MAX(polar_type5!$K$19, polar_type5!$K$30,polar_type5!$K$41,polar_type5!$K$52,polar_type5!$K$63)</f>
        <v>8.78</v>
      </c>
      <c r="F4" s="0" t="n">
        <f aca="false">Factor*MAX(polar_type5!$K$20, polar_type5!$K$31,polar_type5!$K$42,polar_type5!$K$53,polar_type5!$K$64)</f>
        <v>7.8805</v>
      </c>
      <c r="G4" s="0" t="n">
        <f aca="false">Factor*MAX(polar_type5!$K$21, polar_type5!$K$32,polar_type5!$K$43,polar_type5!$K$54,polar_type5!$K$65)</f>
        <v>9.65</v>
      </c>
      <c r="H4" s="0" t="n">
        <f aca="false">Factor*MAX(polar_type5!$K$22, polar_type5!$K$33,polar_type5!$K$44,polar_type5!$K$55,polar_type5!$K$66)</f>
        <v>9.60714</v>
      </c>
      <c r="I4" s="0" t="n">
        <f aca="false">Factor*MAX(polar_type5!$K$23, polar_type5!$K$34,polar_type5!$K$45,polar_type5!$K$56,polar_type5!$K$67)</f>
        <v>9.575</v>
      </c>
      <c r="J4" s="0" t="n">
        <f aca="false">Factor*MAX(polar_type5!$K$24, polar_type5!$K$35,polar_type5!$K$46,polar_type5!$K$57,polar_type5!$K$68)</f>
        <v>9.2382</v>
      </c>
      <c r="K4" s="0" t="n">
        <f aca="false">Factor*MAX(polar_type5!$K$25, polar_type5!$K$36,polar_type5!$K$47,polar_type5!$K$58,polar_type5!$K$69)</f>
        <v>8.307</v>
      </c>
      <c r="L4" s="0" t="n">
        <f aca="false">Factor*MAX(polar_type5!$K$26, polar_type5!$K$37,polar_type5!$K$48,polar_type5!$K$59,polar_type5!$K$70)</f>
        <v>8.17</v>
      </c>
      <c r="M4" s="0" t="n">
        <f aca="false">Factor*MAX(polar_type5!$K$27, polar_type5!$K$38,polar_type5!$K$49,polar_type5!$K$60,polar_type5!$K$71)</f>
        <v>5.835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Factor*MAX(polar_type5!$L$17, polar_type5!$L$28,polar_type5!$L$39,polar_type5!$L$50,polar_type5!$L$61)</f>
        <v>3</v>
      </c>
      <c r="D5" s="0" t="n">
        <f aca="false">Factor*MAX(polar_type5!$L$18, polar_type5!$L$29,polar_type5!$L$40,polar_type5!$L$51,polar_type5!$L$62)</f>
        <v>5.06233</v>
      </c>
      <c r="E5" s="0" t="n">
        <f aca="false">Factor*MAX(polar_type5!$L$19, polar_type5!$L$30,polar_type5!$L$41,polar_type5!$L$52,polar_type5!$L$63)</f>
        <v>10.56</v>
      </c>
      <c r="F5" s="0" t="n">
        <f aca="false">Factor*MAX(polar_type5!$L$20, polar_type5!$L$31,polar_type5!$L$42,polar_type5!$L$53,polar_type5!$L$64)</f>
        <v>9.825</v>
      </c>
      <c r="G5" s="0" t="n">
        <f aca="false">Factor*MAX(polar_type5!$L$21, polar_type5!$L$32,polar_type5!$L$43,polar_type5!$L$54,polar_type5!$L$65)</f>
        <v>12.3</v>
      </c>
      <c r="H5" s="0" t="n">
        <f aca="false">Factor*MAX(polar_type5!$L$22, polar_type5!$L$33,polar_type5!$L$44,polar_type5!$L$55,polar_type5!$L$66)</f>
        <v>12.21429</v>
      </c>
      <c r="I5" s="0" t="n">
        <f aca="false">Factor*MAX(polar_type5!$L$23, polar_type5!$L$34,polar_type5!$L$45,polar_type5!$L$56,polar_type5!$L$67)</f>
        <v>12.15</v>
      </c>
      <c r="J5" s="0" t="n">
        <f aca="false">Factor*MAX(polar_type5!$L$24, polar_type5!$L$35,polar_type5!$L$46,polar_type5!$L$57,polar_type5!$L$68)</f>
        <v>11.6352</v>
      </c>
      <c r="K5" s="0" t="n">
        <f aca="false">Factor*MAX(polar_type5!$L$25, polar_type5!$L$36,polar_type5!$L$47,polar_type5!$L$58,polar_type5!$L$69)</f>
        <v>10.08</v>
      </c>
      <c r="L5" s="0" t="n">
        <f aca="false">Factor*MAX(polar_type5!$L$26, polar_type5!$L$37,polar_type5!$L$48,polar_type5!$L$59,polar_type5!$L$70)</f>
        <v>9.34</v>
      </c>
      <c r="M5" s="0" t="n">
        <f aca="false">Factor*MAX(polar_type5!$L$27, polar_type5!$L$38,polar_type5!$L$49,polar_type5!$L$60,polar_type5!$L$71)</f>
        <v>7.67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Factor*MAX(polar_type5!$M$17, polar_type5!$M$28,polar_type5!$M$39,polar_type5!$M$50,polar_type5!$M$61)</f>
        <v>3.433</v>
      </c>
      <c r="D6" s="0" t="n">
        <f aca="false">Factor*MAX(polar_type5!$M$18, polar_type5!$M$29,polar_type5!$M$40,polar_type5!$M$51,polar_type5!$M$62)</f>
        <v>5.56767</v>
      </c>
      <c r="E6" s="0" t="n">
        <f aca="false">Factor*MAX(polar_type5!$M$19, polar_type5!$M$30,polar_type5!$M$41,polar_type5!$M$52,polar_type5!$M$63)</f>
        <v>11.307</v>
      </c>
      <c r="F6" s="0" t="n">
        <f aca="false">Factor*MAX(polar_type5!$M$20, polar_type5!$M$31,polar_type5!$M$42,polar_type5!$M$53,polar_type5!$M$64)</f>
        <v>10.681</v>
      </c>
      <c r="G6" s="0" t="n">
        <f aca="false">Factor*MAX(polar_type5!$M$21, polar_type5!$M$32,polar_type5!$M$43,polar_type5!$M$54,polar_type5!$M$65)</f>
        <v>13.493</v>
      </c>
      <c r="H6" s="0" t="n">
        <f aca="false">Factor*MAX(polar_type5!$M$22, polar_type5!$M$33,polar_type5!$M$44,polar_type5!$M$55,polar_type5!$M$66)</f>
        <v>13.40157</v>
      </c>
      <c r="I6" s="0" t="n">
        <f aca="false">Factor*MAX(polar_type5!$M$23, polar_type5!$M$34,polar_type5!$M$45,polar_type5!$M$56,polar_type5!$M$67)</f>
        <v>13.333</v>
      </c>
      <c r="J6" s="0" t="n">
        <f aca="false">Factor*MAX(polar_type5!$M$24, polar_type5!$M$35,polar_type5!$M$46,polar_type5!$M$57,polar_type5!$M$68)</f>
        <v>12.6868</v>
      </c>
      <c r="K6" s="0" t="n">
        <f aca="false">Factor*MAX(polar_type5!$M$25, polar_type5!$M$36,polar_type5!$M$47,polar_type5!$M$58,polar_type5!$M$69)</f>
        <v>10.634</v>
      </c>
      <c r="L6" s="0" t="n">
        <f aca="false">Factor*MAX(polar_type5!$M$26, polar_type5!$M$37,polar_type5!$M$48,polar_type5!$M$59,polar_type5!$M$70)</f>
        <v>10.06</v>
      </c>
      <c r="M6" s="0" t="n">
        <f aca="false">Factor*MAX(polar_type5!$M$27, polar_type5!$M$38,polar_type5!$M$49,polar_type5!$M$60,polar_type5!$M$71)</f>
        <v>8.62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Factor*MAX(polar_type5!$N$17, polar_type5!$N$28,polar_type5!$N$39,polar_type5!$N$50,polar_type5!$N$61)</f>
        <v>3.867</v>
      </c>
      <c r="D7" s="0" t="n">
        <f aca="false">Factor*MAX(polar_type5!$N$18, polar_type5!$N$29,polar_type5!$N$40,polar_type5!$N$51,polar_type5!$N$62)</f>
        <v>6.07333</v>
      </c>
      <c r="E7" s="0" t="n">
        <f aca="false">Factor*MAX(polar_type5!$N$19, polar_type5!$N$30,polar_type5!$N$41,polar_type5!$N$52,polar_type5!$N$63)</f>
        <v>12.053</v>
      </c>
      <c r="F7" s="0" t="n">
        <f aca="false">Factor*MAX(polar_type5!$N$20, polar_type5!$N$31,polar_type5!$N$42,polar_type5!$N$53,polar_type5!$N$64)</f>
        <v>11.538</v>
      </c>
      <c r="G7" s="0" t="n">
        <f aca="false">Factor*MAX(polar_type5!$N$21, polar_type5!$N$32,polar_type5!$N$43,polar_type5!$N$54,polar_type5!$N$65)</f>
        <v>14.687</v>
      </c>
      <c r="H7" s="0" t="n">
        <f aca="false">Factor*MAX(polar_type5!$N$22, polar_type5!$N$33,polar_type5!$N$44,polar_type5!$N$55,polar_type5!$N$66)</f>
        <v>14.58986</v>
      </c>
      <c r="I7" s="0" t="n">
        <f aca="false">Factor*MAX(polar_type5!$N$23, polar_type5!$N$34,polar_type5!$N$45,polar_type5!$N$56,polar_type5!$N$67)</f>
        <v>14.517</v>
      </c>
      <c r="J7" s="0" t="n">
        <f aca="false">Factor*MAX(polar_type5!$N$24, polar_type5!$N$35,polar_type5!$N$46,polar_type5!$N$57,polar_type5!$N$68)</f>
        <v>13.7392</v>
      </c>
      <c r="K7" s="0" t="n">
        <f aca="false">Factor*MAX(polar_type5!$N$25, polar_type5!$N$36,polar_type5!$N$47,polar_type5!$N$58,polar_type5!$N$69)</f>
        <v>11.188</v>
      </c>
      <c r="L7" s="0" t="n">
        <f aca="false">Factor*MAX(polar_type5!$N$26, polar_type5!$N$37,polar_type5!$N$48,polar_type5!$N$59,polar_type5!$N$70)</f>
        <v>10.78</v>
      </c>
      <c r="M7" s="0" t="n">
        <f aca="false">Factor*MAX(polar_type5!$N$27, polar_type5!$N$38,polar_type5!$N$49,polar_type5!$N$60,polar_type5!$N$71)</f>
        <v>9.57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Factor*MAX(polar_type5!$O$17, polar_type5!$O$28,polar_type5!$O$39,polar_type5!$O$50,polar_type5!$O$61)</f>
        <v>4.3</v>
      </c>
      <c r="D8" s="0" t="n">
        <f aca="false">Factor*MAX(polar_type5!$O$18, polar_type5!$O$29,polar_type5!$O$40,polar_type5!$O$51,polar_type5!$O$62)</f>
        <v>6.57867</v>
      </c>
      <c r="E8" s="0" t="n">
        <f aca="false">Factor*MAX(polar_type5!$O$19, polar_type5!$O$30,polar_type5!$O$41,polar_type5!$O$52,polar_type5!$O$63)</f>
        <v>12.8</v>
      </c>
      <c r="F8" s="0" t="n">
        <f aca="false">Factor*MAX(polar_type5!$O$20, polar_type5!$O$31,polar_type5!$O$42,polar_type5!$O$53,polar_type5!$O$64)</f>
        <v>12.3945</v>
      </c>
      <c r="G8" s="0" t="n">
        <f aca="false">Factor*MAX(polar_type5!$O$21, polar_type5!$O$32,polar_type5!$O$43,polar_type5!$O$54,polar_type5!$O$65)</f>
        <v>15.88</v>
      </c>
      <c r="H8" s="0" t="n">
        <f aca="false">Factor*MAX(polar_type5!$O$22, polar_type5!$O$33,polar_type5!$O$44,polar_type5!$O$55,polar_type5!$O$66)</f>
        <v>15.77714</v>
      </c>
      <c r="I8" s="0" t="n">
        <f aca="false">Factor*MAX(polar_type5!$O$23, polar_type5!$O$34,polar_type5!$O$45,polar_type5!$O$56,polar_type5!$O$67)</f>
        <v>15.7</v>
      </c>
      <c r="J8" s="0" t="n">
        <f aca="false">Factor*MAX(polar_type5!$O$24, polar_type5!$O$35,polar_type5!$O$46,polar_type5!$O$57,polar_type5!$O$68)</f>
        <v>14.7908</v>
      </c>
      <c r="K8" s="0" t="n">
        <f aca="false">Factor*MAX(polar_type5!$O$25, polar_type5!$O$36,polar_type5!$O$47,polar_type5!$O$58,polar_type5!$O$69)</f>
        <v>11.741</v>
      </c>
      <c r="L8" s="0" t="n">
        <f aca="false">Factor*MAX(polar_type5!$O$26, polar_type5!$O$37,polar_type5!$O$48,polar_type5!$O$59,polar_type5!$O$70)</f>
        <v>11.5</v>
      </c>
      <c r="M8" s="0" t="n">
        <f aca="false">Factor*MAX(polar_type5!$O$27, polar_type5!$O$38,polar_type5!$O$49,polar_type5!$O$60,polar_type5!$O$71)</f>
        <v>10.52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Factor*MAX(polar_type5!$P$17, polar_type5!$P$28,polar_type5!$P$39,polar_type5!$P$50,polar_type5!$P$61)</f>
        <v>4.9</v>
      </c>
      <c r="D9" s="0" t="n">
        <f aca="false">Factor*MAX(polar_type5!$P$18, polar_type5!$P$29,polar_type5!$P$40,polar_type5!$P$51,polar_type5!$P$62)</f>
        <v>7.10933</v>
      </c>
      <c r="E9" s="0" t="n">
        <f aca="false">Factor*MAX(polar_type5!$P$19, polar_type5!$P$30,polar_type5!$P$41,polar_type5!$P$52,polar_type5!$P$63)</f>
        <v>13.25</v>
      </c>
      <c r="F9" s="0" t="n">
        <f aca="false">Factor*MAX(polar_type5!$P$20, polar_type5!$P$31,polar_type5!$P$42,polar_type5!$P$53,polar_type5!$P$64)</f>
        <v>12.931</v>
      </c>
      <c r="G9" s="0" t="n">
        <f aca="false">Factor*MAX(polar_type5!$P$21, polar_type5!$P$32,polar_type5!$P$43,polar_type5!$P$54,polar_type5!$P$65)</f>
        <v>16.64</v>
      </c>
      <c r="H9" s="0" t="n">
        <f aca="false">Factor*MAX(polar_type5!$P$22, polar_type5!$P$33,polar_type5!$P$44,polar_type5!$P$55,polar_type5!$P$66)</f>
        <v>16.78857</v>
      </c>
      <c r="I9" s="0" t="n">
        <f aca="false">Factor*MAX(polar_type5!$P$23, polar_type5!$P$34,polar_type5!$P$45,polar_type5!$P$56,polar_type5!$P$67)</f>
        <v>16.9</v>
      </c>
      <c r="J9" s="0" t="n">
        <f aca="false">Factor*MAX(polar_type5!$P$24, polar_type5!$P$35,polar_type5!$P$46,polar_type5!$P$57,polar_type5!$P$68)</f>
        <v>15.9832</v>
      </c>
      <c r="K9" s="0" t="n">
        <f aca="false">Factor*MAX(polar_type5!$P$25, polar_type5!$P$36,polar_type5!$P$47,polar_type5!$P$58,polar_type5!$P$69)</f>
        <v>12.964</v>
      </c>
      <c r="L9" s="0" t="n">
        <f aca="false">Factor*MAX(polar_type5!$P$26, polar_type5!$P$37,polar_type5!$P$48,polar_type5!$P$59,polar_type5!$P$70)</f>
        <v>12.305</v>
      </c>
      <c r="M9" s="0" t="n">
        <f aca="false">Factor*MAX(polar_type5!$P$27, polar_type5!$P$38,polar_type5!$P$49,polar_type5!$P$60,polar_type5!$P$71)</f>
        <v>11.06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Factor*MAX(polar_type5!$Q$17, polar_type5!$Q$28,polar_type5!$Q$39,polar_type5!$Q$50,polar_type5!$Q$61)</f>
        <v>5.5</v>
      </c>
      <c r="D10" s="0" t="n">
        <f aca="false">Factor*MAX(polar_type5!$Q$18, polar_type5!$Q$29,polar_type5!$Q$40,polar_type5!$Q$51,polar_type5!$Q$62)</f>
        <v>7.63967</v>
      </c>
      <c r="E10" s="0" t="n">
        <f aca="false">Factor*MAX(polar_type5!$Q$19, polar_type5!$Q$30,polar_type5!$Q$41,polar_type5!$Q$52,polar_type5!$Q$63)</f>
        <v>13.7</v>
      </c>
      <c r="F10" s="0" t="n">
        <f aca="false">Factor*MAX(polar_type5!$Q$20, polar_type5!$Q$31,polar_type5!$Q$42,polar_type5!$Q$53,polar_type5!$Q$64)</f>
        <v>13.4675</v>
      </c>
      <c r="G10" s="0" t="n">
        <f aca="false">Factor*MAX(polar_type5!$Q$21, polar_type5!$Q$32,polar_type5!$Q$43,polar_type5!$Q$54,polar_type5!$Q$65)</f>
        <v>17.4</v>
      </c>
      <c r="H10" s="0" t="n">
        <f aca="false">Factor*MAX(polar_type5!$Q$22, polar_type5!$Q$33,polar_type5!$Q$44,polar_type5!$Q$55,polar_type5!$Q$66)</f>
        <v>17.8</v>
      </c>
      <c r="I10" s="0" t="n">
        <f aca="false">Factor*MAX(polar_type5!$Q$23, polar_type5!$Q$34,polar_type5!$Q$45,polar_type5!$Q$56,polar_type5!$Q$67)</f>
        <v>18.1</v>
      </c>
      <c r="J10" s="0" t="n">
        <f aca="false">Factor*MAX(polar_type5!$Q$24, polar_type5!$Q$35,polar_type5!$Q$46,polar_type5!$Q$57,polar_type5!$Q$68)</f>
        <v>17.1754</v>
      </c>
      <c r="K10" s="0" t="n">
        <f aca="false">Factor*MAX(polar_type5!$Q$25, polar_type5!$Q$36,polar_type5!$Q$47,polar_type5!$Q$58,polar_type5!$Q$69)</f>
        <v>14.187</v>
      </c>
      <c r="L10" s="0" t="n">
        <f aca="false">Factor*MAX(polar_type5!$Q$26, polar_type5!$Q$37,polar_type5!$Q$48,polar_type5!$Q$59,polar_type5!$Q$70)</f>
        <v>13.11</v>
      </c>
      <c r="M10" s="0" t="n">
        <f aca="false">Factor*MAX(polar_type5!$Q$27, polar_type5!$Q$38,polar_type5!$Q$49,polar_type5!$Q$60,polar_type5!$Q$71)</f>
        <v>11.6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Factor*MAX(polar_type5!$R$17, polar_type5!$R$28,polar_type5!$R$39,polar_type5!$R$50,polar_type5!$R$61)</f>
        <v>6.05</v>
      </c>
      <c r="D11" s="0" t="n">
        <f aca="false">Factor*MAX(polar_type5!$R$18, polar_type5!$R$29,polar_type5!$R$40,polar_type5!$R$51,polar_type5!$R$62)</f>
        <v>8.34</v>
      </c>
      <c r="E11" s="0" t="n">
        <f aca="false">Factor*MAX(polar_type5!$R$19, polar_type5!$R$30,polar_type5!$R$41,polar_type5!$R$52,polar_type5!$R$63)</f>
        <v>14.85</v>
      </c>
      <c r="F11" s="0" t="n">
        <f aca="false">Factor*MAX(polar_type5!$R$20, polar_type5!$R$31,polar_type5!$R$42,polar_type5!$R$53,polar_type5!$R$64)</f>
        <v>14.428</v>
      </c>
      <c r="G11" s="0" t="n">
        <f aca="false">Factor*MAX(polar_type5!$R$21, polar_type5!$R$32,polar_type5!$R$43,polar_type5!$R$54,polar_type5!$R$65)</f>
        <v>18.52</v>
      </c>
      <c r="H11" s="0" t="n">
        <f aca="false">Factor*MAX(polar_type5!$R$22, polar_type5!$R$33,polar_type5!$R$44,polar_type5!$R$55,polar_type5!$R$66)</f>
        <v>19.08571</v>
      </c>
      <c r="I11" s="0" t="n">
        <f aca="false">Factor*MAX(polar_type5!$R$23, polar_type5!$R$34,polar_type5!$R$45,polar_type5!$R$56,polar_type5!$R$67)</f>
        <v>19.51</v>
      </c>
      <c r="J11" s="0" t="n">
        <f aca="false">Factor*MAX(polar_type5!$R$24, polar_type5!$R$35,polar_type5!$R$46,polar_type5!$R$57,polar_type5!$R$68)</f>
        <v>18.793</v>
      </c>
      <c r="K11" s="0" t="n">
        <f aca="false">Factor*MAX(polar_type5!$R$25, polar_type5!$R$36,polar_type5!$R$47,polar_type5!$R$58,polar_type5!$R$69)</f>
        <v>16.763</v>
      </c>
      <c r="L11" s="0" t="n">
        <f aca="false">Factor*MAX(polar_type5!$R$26, polar_type5!$R$37,polar_type5!$R$48,polar_type5!$R$59,polar_type5!$R$70)</f>
        <v>14.72</v>
      </c>
      <c r="M11" s="0" t="n">
        <f aca="false">Factor*MAX(polar_type5!$R$27, polar_type5!$R$38,polar_type5!$R$49,polar_type5!$R$60,polar_type5!$R$71)</f>
        <v>13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Factor*MAX(polar_type5!$S$17, polar_type5!$S$28,polar_type5!$S$39,polar_type5!$S$50,polar_type5!$S$61)</f>
        <v>6.25</v>
      </c>
      <c r="D12" s="0" t="n">
        <f aca="false">Factor*MAX(polar_type5!$S$18, polar_type5!$S$29,polar_type5!$S$40,polar_type5!$S$51,polar_type5!$S$62)</f>
        <v>8.80667</v>
      </c>
      <c r="E12" s="0" t="n">
        <f aca="false">Factor*MAX(polar_type5!$S$19, polar_type5!$S$30,polar_type5!$S$41,polar_type5!$S$52,polar_type5!$S$63)</f>
        <v>16</v>
      </c>
      <c r="F12" s="0" t="n">
        <f aca="false">Factor*MAX(polar_type5!$S$20, polar_type5!$S$31,polar_type5!$S$42,polar_type5!$S$53,polar_type5!$S$64)</f>
        <v>15.613</v>
      </c>
      <c r="G12" s="0" t="n">
        <f aca="false">Factor*MAX(polar_type5!$S$21, polar_type5!$S$32,polar_type5!$S$43,polar_type5!$S$54,polar_type5!$S$65)</f>
        <v>20.09</v>
      </c>
      <c r="H12" s="0" t="n">
        <f aca="false">Factor*MAX(polar_type5!$S$22, polar_type5!$S$33,polar_type5!$S$44,polar_type5!$S$55,polar_type5!$S$66)</f>
        <v>20.70714</v>
      </c>
      <c r="I12" s="0" t="n">
        <f aca="false">Factor*MAX(polar_type5!$S$23, polar_type5!$S$34,polar_type5!$S$45,polar_type5!$S$56,polar_type5!$S$67)</f>
        <v>21.17</v>
      </c>
      <c r="J12" s="0" t="n">
        <f aca="false">Factor*MAX(polar_type5!$S$24, polar_type5!$S$35,polar_type5!$S$46,polar_type5!$S$57,polar_type5!$S$68)</f>
        <v>20.5182</v>
      </c>
      <c r="K12" s="0" t="n">
        <f aca="false">Factor*MAX(polar_type5!$S$25, polar_type5!$S$36,polar_type5!$S$47,polar_type5!$S$58,polar_type5!$S$69)</f>
        <v>18.853</v>
      </c>
      <c r="L12" s="0" t="n">
        <f aca="false">Factor*MAX(polar_type5!$S$26, polar_type5!$S$37,polar_type5!$S$48,polar_type5!$S$59,polar_type5!$S$70)</f>
        <v>16.14</v>
      </c>
      <c r="M12" s="0" t="n">
        <f aca="false">Factor*MAX(polar_type5!$S$27, polar_type5!$S$38,polar_type5!$S$49,polar_type5!$S$60,polar_type5!$S$71)</f>
        <v>14.24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Factor*MAX(polar_type5!$T$17, polar_type5!$T$28,polar_type5!$T$39,polar_type5!$T$50,polar_type5!$T$61)</f>
        <v>6.325</v>
      </c>
      <c r="D13" s="0" t="n">
        <f aca="false">Factor*MAX(polar_type5!$T$18, polar_type5!$T$29,polar_type5!$T$40,polar_type5!$T$51,polar_type5!$T$62)</f>
        <v>8.90167</v>
      </c>
      <c r="E13" s="0" t="n">
        <f aca="false">Factor*MAX(polar_type5!$T$19, polar_type5!$T$30,polar_type5!$T$41,polar_type5!$T$52,polar_type5!$T$63)</f>
        <v>16.155</v>
      </c>
      <c r="F13" s="0" t="n">
        <f aca="false">Factor*MAX(polar_type5!$T$20, polar_type5!$T$31,polar_type5!$T$42,polar_type5!$T$53,polar_type5!$T$64)</f>
        <v>16.0245</v>
      </c>
      <c r="G13" s="0" t="n">
        <f aca="false">Factor*MAX(polar_type5!$T$21, polar_type5!$T$32,polar_type5!$T$43,polar_type5!$T$54,polar_type5!$T$65)</f>
        <v>20.805</v>
      </c>
      <c r="H13" s="0" t="n">
        <f aca="false">Factor*MAX(polar_type5!$T$22, polar_type5!$T$33,polar_type5!$T$44,polar_type5!$T$55,polar_type5!$T$66)</f>
        <v>21.42786</v>
      </c>
      <c r="I13" s="0" t="n">
        <f aca="false">Factor*MAX(polar_type5!$T$23, polar_type5!$T$34,polar_type5!$T$45,polar_type5!$T$56,polar_type5!$T$67)</f>
        <v>21.895</v>
      </c>
      <c r="J13" s="0" t="n">
        <f aca="false">Factor*MAX(polar_type5!$T$24, polar_type5!$T$35,polar_type5!$T$46,polar_type5!$T$57,polar_type5!$T$68)</f>
        <v>21.2498</v>
      </c>
      <c r="K13" s="0" t="n">
        <f aca="false">Factor*MAX(polar_type5!$T$25, polar_type5!$T$36,polar_type5!$T$47,polar_type5!$T$58,polar_type5!$T$69)</f>
        <v>19.651</v>
      </c>
      <c r="L13" s="0" t="n">
        <f aca="false">Factor*MAX(polar_type5!$T$26, polar_type5!$T$37,polar_type5!$T$48,polar_type5!$T$59,polar_type5!$T$70)</f>
        <v>16.82</v>
      </c>
      <c r="M13" s="0" t="n">
        <f aca="false">Factor*MAX(polar_type5!$T$27, polar_type5!$T$38,polar_type5!$T$49,polar_type5!$T$60,polar_type5!$T$71)</f>
        <v>15.03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Factor*MAX(polar_type5!$U$17, polar_type5!$U$28,polar_type5!$U$39,polar_type5!$U$50,polar_type5!$U$61)</f>
        <v>6.4</v>
      </c>
      <c r="D14" s="0" t="n">
        <f aca="false">Factor*MAX(polar_type5!$U$18, polar_type5!$U$29,polar_type5!$U$40,polar_type5!$U$51,polar_type5!$U$62)</f>
        <v>9</v>
      </c>
      <c r="E14" s="0" t="n">
        <f aca="false">Factor*MAX(polar_type5!$U$19, polar_type5!$U$30,polar_type5!$U$41,polar_type5!$U$52,polar_type5!$U$63)</f>
        <v>16.31</v>
      </c>
      <c r="F14" s="0" t="n">
        <f aca="false">Factor*MAX(polar_type5!$U$20, polar_type5!$U$31,polar_type5!$U$42,polar_type5!$U$53,polar_type5!$U$64)</f>
        <v>16.436</v>
      </c>
      <c r="G14" s="0" t="n">
        <f aca="false">Factor*MAX(polar_type5!$U$21, polar_type5!$U$32,polar_type5!$U$43,polar_type5!$U$54,polar_type5!$U$65)</f>
        <v>21.52</v>
      </c>
      <c r="H14" s="0" t="n">
        <f aca="false">Factor*MAX(polar_type5!$U$22, polar_type5!$U$33,polar_type5!$U$44,polar_type5!$U$55,polar_type5!$U$66)</f>
        <v>22.14857</v>
      </c>
      <c r="I14" s="0" t="n">
        <f aca="false">Factor*MAX(polar_type5!$U$23, polar_type5!$U$34,polar_type5!$U$45,polar_type5!$U$56,polar_type5!$U$67)</f>
        <v>22.62</v>
      </c>
      <c r="J14" s="0" t="n">
        <f aca="false">Factor*MAX(polar_type5!$U$24, polar_type5!$U$35,polar_type5!$U$46,polar_type5!$U$57,polar_type5!$U$68)</f>
        <v>21.9814</v>
      </c>
      <c r="K14" s="0" t="n">
        <f aca="false">Factor*MAX(polar_type5!$U$25, polar_type5!$U$36,polar_type5!$U$47,polar_type5!$U$58,polar_type5!$U$69)</f>
        <v>20.449</v>
      </c>
      <c r="L14" s="0" t="n">
        <f aca="false">Factor*MAX(polar_type5!$U$26, polar_type5!$U$37,polar_type5!$U$48,polar_type5!$U$59,polar_type5!$U$70)</f>
        <v>17.5</v>
      </c>
      <c r="M14" s="0" t="n">
        <f aca="false">Factor*MAX(polar_type5!$U$27, polar_type5!$U$38,polar_type5!$U$49,polar_type5!$U$60,polar_type5!$U$71)</f>
        <v>15.82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Factor*MAX(polar_type5!$V$17, polar_type5!$V$28,polar_type5!$V$39,polar_type5!$V$50,polar_type5!$V$61)</f>
        <v>6.45</v>
      </c>
      <c r="D15" s="0" t="n">
        <f aca="false">Factor*MAX(polar_type5!$V$18, polar_type5!$V$29,polar_type5!$V$40,polar_type5!$V$51,polar_type5!$V$62)</f>
        <v>9.22233</v>
      </c>
      <c r="E15" s="0" t="n">
        <f aca="false">Factor*MAX(polar_type5!$V$19, polar_type5!$V$30,polar_type5!$V$41,polar_type5!$V$52,polar_type5!$V$63)</f>
        <v>16.515</v>
      </c>
      <c r="F15" s="0" t="n">
        <f aca="false">Factor*MAX(polar_type5!$V$20, polar_type5!$V$31,polar_type5!$V$42,polar_type5!$V$53,polar_type5!$V$64)</f>
        <v>16.9045</v>
      </c>
      <c r="G15" s="0" t="n">
        <f aca="false">Factor*MAX(polar_type5!$V$21, polar_type5!$V$32,polar_type5!$V$43,polar_type5!$V$54,polar_type5!$V$65)</f>
        <v>22.315</v>
      </c>
      <c r="H15" s="0" t="n">
        <f aca="false">Factor*MAX(polar_type5!$V$22, polar_type5!$V$33,polar_type5!$V$44,polar_type5!$V$55,polar_type5!$V$66)</f>
        <v>22.91214</v>
      </c>
      <c r="I15" s="0" t="n">
        <f aca="false">Factor*MAX(polar_type5!$V$23, polar_type5!$V$34,polar_type5!$V$45,polar_type5!$V$56,polar_type5!$V$67)</f>
        <v>23.36</v>
      </c>
      <c r="J15" s="0" t="n">
        <f aca="false">Factor*MAX(polar_type5!$V$24, polar_type5!$V$35,polar_type5!$V$46,polar_type5!$V$57,polar_type5!$V$68)</f>
        <v>22.6886</v>
      </c>
      <c r="K15" s="0" t="n">
        <f aca="false">Factor*MAX(polar_type5!$V$25, polar_type5!$V$36,polar_type5!$V$47,polar_type5!$V$58,polar_type5!$V$69)</f>
        <v>21.056</v>
      </c>
      <c r="L15" s="0" t="n">
        <f aca="false">Factor*MAX(polar_type5!$V$26, polar_type5!$V$37,polar_type5!$V$48,polar_type5!$V$59,polar_type5!$V$70)</f>
        <v>18.36</v>
      </c>
      <c r="M15" s="0" t="n">
        <f aca="false">Factor*MAX(polar_type5!$V$27, polar_type5!$V$38,polar_type5!$V$49,polar_type5!$V$60,polar_type5!$V$71)</f>
        <v>16.51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Factor*MAX(polar_type5!$W$17, polar_type5!$W$28,polar_type5!$W$39,polar_type5!$W$50,polar_type5!$W$61)</f>
        <v>6.5</v>
      </c>
      <c r="D16" s="0" t="n">
        <f aca="false">Factor*MAX(polar_type5!$W$18, polar_type5!$W$29,polar_type5!$W$40,polar_type5!$W$51,polar_type5!$W$62)</f>
        <v>9.44433</v>
      </c>
      <c r="E16" s="0" t="n">
        <f aca="false">Factor*MAX(polar_type5!$W$19, polar_type5!$W$30,polar_type5!$W$41,polar_type5!$W$52,polar_type5!$W$63)</f>
        <v>16.72</v>
      </c>
      <c r="F16" s="0" t="n">
        <f aca="false">Factor*MAX(polar_type5!$W$20, polar_type5!$W$31,polar_type5!$W$42,polar_type5!$W$53,polar_type5!$W$64)</f>
        <v>18.6835</v>
      </c>
      <c r="G16" s="0" t="n">
        <f aca="false">Factor*MAX(polar_type5!$W$21, polar_type5!$W$32,polar_type5!$W$43,polar_type5!$W$54,polar_type5!$W$65)</f>
        <v>23.11</v>
      </c>
      <c r="H16" s="0" t="n">
        <f aca="false">Factor*MAX(polar_type5!$W$22, polar_type5!$W$33,polar_type5!$W$44,polar_type5!$W$55,polar_type5!$W$66)</f>
        <v>23.67571</v>
      </c>
      <c r="I16" s="0" t="n">
        <f aca="false">Factor*MAX(polar_type5!$W$23, polar_type5!$W$34,polar_type5!$W$45,polar_type5!$W$56,polar_type5!$W$67)</f>
        <v>24.1</v>
      </c>
      <c r="J16" s="0" t="n">
        <f aca="false">Factor*MAX(polar_type5!$W$24, polar_type5!$W$35,polar_type5!$W$46,polar_type5!$W$57,polar_type5!$W$68)</f>
        <v>23.396</v>
      </c>
      <c r="K16" s="0" t="n">
        <f aca="false">Factor*MAX(polar_type5!$W$25, polar_type5!$W$36,polar_type5!$W$47,polar_type5!$W$58,polar_type5!$W$69)</f>
        <v>21.663</v>
      </c>
      <c r="L16" s="0" t="n">
        <f aca="false">Factor*MAX(polar_type5!$W$26, polar_type5!$W$37,polar_type5!$W$48,polar_type5!$W$59,polar_type5!$W$70)</f>
        <v>19.22</v>
      </c>
      <c r="M16" s="0" t="n">
        <f aca="false">Factor*MAX(polar_type5!$W$27, polar_type5!$W$38,polar_type5!$W$49,polar_type5!$W$60,polar_type5!$W$71)</f>
        <v>17.2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Factor*MAX(polar_type5!$X$17, polar_type5!$X$28,polar_type5!$X$39,polar_type5!$X$50,polar_type5!$X$61)</f>
        <v>6.4</v>
      </c>
      <c r="D17" s="0" t="n">
        <f aca="false">Factor*MAX(polar_type5!$X$18, polar_type5!$X$29,polar_type5!$X$40,polar_type5!$X$51,polar_type5!$X$62)</f>
        <v>9.66667</v>
      </c>
      <c r="E17" s="0" t="n">
        <f aca="false">Factor*MAX(polar_type5!$X$19, polar_type5!$X$30,polar_type5!$X$41,polar_type5!$X$52,polar_type5!$X$63)</f>
        <v>16.3</v>
      </c>
      <c r="F17" s="0" t="n">
        <f aca="false">Factor*MAX(polar_type5!$X$20, polar_type5!$X$31,polar_type5!$X$42,polar_type5!$X$53,polar_type5!$X$64)</f>
        <v>19.41</v>
      </c>
      <c r="G17" s="0" t="n">
        <f aca="false">Factor*MAX(polar_type5!$X$21, polar_type5!$X$32,polar_type5!$X$43,polar_type5!$X$54,polar_type5!$X$65)</f>
        <v>22.905</v>
      </c>
      <c r="H17" s="0" t="n">
        <f aca="false">Factor*MAX(polar_type5!$X$22, polar_type5!$X$33,polar_type5!$X$44,polar_type5!$X$55,polar_type5!$X$66)</f>
        <v>23.25414</v>
      </c>
      <c r="I17" s="0" t="n">
        <f aca="false">Factor*MAX(polar_type5!$X$23, polar_type5!$X$34,polar_type5!$X$45,polar_type5!$X$56,polar_type5!$X$67)</f>
        <v>24.24</v>
      </c>
      <c r="J17" s="0" t="n">
        <f aca="false">Factor*MAX(polar_type5!$X$24, polar_type5!$X$35,polar_type5!$X$46,polar_type5!$X$57,polar_type5!$X$68)</f>
        <v>22.9376</v>
      </c>
      <c r="K17" s="0" t="n">
        <f aca="false">Factor*MAX(polar_type5!$X$25, polar_type5!$X$36,polar_type5!$X$47,polar_type5!$X$58,polar_type5!$X$69)</f>
        <v>21.709</v>
      </c>
      <c r="L17" s="0" t="n">
        <f aca="false">Factor*MAX(polar_type5!$X$26, polar_type5!$X$37,polar_type5!$X$48,polar_type5!$X$59,polar_type5!$X$70)</f>
        <v>19.74</v>
      </c>
      <c r="M17" s="0" t="n">
        <f aca="false">Factor*MAX(polar_type5!$X$27, polar_type5!$X$38,polar_type5!$X$49,polar_type5!$X$60,polar_type5!$X$71)</f>
        <v>17.7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Factor*MAX(polar_type5!$Y$17, polar_type5!$Y$28,polar_type5!$Y$39,polar_type5!$Y$50,polar_type5!$Y$61)</f>
        <v>6.4</v>
      </c>
      <c r="D18" s="0" t="n">
        <f aca="false">Factor*MAX(polar_type5!$Y$18, polar_type5!$Y$29,polar_type5!$Y$40,polar_type5!$Y$51,polar_type5!$Y$62)</f>
        <v>9.75</v>
      </c>
      <c r="E18" s="0" t="n">
        <f aca="false">Factor*MAX(polar_type5!$Y$19, polar_type5!$Y$30,polar_type5!$Y$41,polar_type5!$Y$52,polar_type5!$Y$63)</f>
        <v>16.45</v>
      </c>
      <c r="F18" s="0" t="n">
        <f aca="false">Factor*MAX(polar_type5!$Y$20, polar_type5!$Y$31,polar_type5!$Y$42,polar_type5!$Y$53,polar_type5!$Y$64)</f>
        <v>19.995</v>
      </c>
      <c r="G18" s="0" t="n">
        <f aca="false">Factor*MAX(polar_type5!$Y$21, polar_type5!$Y$32,polar_type5!$Y$43,polar_type5!$Y$54,polar_type5!$Y$65)</f>
        <v>23.54</v>
      </c>
      <c r="H18" s="0" t="n">
        <f aca="false">Factor*MAX(polar_type5!$Y$22, polar_type5!$Y$33,polar_type5!$Y$44,polar_type5!$Y$55,polar_type5!$Y$66)</f>
        <v>22.83257</v>
      </c>
      <c r="I18" s="0" t="n">
        <f aca="false">Factor*MAX(polar_type5!$Y$23, polar_type5!$Y$34,polar_type5!$Y$45,polar_type5!$Y$56,polar_type5!$Y$67)</f>
        <v>25.48</v>
      </c>
      <c r="J18" s="0" t="n">
        <f aca="false">Factor*MAX(polar_type5!$Y$24, polar_type5!$Y$35,polar_type5!$Y$46,polar_type5!$Y$57,polar_type5!$Y$68)</f>
        <v>22.9948</v>
      </c>
      <c r="K18" s="0" t="n">
        <f aca="false">Factor*MAX(polar_type5!$Y$25, polar_type5!$Y$36,polar_type5!$Y$47,polar_type5!$Y$58,polar_type5!$Y$69)</f>
        <v>21.756</v>
      </c>
      <c r="L18" s="0" t="n">
        <f aca="false">Factor*MAX(polar_type5!$Y$26, polar_type5!$Y$37,polar_type5!$Y$48,polar_type5!$Y$59,polar_type5!$Y$70)</f>
        <v>20.26</v>
      </c>
      <c r="M18" s="0" t="n">
        <f aca="false">Factor*MAX(polar_type5!$Y$27, polar_type5!$Y$38,polar_type5!$Y$49,polar_type5!$Y$60,polar_type5!$Y$71)</f>
        <v>18.2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Factor*MAX(polar_type5!$Z$17, polar_type5!$Z$28,polar_type5!$Z$39,polar_type5!$Z$50,polar_type5!$Z$61)</f>
        <v>6.3</v>
      </c>
      <c r="D19" s="0" t="n">
        <f aca="false">Factor*MAX(polar_type5!$Z$18, polar_type5!$Z$29,polar_type5!$Z$40,polar_type5!$Z$51,polar_type5!$Z$62)</f>
        <v>9.60833</v>
      </c>
      <c r="E19" s="0" t="n">
        <f aca="false">Factor*MAX(polar_type5!$Z$19, polar_type5!$Z$30,polar_type5!$Z$41,polar_type5!$Z$52,polar_type5!$Z$63)</f>
        <v>16.225</v>
      </c>
      <c r="F19" s="0" t="n">
        <f aca="false">Factor*MAX(polar_type5!$Z$20, polar_type5!$Z$31,polar_type5!$Z$42,polar_type5!$Z$53,polar_type5!$Z$64)</f>
        <v>19.7475</v>
      </c>
      <c r="G19" s="0" t="n">
        <f aca="false">Factor*MAX(polar_type5!$Z$21, polar_type5!$Z$32,polar_type5!$Z$43,polar_type5!$Z$54,polar_type5!$Z$65)</f>
        <v>23.27</v>
      </c>
      <c r="H19" s="0" t="n">
        <f aca="false">Factor*MAX(polar_type5!$Z$22, polar_type5!$Z$33,polar_type5!$Z$44,polar_type5!$Z$55,polar_type5!$Z$66)</f>
        <v>22.31057</v>
      </c>
      <c r="I19" s="0" t="n">
        <f aca="false">Factor*MAX(polar_type5!$Z$23, polar_type5!$Z$34,polar_type5!$Z$45,polar_type5!$Z$56,polar_type5!$Z$67)</f>
        <v>25.59</v>
      </c>
      <c r="J19" s="0" t="n">
        <f aca="false">Factor*MAX(polar_type5!$Z$24, polar_type5!$Z$35,polar_type5!$Z$46,polar_type5!$Z$57,polar_type5!$Z$68)</f>
        <v>23.08</v>
      </c>
      <c r="K19" s="0" t="n">
        <f aca="false">Factor*MAX(polar_type5!$Z$25, polar_type5!$Z$36,polar_type5!$Z$47,polar_type5!$Z$58,polar_type5!$Z$69)</f>
        <v>21.733</v>
      </c>
      <c r="L19" s="0" t="n">
        <f aca="false">Factor*MAX(polar_type5!$Z$26, polar_type5!$Z$37,polar_type5!$Z$48,polar_type5!$Z$59,polar_type5!$Z$70)</f>
        <v>20.535</v>
      </c>
      <c r="M19" s="0" t="n">
        <f aca="false">Factor*MAX(polar_type5!$Z$27, polar_type5!$Z$38,polar_type5!$Z$49,polar_type5!$Z$60,polar_type5!$Z$71)</f>
        <v>18.635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Factor*MAX(polar_type5!$AA$17, polar_type5!$AA$28,polar_type5!$AA$39,polar_type5!$AA$50,polar_type5!$AA$61)</f>
        <v>6.2</v>
      </c>
      <c r="D20" s="0" t="n">
        <f aca="false">Factor*MAX(polar_type5!$AA$18, polar_type5!$AA$29,polar_type5!$AA$40,polar_type5!$AA$51,polar_type5!$AA$62)</f>
        <v>9.46667</v>
      </c>
      <c r="E20" s="0" t="n">
        <f aca="false">Factor*MAX(polar_type5!$AA$19, polar_type5!$AA$30,polar_type5!$AA$41,polar_type5!$AA$52,polar_type5!$AA$63)</f>
        <v>16</v>
      </c>
      <c r="F20" s="0" t="n">
        <f aca="false">Factor*MAX(polar_type5!$AA$20, polar_type5!$AA$31,polar_type5!$AA$42,polar_type5!$AA$53,polar_type5!$AA$64)</f>
        <v>19.5</v>
      </c>
      <c r="G20" s="0" t="n">
        <f aca="false">Factor*MAX(polar_type5!$AA$21, polar_type5!$AA$32,polar_type5!$AA$43,polar_type5!$AA$54,polar_type5!$AA$65)</f>
        <v>23</v>
      </c>
      <c r="H20" s="0" t="n">
        <f aca="false">Factor*MAX(polar_type5!$AA$22, polar_type5!$AA$33,polar_type5!$AA$44,polar_type5!$AA$55,polar_type5!$AA$66)</f>
        <v>21.78857</v>
      </c>
      <c r="I20" s="0" t="n">
        <f aca="false">Factor*MAX(polar_type5!$AA$23, polar_type5!$AA$34,polar_type5!$AA$45,polar_type5!$AA$56,polar_type5!$AA$67)</f>
        <v>25.7</v>
      </c>
      <c r="J20" s="0" t="n">
        <f aca="false">Factor*MAX(polar_type5!$AA$24, polar_type5!$AA$35,polar_type5!$AA$46,polar_type5!$AA$57,polar_type5!$AA$68)</f>
        <v>23.1652</v>
      </c>
      <c r="K20" s="0" t="n">
        <f aca="false">Factor*MAX(polar_type5!$AA$25, polar_type5!$AA$36,polar_type5!$AA$47,polar_type5!$AA$58,polar_type5!$AA$69)</f>
        <v>21.709</v>
      </c>
      <c r="L20" s="0" t="n">
        <f aca="false">Factor*MAX(polar_type5!$AA$26, polar_type5!$AA$37,polar_type5!$AA$48,polar_type5!$AA$59,polar_type5!$AA$70)</f>
        <v>20.81</v>
      </c>
      <c r="M20" s="0" t="n">
        <f aca="false">Factor*MAX(polar_type5!$AA$27, polar_type5!$AA$38,polar_type5!$AA$49,polar_type5!$AA$60,polar_type5!$AA$71)</f>
        <v>19.07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Factor*MAX(polar_type5!$AB$17, polar_type5!$AB$28,polar_type5!$AB$39,polar_type5!$AB$50,polar_type5!$AB$61)</f>
        <v>5.85</v>
      </c>
      <c r="D21" s="0" t="n">
        <f aca="false">Factor*MAX(polar_type5!$AB$18, polar_type5!$AB$29,polar_type5!$AB$40,polar_type5!$AB$51,polar_type5!$AB$62)</f>
        <v>9.05</v>
      </c>
      <c r="E21" s="0" t="n">
        <f aca="false">Factor*MAX(polar_type5!$AB$19, polar_type5!$AB$30,polar_type5!$AB$41,polar_type5!$AB$52,polar_type5!$AB$63)</f>
        <v>15.45</v>
      </c>
      <c r="F21" s="0" t="n">
        <f aca="false">Factor*MAX(polar_type5!$AB$20, polar_type5!$AB$31,polar_type5!$AB$42,polar_type5!$AB$53,polar_type5!$AB$64)</f>
        <v>19.0075</v>
      </c>
      <c r="G21" s="0" t="n">
        <f aca="false">Factor*MAX(polar_type5!$AB$21, polar_type5!$AB$32,polar_type5!$AB$43,polar_type5!$AB$54,polar_type5!$AB$65)</f>
        <v>22.565</v>
      </c>
      <c r="H21" s="0" t="n">
        <f aca="false">Factor*MAX(polar_type5!$AB$22, polar_type5!$AB$33,polar_type5!$AB$44,polar_type5!$AB$55,polar_type5!$AB$66)</f>
        <v>20.861</v>
      </c>
      <c r="I21" s="0" t="n">
        <f aca="false">Factor*MAX(polar_type5!$AB$23, polar_type5!$AB$34,polar_type5!$AB$45,polar_type5!$AB$56,polar_type5!$AB$67)</f>
        <v>25.285</v>
      </c>
      <c r="J21" s="0" t="n">
        <f aca="false">Factor*MAX(polar_type5!$AB$24, polar_type5!$AB$35,polar_type5!$AB$46,polar_type5!$AB$57,polar_type5!$AB$68)</f>
        <v>22.8186</v>
      </c>
      <c r="K21" s="0" t="n">
        <f aca="false">Factor*MAX(polar_type5!$AB$25, polar_type5!$AB$36,polar_type5!$AB$47,polar_type5!$AB$58,polar_type5!$AB$69)</f>
        <v>21.588</v>
      </c>
      <c r="L21" s="0" t="n">
        <f aca="false">Factor*MAX(polar_type5!$AB$26, polar_type5!$AB$37,polar_type5!$AB$48,polar_type5!$AB$59,polar_type5!$AB$70)</f>
        <v>20.965</v>
      </c>
      <c r="M21" s="0" t="n">
        <f aca="false">Factor*MAX(polar_type5!$AB$27, polar_type5!$AB$38,polar_type5!$AB$49,polar_type5!$AB$60,polar_type5!$AB$71)</f>
        <v>19.535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Factor*MAX(polar_type5!$AC$17, polar_type5!$AC$28,polar_type5!$AC$39,polar_type5!$AC$50,polar_type5!$AC$61)</f>
        <v>5.5</v>
      </c>
      <c r="D22" s="0" t="n">
        <f aca="false">Factor*MAX(polar_type5!$AC$18, polar_type5!$AC$29,polar_type5!$AC$40,polar_type5!$AC$51,polar_type5!$AC$62)</f>
        <v>8.63333</v>
      </c>
      <c r="E22" s="0" t="n">
        <f aca="false">Factor*MAX(polar_type5!$AC$19, polar_type5!$AC$30,polar_type5!$AC$41,polar_type5!$AC$52,polar_type5!$AC$63)</f>
        <v>14.9</v>
      </c>
      <c r="F22" s="0" t="n">
        <f aca="false">Factor*MAX(polar_type5!$AC$20, polar_type5!$AC$31,polar_type5!$AC$42,polar_type5!$AC$53,polar_type5!$AC$64)</f>
        <v>18.515</v>
      </c>
      <c r="G22" s="0" t="n">
        <f aca="false">Factor*MAX(polar_type5!$AC$21, polar_type5!$AC$32,polar_type5!$AC$43,polar_type5!$AC$54,polar_type5!$AC$65)</f>
        <v>22.13</v>
      </c>
      <c r="H22" s="0" t="n">
        <f aca="false">Factor*MAX(polar_type5!$AC$22, polar_type5!$AC$33,polar_type5!$AC$44,polar_type5!$AC$55,polar_type5!$AC$66)</f>
        <v>20.14314</v>
      </c>
      <c r="I22" s="0" t="n">
        <f aca="false">Factor*MAX(polar_type5!$AC$23, polar_type5!$AC$34,polar_type5!$AC$45,polar_type5!$AC$56,polar_type5!$AC$67)</f>
        <v>24.87</v>
      </c>
      <c r="J22" s="0" t="n">
        <f aca="false">Factor*MAX(polar_type5!$AC$24, polar_type5!$AC$35,polar_type5!$AC$46,polar_type5!$AC$57,polar_type5!$AC$68)</f>
        <v>22.472</v>
      </c>
      <c r="K22" s="0" t="n">
        <f aca="false">Factor*MAX(polar_type5!$AC$25, polar_type5!$AC$36,polar_type5!$AC$47,polar_type5!$AC$58,polar_type5!$AC$69)</f>
        <v>21.467</v>
      </c>
      <c r="L22" s="0" t="n">
        <f aca="false">Factor*MAX(polar_type5!$AC$26, polar_type5!$AC$37,polar_type5!$AC$48,polar_type5!$AC$59,polar_type5!$AC$70)</f>
        <v>21.12</v>
      </c>
      <c r="M22" s="0" t="n">
        <f aca="false">Factor*MAX(polar_type5!$AC$27, polar_type5!$AC$38,polar_type5!$AC$49,polar_type5!$AC$60,polar_type5!$AC$71)</f>
        <v>20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Factor*MAX(polar_type5!$AD$17, polar_type5!$AD$28,polar_type5!$AD$39,polar_type5!$AD$50,polar_type5!$AD$61)</f>
        <v>4.2</v>
      </c>
      <c r="D23" s="0" t="n">
        <f aca="false">Factor*MAX(polar_type5!$AD$18, polar_type5!$AD$29,polar_type5!$AD$40,polar_type5!$AD$51,polar_type5!$AD$62)</f>
        <v>7.32</v>
      </c>
      <c r="E23" s="0" t="n">
        <f aca="false">Factor*MAX(polar_type5!$AD$19, polar_type5!$AD$30,polar_type5!$AD$41,polar_type5!$AD$52,polar_type5!$AD$63)</f>
        <v>13.56</v>
      </c>
      <c r="F23" s="0" t="n">
        <f aca="false">Factor*MAX(polar_type5!$AD$20, polar_type5!$AD$31,polar_type5!$AD$42,polar_type5!$AD$53,polar_type5!$AD$64)</f>
        <v>17.28</v>
      </c>
      <c r="G23" s="0" t="n">
        <f aca="false">Factor*MAX(polar_type5!$AD$21, polar_type5!$AD$32,polar_type5!$AD$43,polar_type5!$AD$54,polar_type5!$AD$65)</f>
        <v>21</v>
      </c>
      <c r="H23" s="0" t="n">
        <f aca="false">Factor*MAX(polar_type5!$AD$22, polar_type5!$AD$33,polar_type5!$AD$44,polar_type5!$AD$55,polar_type5!$AD$66)</f>
        <v>19.17029</v>
      </c>
      <c r="I23" s="0" t="n">
        <f aca="false">Factor*MAX(polar_type5!$AD$23, polar_type5!$AD$34,polar_type5!$AD$45,polar_type5!$AD$56,polar_type5!$AD$67)</f>
        <v>23.73</v>
      </c>
      <c r="J23" s="0" t="n">
        <f aca="false">Factor*MAX(polar_type5!$AD$24, polar_type5!$AD$35,polar_type5!$AD$46,polar_type5!$AD$57,polar_type5!$AD$68)</f>
        <v>21.5444</v>
      </c>
      <c r="K23" s="0" t="n">
        <f aca="false">Factor*MAX(polar_type5!$AD$25, polar_type5!$AD$36,polar_type5!$AD$47,polar_type5!$AD$58,polar_type5!$AD$69)</f>
        <v>21.336</v>
      </c>
      <c r="L23" s="0" t="n">
        <f aca="false">Factor*MAX(polar_type5!$AD$26, polar_type5!$AD$37,polar_type5!$AD$48,polar_type5!$AD$59,polar_type5!$AD$70)</f>
        <v>21.36</v>
      </c>
      <c r="M23" s="0" t="n">
        <f aca="false">Factor*MAX(polar_type5!$AD$27, polar_type5!$AD$38,polar_type5!$AD$49,polar_type5!$AD$60,polar_type5!$AD$71)</f>
        <v>20.57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Factor*MAX(polar_type5!$AE$17, polar_type5!$AE$28,polar_type5!$AE$39,polar_type5!$AE$50,polar_type5!$AE$61)</f>
        <v>2.9</v>
      </c>
      <c r="D24" s="0" t="n">
        <f aca="false">Factor*MAX(polar_type5!$AE$18, polar_type5!$AE$29,polar_type5!$AE$40,polar_type5!$AE$51,polar_type5!$AE$62)</f>
        <v>6.11</v>
      </c>
      <c r="E24" s="0" t="n">
        <f aca="false">Factor*MAX(polar_type5!$AE$19, polar_type5!$AE$30,polar_type5!$AE$41,polar_type5!$AE$52,polar_type5!$AE$63)</f>
        <v>12.53</v>
      </c>
      <c r="F24" s="0" t="n">
        <f aca="false">Factor*MAX(polar_type5!$AE$20, polar_type5!$AE$31,polar_type5!$AE$42,polar_type5!$AE$53,polar_type5!$AE$64)</f>
        <v>16.1</v>
      </c>
      <c r="G24" s="0" t="n">
        <f aca="false">Factor*MAX(polar_type5!$AE$21, polar_type5!$AE$32,polar_type5!$AE$43,polar_type5!$AE$54,polar_type5!$AE$65)</f>
        <v>19.67</v>
      </c>
      <c r="H24" s="0" t="n">
        <f aca="false">Factor*MAX(polar_type5!$AE$22, polar_type5!$AE$33,polar_type5!$AE$44,polar_type5!$AE$55,polar_type5!$AE$66)</f>
        <v>18.266</v>
      </c>
      <c r="I24" s="0" t="n">
        <f aca="false">Factor*MAX(polar_type5!$AE$23, polar_type5!$AE$34,polar_type5!$AE$45,polar_type5!$AE$56,polar_type5!$AE$67)</f>
        <v>22.95</v>
      </c>
      <c r="J24" s="0" t="n">
        <f aca="false">Factor*MAX(polar_type5!$AE$24, polar_type5!$AE$35,polar_type5!$AE$46,polar_type5!$AE$57,polar_type5!$AE$68)</f>
        <v>20.88</v>
      </c>
      <c r="K24" s="0" t="n">
        <f aca="false">Factor*MAX(polar_type5!$AE$25, polar_type5!$AE$36,polar_type5!$AE$47,polar_type5!$AE$58,polar_type5!$AE$69)</f>
        <v>21</v>
      </c>
      <c r="L24" s="0" t="n">
        <f aca="false">Factor*MAX(polar_type5!$AE$26, polar_type5!$AE$37,polar_type5!$AE$48,polar_type5!$AE$59,polar_type5!$AE$70)</f>
        <v>21.5</v>
      </c>
      <c r="M24" s="0" t="n">
        <f aca="false">Factor*MAX(polar_type5!$AE$27, polar_type5!$AE$38,polar_type5!$AE$49,polar_type5!$AE$60,polar_type5!$AE$71)</f>
        <v>21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Factor*MAX(polar_type5!$AF$17, polar_type5!$AF$28,polar_type5!$AF$39,polar_type5!$AF$50,polar_type5!$AF$61)</f>
        <v>2.22</v>
      </c>
      <c r="D25" s="0" t="n">
        <f aca="false">Factor*MAX(polar_type5!$AF$18, polar_type5!$AF$29,polar_type5!$AF$40,polar_type5!$AF$51,polar_type5!$AF$62)</f>
        <v>5.36667</v>
      </c>
      <c r="E25" s="0" t="n">
        <f aca="false">Factor*MAX(polar_type5!$AF$19, polar_type5!$AF$30,polar_type5!$AF$41,polar_type5!$AF$52,polar_type5!$AF$63)</f>
        <v>11.66</v>
      </c>
      <c r="F25" s="0" t="n">
        <f aca="false">Factor*MAX(polar_type5!$AF$20, polar_type5!$AF$31,polar_type5!$AF$42,polar_type5!$AF$53,polar_type5!$AF$64)</f>
        <v>15.045</v>
      </c>
      <c r="G25" s="0" t="n">
        <f aca="false">Factor*MAX(polar_type5!$AF$21, polar_type5!$AF$32,polar_type5!$AF$43,polar_type5!$AF$54,polar_type5!$AF$65)</f>
        <v>18.43</v>
      </c>
      <c r="H25" s="0" t="n">
        <f aca="false">Factor*MAX(polar_type5!$AF$22, polar_type5!$AF$33,polar_type5!$AF$44,polar_type5!$AF$55,polar_type5!$AF$66)</f>
        <v>17.34886</v>
      </c>
      <c r="I25" s="0" t="n">
        <f aca="false">Factor*MAX(polar_type5!$AF$23, polar_type5!$AF$34,polar_type5!$AF$45,polar_type5!$AF$56,polar_type5!$AF$67)</f>
        <v>22.05</v>
      </c>
      <c r="J25" s="0" t="n">
        <f aca="false">Factor*MAX(polar_type5!$AF$24, polar_type5!$AF$35,polar_type5!$AF$46,polar_type5!$AF$57,polar_type5!$AF$68)</f>
        <v>20.1118</v>
      </c>
      <c r="K25" s="0" t="n">
        <f aca="false">Factor*MAX(polar_type5!$AF$25, polar_type5!$AF$36,polar_type5!$AF$47,polar_type5!$AF$58,polar_type5!$AF$69)</f>
        <v>20.599</v>
      </c>
      <c r="L25" s="0" t="n">
        <f aca="false">Factor*MAX(polar_type5!$AF$26, polar_type5!$AF$37,polar_type5!$AF$48,polar_type5!$AF$59,polar_type5!$AF$70)</f>
        <v>21.6</v>
      </c>
      <c r="M25" s="0" t="n">
        <f aca="false">Factor*MAX(polar_type5!$AF$27, polar_type5!$AF$38,polar_type5!$AF$49,polar_type5!$AF$60,polar_type5!$AF$71)</f>
        <v>21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Factor*MAX(polar_type5!$AG$17, polar_type5!$AG$28,polar_type5!$AG$39,polar_type5!$AG$50,polar_type5!$AG$61)</f>
        <v>1.5</v>
      </c>
      <c r="D26" s="0" t="n">
        <f aca="false">Factor*MAX(polar_type5!$AG$18, polar_type5!$AG$29,polar_type5!$AG$40,polar_type5!$AG$51,polar_type5!$AG$62)</f>
        <v>4.65533</v>
      </c>
      <c r="E26" s="0" t="n">
        <f aca="false">Factor*MAX(polar_type5!$AG$19, polar_type5!$AG$30,polar_type5!$AG$41,polar_type5!$AG$52,polar_type5!$AG$63)</f>
        <v>10.966</v>
      </c>
      <c r="F26" s="0" t="n">
        <f aca="false">Factor*MAX(polar_type5!$AG$20, polar_type5!$AG$31,polar_type5!$AG$42,polar_type5!$AG$53,polar_type5!$AG$64)</f>
        <v>13.563</v>
      </c>
      <c r="G26" s="0" t="n">
        <f aca="false">Factor*MAX(polar_type5!$AG$21, polar_type5!$AG$32,polar_type5!$AG$43,polar_type5!$AG$54,polar_type5!$AG$65)</f>
        <v>16.16</v>
      </c>
      <c r="H26" s="0" t="n">
        <f aca="false">Factor*MAX(polar_type5!$AG$22, polar_type5!$AG$33,polar_type5!$AG$44,polar_type5!$AG$55,polar_type5!$AG$66)</f>
        <v>15.39029</v>
      </c>
      <c r="I26" s="0" t="n">
        <f aca="false">Factor*MAX(polar_type5!$AG$23, polar_type5!$AG$34,polar_type5!$AG$45,polar_type5!$AG$56,polar_type5!$AG$67)</f>
        <v>19.75</v>
      </c>
      <c r="J26" s="0" t="n">
        <f aca="false">Factor*MAX(polar_type5!$AG$24, polar_type5!$AG$35,polar_type5!$AG$46,polar_type5!$AG$57,polar_type5!$AG$68)</f>
        <v>18.1396</v>
      </c>
      <c r="K26" s="0" t="n">
        <f aca="false">Factor*MAX(polar_type5!$AG$25, polar_type5!$AG$36,polar_type5!$AG$47,polar_type5!$AG$58,polar_type5!$AG$69)</f>
        <v>19.497</v>
      </c>
      <c r="L26" s="0" t="n">
        <f aca="false">Factor*MAX(polar_type5!$AG$26, polar_type5!$AG$37,polar_type5!$AG$48,polar_type5!$AG$59,polar_type5!$AG$70)</f>
        <v>21</v>
      </c>
      <c r="M26" s="0" t="n">
        <f aca="false">Factor*MAX(polar_type5!$AG$27, polar_type5!$AG$38,polar_type5!$AG$49,polar_type5!$AG$60,polar_type5!$AG$71)</f>
        <v>20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Factor*MAX(polar_type5!$AH$17, polar_type5!$AH$28,polar_type5!$AH$39,polar_type5!$AH$50,polar_type5!$AH$61)</f>
        <v>1.2</v>
      </c>
      <c r="D27" s="0" t="n">
        <f aca="false">Factor*MAX(polar_type5!$AH$18, polar_type5!$AH$29,polar_type5!$AH$40,polar_type5!$AH$51,polar_type5!$AH$62)</f>
        <v>4.22367</v>
      </c>
      <c r="E27" s="0" t="n">
        <f aca="false">Factor*MAX(polar_type5!$AH$19, polar_type5!$AH$30,polar_type5!$AH$41,polar_type5!$AH$52,polar_type5!$AH$63)</f>
        <v>10.271</v>
      </c>
      <c r="F27" s="0" t="n">
        <f aca="false">Factor*MAX(polar_type5!$AH$20, polar_type5!$AH$31,polar_type5!$AH$42,polar_type5!$AH$53,polar_type5!$AH$64)</f>
        <v>12.518</v>
      </c>
      <c r="G27" s="0" t="n">
        <f aca="false">Factor*MAX(polar_type5!$AH$21, polar_type5!$AH$32,polar_type5!$AH$43,polar_type5!$AH$54,polar_type5!$AH$65)</f>
        <v>14.765</v>
      </c>
      <c r="H27" s="0" t="n">
        <f aca="false">Factor*MAX(polar_type5!$AH$22, polar_type5!$AH$33,polar_type5!$AH$44,polar_type5!$AH$55,polar_type5!$AH$66)</f>
        <v>14.07871</v>
      </c>
      <c r="I27" s="0" t="n">
        <f aca="false">Factor*MAX(polar_type5!$AH$23, polar_type5!$AH$34,polar_type5!$AH$45,polar_type5!$AH$56,polar_type5!$AH$67)</f>
        <v>18.085</v>
      </c>
      <c r="J27" s="0" t="n">
        <f aca="false">Factor*MAX(polar_type5!$AH$24, polar_type5!$AH$35,polar_type5!$AH$46,polar_type5!$AH$57,polar_type5!$AH$68)</f>
        <v>16.7366</v>
      </c>
      <c r="K27" s="0" t="n">
        <f aca="false">Factor*MAX(polar_type5!$AH$25, polar_type5!$AH$36,polar_type5!$AH$47,polar_type5!$AH$58,polar_type5!$AH$69)</f>
        <v>18.905</v>
      </c>
      <c r="L27" s="0" t="n">
        <f aca="false">Factor*MAX(polar_type5!$AH$26, polar_type5!$AH$37,polar_type5!$AH$48,polar_type5!$AH$59,polar_type5!$AH$70)</f>
        <v>20.39</v>
      </c>
      <c r="M27" s="0" t="n">
        <f aca="false">Factor*MAX(polar_type5!$AH$27, polar_type5!$AH$38,polar_type5!$AH$49,polar_type5!$AH$60,polar_type5!$AH$71)</f>
        <v>19.215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Factor*MAX(polar_type5!$AI$17, polar_type5!$AI$28,polar_type5!$AI$39,polar_type5!$AI$50,polar_type5!$AI$61)</f>
        <v>0.9</v>
      </c>
      <c r="D28" s="0" t="n">
        <f aca="false">Factor*MAX(polar_type5!$AI$18, polar_type5!$AI$29,polar_type5!$AI$40,polar_type5!$AI$51,polar_type5!$AI$62)</f>
        <v>3.79233</v>
      </c>
      <c r="E28" s="0" t="n">
        <f aca="false">Factor*MAX(polar_type5!$AI$19, polar_type5!$AI$30,polar_type5!$AI$41,polar_type5!$AI$52,polar_type5!$AI$63)</f>
        <v>9.577</v>
      </c>
      <c r="F28" s="0" t="n">
        <f aca="false">Factor*MAX(polar_type5!$AI$20, polar_type5!$AI$31,polar_type5!$AI$42,polar_type5!$AI$53,polar_type5!$AI$64)</f>
        <v>11.4735</v>
      </c>
      <c r="G28" s="0" t="n">
        <f aca="false">Factor*MAX(polar_type5!$AI$21, polar_type5!$AI$32,polar_type5!$AI$43,polar_type5!$AI$54,polar_type5!$AI$65)</f>
        <v>13.37</v>
      </c>
      <c r="H28" s="0" t="n">
        <f aca="false">Factor*MAX(polar_type5!$AI$22, polar_type5!$AI$33,polar_type5!$AI$44,polar_type5!$AI$55,polar_type5!$AI$66)</f>
        <v>12.76714</v>
      </c>
      <c r="I28" s="0" t="n">
        <f aca="false">Factor*MAX(polar_type5!$AI$23, polar_type5!$AI$34,polar_type5!$AI$45,polar_type5!$AI$56,polar_type5!$AI$67)</f>
        <v>16.42</v>
      </c>
      <c r="J28" s="0" t="n">
        <f aca="false">Factor*MAX(polar_type5!$AI$24, polar_type5!$AI$35,polar_type5!$AI$46,polar_type5!$AI$57,polar_type5!$AI$68)</f>
        <v>15.3334</v>
      </c>
      <c r="K28" s="0" t="n">
        <f aca="false">Factor*MAX(polar_type5!$AI$25, polar_type5!$AI$36,polar_type5!$AI$47,polar_type5!$AI$58,polar_type5!$AI$69)</f>
        <v>18.312</v>
      </c>
      <c r="L28" s="0" t="n">
        <f aca="false">Factor*MAX(polar_type5!$AI$26, polar_type5!$AI$37,polar_type5!$AI$48,polar_type5!$AI$59,polar_type5!$AI$70)</f>
        <v>19.78</v>
      </c>
      <c r="M28" s="0" t="n">
        <f aca="false">Factor*MAX(polar_type5!$AI$27, polar_type5!$AI$38,polar_type5!$AI$49,polar_type5!$AI$60,polar_type5!$AI$71)</f>
        <v>18.43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Factor*MAX(polar_type5!$AJ$17, polar_type5!$AJ$28,polar_type5!$AJ$39,polar_type5!$AJ$50,polar_type5!$AJ$61)</f>
        <v>0.8</v>
      </c>
      <c r="D29" s="0" t="n">
        <f aca="false">Factor*MAX(polar_type5!$AJ$18, polar_type5!$AJ$29,polar_type5!$AJ$40,polar_type5!$AJ$51,polar_type5!$AJ$62)</f>
        <v>3.49433</v>
      </c>
      <c r="E29" s="0" t="n">
        <f aca="false">Factor*MAX(polar_type5!$AJ$19, polar_type5!$AJ$30,polar_type5!$AJ$41,polar_type5!$AJ$52,polar_type5!$AJ$63)</f>
        <v>8.883</v>
      </c>
      <c r="F29" s="0" t="n">
        <f aca="false">Factor*MAX(polar_type5!$AJ$20, polar_type5!$AJ$31,polar_type5!$AJ$42,polar_type5!$AJ$53,polar_type5!$AJ$64)</f>
        <v>10.4115</v>
      </c>
      <c r="G29" s="0" t="n">
        <f aca="false">Factor*MAX(polar_type5!$AJ$21, polar_type5!$AJ$32,polar_type5!$AJ$43,polar_type5!$AJ$54,polar_type5!$AJ$65)</f>
        <v>11.94</v>
      </c>
      <c r="H29" s="0" t="n">
        <f aca="false">Factor*MAX(polar_type5!$AJ$22, polar_type5!$AJ$33,polar_type5!$AJ$44,polar_type5!$AJ$55,polar_type5!$AJ$66)</f>
        <v>11.37029</v>
      </c>
      <c r="I29" s="0" t="n">
        <f aca="false">Factor*MAX(polar_type5!$AJ$23, polar_type5!$AJ$34,polar_type5!$AJ$45,polar_type5!$AJ$56,polar_type5!$AJ$67)</f>
        <v>14.59</v>
      </c>
      <c r="J29" s="0" t="n">
        <f aca="false">Factor*MAX(polar_type5!$AJ$24, polar_type5!$AJ$35,polar_type5!$AJ$46,polar_type5!$AJ$57,polar_type5!$AJ$68)</f>
        <v>13.7926</v>
      </c>
      <c r="K29" s="0" t="n">
        <f aca="false">Factor*MAX(polar_type5!$AJ$25, polar_type5!$AJ$36,polar_type5!$AJ$47,polar_type5!$AJ$58,polar_type5!$AJ$69)</f>
        <v>17.304</v>
      </c>
      <c r="L29" s="0" t="n">
        <f aca="false">Factor*MAX(polar_type5!$AJ$26, polar_type5!$AJ$37,polar_type5!$AJ$48,polar_type5!$AJ$59,polar_type5!$AJ$70)</f>
        <v>18.85</v>
      </c>
      <c r="M29" s="0" t="n">
        <f aca="false">Factor*MAX(polar_type5!$AJ$27, polar_type5!$AJ$38,polar_type5!$AJ$49,polar_type5!$AJ$60,polar_type5!$AJ$71)</f>
        <v>17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Factor*MAX(polar_type5!$AK$17, polar_type5!$AK$28,polar_type5!$AK$39,polar_type5!$AK$50,polar_type5!$AK$61)</f>
        <v>0.7</v>
      </c>
      <c r="D30" s="0" t="n">
        <f aca="false">Factor*MAX(polar_type5!$AK$18, polar_type5!$AK$29,polar_type5!$AK$40,polar_type5!$AK$51,polar_type5!$AK$62)</f>
        <v>3.19633</v>
      </c>
      <c r="E30" s="0" t="n">
        <f aca="false">Factor*MAX(polar_type5!$AK$19, polar_type5!$AK$30,polar_type5!$AK$41,polar_type5!$AK$52,polar_type5!$AK$63)</f>
        <v>8.189</v>
      </c>
      <c r="F30" s="0" t="n">
        <f aca="false">Factor*MAX(polar_type5!$AK$20, polar_type5!$AK$31,polar_type5!$AK$42,polar_type5!$AK$53,polar_type5!$AK$64)</f>
        <v>9.7495</v>
      </c>
      <c r="G30" s="0" t="n">
        <f aca="false">Factor*MAX(polar_type5!$AK$21, polar_type5!$AK$32,polar_type5!$AK$43,polar_type5!$AK$54,polar_type5!$AK$65)</f>
        <v>11.31</v>
      </c>
      <c r="H30" s="0" t="n">
        <f aca="false">Factor*MAX(polar_type5!$AK$22, polar_type5!$AK$33,polar_type5!$AK$44,polar_type5!$AK$55,polar_type5!$AK$66)</f>
        <v>10.66714</v>
      </c>
      <c r="I30" s="0" t="n">
        <f aca="false">Factor*MAX(polar_type5!$AK$23, polar_type5!$AK$34,polar_type5!$AK$45,polar_type5!$AK$56,polar_type5!$AK$67)</f>
        <v>13.58</v>
      </c>
      <c r="J30" s="0" t="n">
        <f aca="false">Factor*MAX(polar_type5!$AK$24, polar_type5!$AK$35,polar_type5!$AK$46,polar_type5!$AK$57,polar_type5!$AK$68)</f>
        <v>12.6896</v>
      </c>
      <c r="K30" s="0" t="n">
        <f aca="false">Factor*MAX(polar_type5!$AK$25, polar_type5!$AK$36,polar_type5!$AK$47,polar_type5!$AK$58,polar_type5!$AK$69)</f>
        <v>15.213</v>
      </c>
      <c r="L30" s="0" t="n">
        <f aca="false">Factor*MAX(polar_type5!$AK$26, polar_type5!$AK$37,polar_type5!$AK$48,polar_type5!$AK$59,polar_type5!$AK$70)</f>
        <v>16</v>
      </c>
      <c r="M30" s="0" t="n">
        <f aca="false">Factor*MAX(polar_type5!$AK$27, polar_type5!$AK$38,polar_type5!$AK$49,polar_type5!$AK$60,polar_type5!$AK$71)</f>
        <v>15.11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Factor*MAX(polar_type5!$AL$17, polar_type5!$AL$28,polar_type5!$AL$39,polar_type5!$AL$50,polar_type5!$AL$61)</f>
        <v>0.6</v>
      </c>
      <c r="D31" s="0" t="n">
        <f aca="false">Factor*MAX(polar_type5!$AL$18, polar_type5!$AL$29,polar_type5!$AL$40,polar_type5!$AL$51,polar_type5!$AL$62)</f>
        <v>2.898</v>
      </c>
      <c r="E31" s="0" t="n">
        <f aca="false">Factor*MAX(polar_type5!$AL$19, polar_type5!$AL$30,polar_type5!$AL$41,polar_type5!$AL$52,polar_type5!$AL$63)</f>
        <v>7.494</v>
      </c>
      <c r="F31" s="0" t="n">
        <f aca="false">Factor*MAX(polar_type5!$AL$20, polar_type5!$AL$31,polar_type5!$AL$42,polar_type5!$AL$53,polar_type5!$AL$64)</f>
        <v>9.202</v>
      </c>
      <c r="G31" s="0" t="n">
        <f aca="false">Factor*MAX(polar_type5!$AL$21, polar_type5!$AL$32,polar_type5!$AL$43,polar_type5!$AL$54,polar_type5!$AL$65)</f>
        <v>10.91</v>
      </c>
      <c r="H31" s="0" t="n">
        <f aca="false">Factor*MAX(polar_type5!$AL$22, polar_type5!$AL$33,polar_type5!$AL$44,polar_type5!$AL$55,polar_type5!$AL$66)</f>
        <v>10.12943</v>
      </c>
      <c r="I31" s="0" t="n">
        <f aca="false">Factor*MAX(polar_type5!$AL$23, polar_type5!$AL$34,polar_type5!$AL$45,polar_type5!$AL$56,polar_type5!$AL$67)</f>
        <v>12.725</v>
      </c>
      <c r="J31" s="0" t="n">
        <f aca="false">Factor*MAX(polar_type5!$AL$24, polar_type5!$AL$35,polar_type5!$AL$46,polar_type5!$AL$57,polar_type5!$AL$68)</f>
        <v>11.869</v>
      </c>
      <c r="K31" s="0" t="n">
        <f aca="false">Factor*MAX(polar_type5!$AL$25, polar_type5!$AL$36,polar_type5!$AL$47,polar_type5!$AL$58,polar_type5!$AL$69)</f>
        <v>14.075</v>
      </c>
      <c r="L31" s="0" t="n">
        <f aca="false">Factor*MAX(polar_type5!$AL$26, polar_type5!$AL$37,polar_type5!$AL$48,polar_type5!$AL$59,polar_type5!$AL$70)</f>
        <v>14.955</v>
      </c>
      <c r="M31" s="0" t="n">
        <f aca="false">Factor*MAX(polar_type5!$AL$27, polar_type5!$AL$38,polar_type5!$AL$49,polar_type5!$AL$60,polar_type5!$AL$71)</f>
        <v>14.305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Factor*MAX(polar_type5!$AM$17, polar_type5!$AM$28,polar_type5!$AM$39,polar_type5!$AM$50,polar_type5!$AM$61)</f>
        <v>0.5</v>
      </c>
      <c r="D32" s="0" t="n">
        <f aca="false">Factor*MAX(polar_type5!$AM$18, polar_type5!$AM$29,polar_type5!$AM$40,polar_type5!$AM$51,polar_type5!$AM$62)</f>
        <v>2.6</v>
      </c>
      <c r="E32" s="0" t="n">
        <f aca="false">Factor*MAX(polar_type5!$AM$19, polar_type5!$AM$30,polar_type5!$AM$41,polar_type5!$AM$52,polar_type5!$AM$63)</f>
        <v>6.8</v>
      </c>
      <c r="F32" s="0" t="n">
        <f aca="false">Factor*MAX(polar_type5!$AM$20, polar_type5!$AM$31,polar_type5!$AM$42,polar_type5!$AM$53,polar_type5!$AM$64)</f>
        <v>8.655</v>
      </c>
      <c r="G32" s="0" t="n">
        <f aca="false">Factor*MAX(polar_type5!$AM$21, polar_type5!$AM$32,polar_type5!$AM$43,polar_type5!$AM$54,polar_type5!$AM$65)</f>
        <v>10.51</v>
      </c>
      <c r="H32" s="0" t="n">
        <f aca="false">Factor*MAX(polar_type5!$AM$22, polar_type5!$AM$33,polar_type5!$AM$44,polar_type5!$AM$55,polar_type5!$AM$66)</f>
        <v>9.59171</v>
      </c>
      <c r="I32" s="0" t="n">
        <f aca="false">Factor*MAX(polar_type5!$AM$23, polar_type5!$AM$34,polar_type5!$AM$45,polar_type5!$AM$56,polar_type5!$AM$67)</f>
        <v>11.87</v>
      </c>
      <c r="J32" s="0" t="n">
        <f aca="false">Factor*MAX(polar_type5!$AM$24, polar_type5!$AM$35,polar_type5!$AM$46,polar_type5!$AM$57,polar_type5!$AM$68)</f>
        <v>11.0484</v>
      </c>
      <c r="K32" s="0" t="n">
        <f aca="false">Factor*MAX(polar_type5!$AM$25, polar_type5!$AM$36,polar_type5!$AM$47,polar_type5!$AM$58,polar_type5!$AM$69)</f>
        <v>12.936</v>
      </c>
      <c r="L32" s="0" t="n">
        <f aca="false">Factor*MAX(polar_type5!$AM$26, polar_type5!$AM$37,polar_type5!$AM$48,polar_type5!$AM$59,polar_type5!$AM$70)</f>
        <v>13.91</v>
      </c>
      <c r="M32" s="0" t="n">
        <f aca="false">Factor*MAX(polar_type5!$AM$27, polar_type5!$AM$38,polar_type5!$AM$49,polar_type5!$AM$60,polar_type5!$AM$71)</f>
        <v>13.5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2" activeCellId="0" sqref="N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2" t="s">
        <v>36</v>
      </c>
      <c r="B1" s="73" t="n">
        <f aca="false">Best</f>
        <v>286</v>
      </c>
      <c r="C1" s="74" t="s">
        <v>37</v>
      </c>
      <c r="D1" s="74"/>
      <c r="E1" s="75"/>
      <c r="F1" s="75" t="s">
        <v>38</v>
      </c>
      <c r="G1" s="75" t="s">
        <v>13</v>
      </c>
      <c r="H1" s="75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13</v>
      </c>
      <c r="C2" s="78" t="s">
        <v>42</v>
      </c>
      <c r="D2" s="78"/>
      <c r="E2" s="75" t="s">
        <v>43</v>
      </c>
      <c r="F2" s="79" t="n">
        <f aca="false">SIN($B$9)/(SIN($B$9)*COS($B$8)+SIN($B$8)*COS($B$9))*$B$2</f>
        <v>8.0231431527118</v>
      </c>
      <c r="G2" s="75" t="n">
        <f aca="false">INDEX($F$10:$CQ$10,$B$6)</f>
        <v>230</v>
      </c>
      <c r="H2" s="79" t="n">
        <f aca="false">INDEX($F$9:$CQ$9,$B$6)</f>
        <v>12.6408005333334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0.0264459225095324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0.0620574789897951</v>
      </c>
    </row>
    <row r="3" customFormat="false" ht="36.55" hidden="false" customHeight="true" outlineLevel="0" collapsed="false">
      <c r="A3" s="85"/>
      <c r="B3" s="86"/>
      <c r="C3" s="87"/>
      <c r="D3" s="87"/>
      <c r="E3" s="75" t="s">
        <v>44</v>
      </c>
      <c r="F3" s="79" t="n">
        <f aca="false">SIN($B$8)/(SIN($B$9)*COS($B$8)+SIN($B$8)*COS($B$9))*$B$2</f>
        <v>10.8038059715649</v>
      </c>
      <c r="G3" s="75" t="n">
        <f aca="false">INDEX($C$13:$C$102,$B$7)</f>
        <v>324</v>
      </c>
      <c r="H3" s="79" t="n">
        <f aca="false">INDEX($B$13:$B$102,$B$7)</f>
        <v>12.6408005333334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0.0356115564802627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8.72846714826652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57</v>
      </c>
      <c r="D6" s="90"/>
      <c r="E6" s="90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38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6.98136795071312</v>
      </c>
      <c r="AY7" s="0" t="n">
        <f aca="false">MAX(AY$13:AY$102)</f>
        <v>7.24572851497019</v>
      </c>
      <c r="AZ7" s="0" t="n">
        <f aca="false">MAX(AZ$13:AZ$102)</f>
        <v>7.485646121583</v>
      </c>
      <c r="BA7" s="0" t="n">
        <f aca="false">MAX(BA$13:BA$102)</f>
        <v>7.70283993754786</v>
      </c>
      <c r="BB7" s="0" t="n">
        <f aca="false">MAX(BB$13:BB$102)</f>
        <v>7.89893012852431</v>
      </c>
      <c r="BC7" s="0" t="n">
        <f aca="false">MAX(BC$13:BC$102)</f>
        <v>8.07543721237913</v>
      </c>
      <c r="BD7" s="0" t="n">
        <f aca="false">MAX(BD$13:BD$102)</f>
        <v>8.2337834192051</v>
      </c>
      <c r="BE7" s="0" t="n">
        <f aca="false">MAX(BE$13:BE$102)</f>
        <v>8.37529451813406</v>
      </c>
      <c r="BF7" s="0" t="n">
        <f aca="false">MAX(BF$13:BF$102)</f>
        <v>8.50338657460178</v>
      </c>
      <c r="BG7" s="0" t="n">
        <f aca="false">MAX(BG$13:BG$102)</f>
        <v>8.61761461455174</v>
      </c>
      <c r="BH7" s="0" t="n">
        <f aca="false">MAX(BH$13:BH$102)</f>
        <v>8.72062822112496</v>
      </c>
      <c r="BI7" s="0" t="n">
        <f aca="false">MAX(BI$13:BI$102)</f>
        <v>8.72649891897455</v>
      </c>
      <c r="BJ7" s="0" t="n">
        <f aca="false">MAX(BJ$13:BJ$102)</f>
        <v>8.72846714826652</v>
      </c>
      <c r="BK7" s="0" t="n">
        <f aca="false">MAX(BK$13:BK$102)</f>
        <v>8.72669062489032</v>
      </c>
      <c r="BL7" s="0" t="n">
        <f aca="false">MAX(BL$13:BL$102)</f>
        <v>8.72131997254536</v>
      </c>
      <c r="BM7" s="0" t="n">
        <f aca="false">MAX(BM$13:BM$102)</f>
        <v>8.71249881734756</v>
      </c>
      <c r="BN7" s="0" t="n">
        <f aca="false">MAX(BN$13:BN$102)</f>
        <v>8.70041501972448</v>
      </c>
      <c r="BO7" s="0" t="n">
        <f aca="false">MAX(BO$13:BO$102)</f>
        <v>8.68514391191007</v>
      </c>
      <c r="BP7" s="0" t="n">
        <f aca="false">MAX(BP$13:BP$102)</f>
        <v>8.66680913091508</v>
      </c>
      <c r="BQ7" s="0" t="n">
        <f aca="false">MAX(BQ$13:BQ$102)</f>
        <v>8.64552788432474</v>
      </c>
      <c r="BR7" s="0" t="n">
        <f aca="false">MAX(BR$13:BR$102)</f>
        <v>8.62141112607041</v>
      </c>
      <c r="BS7" s="0" t="n">
        <f aca="false">MAX(BS$13:BS$102)</f>
        <v>8.59511643317049</v>
      </c>
      <c r="BT7" s="0" t="n">
        <f aca="false">MAX(BT$13:BT$102)</f>
        <v>8.56638242482859</v>
      </c>
      <c r="BU7" s="0" t="n">
        <f aca="false">MAX(BU$13:BU$102)</f>
        <v>8.5351929261639</v>
      </c>
      <c r="BV7" s="0" t="n">
        <f aca="false">MAX(BV$13:BV$102)</f>
        <v>8.50163417322972</v>
      </c>
      <c r="BW7" s="0" t="n">
        <f aca="false">MAX(BW$13:BW$102)</f>
        <v>8.4657870749381</v>
      </c>
      <c r="BX7" s="0" t="n">
        <f aca="false">MAX(BX$13:BX$102)</f>
        <v>8.42651844020276</v>
      </c>
      <c r="BY7" s="0" t="n">
        <f aca="false">MAX(BY$13:BY$102)</f>
        <v>8.38586710584916</v>
      </c>
      <c r="BZ7" s="0" t="n">
        <f aca="false">MAX(BZ$13:BZ$102)</f>
        <v>8.34378571836778</v>
      </c>
      <c r="CA7" s="0" t="n">
        <f aca="false">MAX(CA$13:CA$102)</f>
        <v>8.29983149825514</v>
      </c>
      <c r="CB7" s="0" t="n">
        <f aca="false">MAX(CB$13:CB$102)</f>
        <v>8.25405607026438</v>
      </c>
      <c r="CC7" s="0" t="n">
        <f aca="false">MAX(CC$13:CC$102)</f>
        <v>8.20650707951742</v>
      </c>
      <c r="CD7" s="0" t="n">
        <f aca="false">MAX(CD$13:CD$102)</f>
        <v>8.157228334677</v>
      </c>
      <c r="CE7" s="0" t="n">
        <f aca="false">MAX(CE$13:CE$102)</f>
        <v>8.1062599432855</v>
      </c>
      <c r="CF7" s="0" t="n">
        <f aca="false">MAX(CF$13:CF$102)</f>
        <v>8.05363843920358</v>
      </c>
      <c r="CG7" s="0" t="n">
        <f aca="false">MAX(CG$13:CG$102)</f>
        <v>7.99939690211948</v>
      </c>
      <c r="CH7" s="0" t="n">
        <f aca="false">MAX(CH$13:CH$102)</f>
        <v>7.94918356300609</v>
      </c>
      <c r="CI7" s="0" t="n">
        <f aca="false">MAX(CI$13:CI$102)</f>
        <v>7.89704611439804</v>
      </c>
      <c r="CJ7" s="0" t="n">
        <f aca="false">MAX(CJ$13:CJ$102)</f>
        <v>7.84302880237152</v>
      </c>
      <c r="CK7" s="0" t="n">
        <f aca="false">MAX(CK$13:CK$102)</f>
        <v>7.78717149662638</v>
      </c>
      <c r="CL7" s="0" t="n">
        <f aca="false">MAX(CL$13:CL$102)</f>
        <v>7.72950984922352</v>
      </c>
      <c r="CM7" s="0" t="n">
        <f aca="false">MAX(CM$13:CM$102)</f>
        <v>7.67575260303769</v>
      </c>
      <c r="CN7" s="0" t="n">
        <f aca="false">MAX(CN$13:CN$102)</f>
        <v>7.61985851380226</v>
      </c>
      <c r="CO7" s="0" t="n">
        <f aca="false">MAX(CO$13:CO$102)</f>
        <v>7.5618758451702</v>
      </c>
      <c r="CP7" s="0" t="n">
        <f aca="false">MAX(CP$13:CP$102)</f>
        <v>7.50184745131513</v>
      </c>
      <c r="CQ7" s="0" t="n">
        <f aca="false">MAX(CQ$13:CQ$102)</f>
        <v>7.43981099184785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0.977384381116825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0.663225115757845</v>
      </c>
      <c r="E9" s="2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7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7.51671413333334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8.03342826666666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8.5501424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9.06685653333334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9.58357066666667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10.1002853333334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10.617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11.1337146666666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11.6504293333334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12.167144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12.4039722666666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12.6408005333334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12.8776288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13.1144570666666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13.3512853333334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13.5883141333334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13.8253429333334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14.0623717333334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14.2994005333334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14.5364293333334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14.7732576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15.0100858666666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15.2469141333334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15.4837424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15.7205706666666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15.9505136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16.1804565333334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16.4103994666666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16.6403424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16.8702853333334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17.1002282666666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17.3301712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17.5601141333334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17.7900570666666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18.02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18.2953712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18.5707424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18.8461136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19.1214848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19.396856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19.7267989333334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20.0567418666666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20.3866848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20.7166277333334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21.0465706666666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286</v>
      </c>
      <c r="G10" s="2" t="n">
        <f aca="false">MOD(Best-G11,360)</f>
        <v>285</v>
      </c>
      <c r="H10" s="2" t="n">
        <f aca="false">MOD(Best-H11,360)</f>
        <v>284</v>
      </c>
      <c r="I10" s="2" t="n">
        <f aca="false">MOD(Best-I11,360)</f>
        <v>283</v>
      </c>
      <c r="J10" s="2" t="n">
        <f aca="false">MOD(Best-J11,360)</f>
        <v>282</v>
      </c>
      <c r="K10" s="2" t="n">
        <f aca="false">MOD(Best-K11,360)</f>
        <v>281</v>
      </c>
      <c r="L10" s="2" t="n">
        <f aca="false">MOD(Best-L11,360)</f>
        <v>280</v>
      </c>
      <c r="M10" s="2" t="n">
        <f aca="false">MOD(Best-M11,360)</f>
        <v>279</v>
      </c>
      <c r="N10" s="2" t="n">
        <f aca="false">MOD(Best-N11,360)</f>
        <v>278</v>
      </c>
      <c r="O10" s="2" t="n">
        <f aca="false">MOD(Best-O11,360)</f>
        <v>277</v>
      </c>
      <c r="P10" s="2" t="n">
        <f aca="false">MOD(Best-P11,360)</f>
        <v>276</v>
      </c>
      <c r="Q10" s="2" t="n">
        <f aca="false">MOD(Best-Q11,360)</f>
        <v>275</v>
      </c>
      <c r="R10" s="2" t="n">
        <f aca="false">MOD(Best-R11,360)</f>
        <v>274</v>
      </c>
      <c r="S10" s="2" t="n">
        <f aca="false">MOD(Best-S11,360)</f>
        <v>273</v>
      </c>
      <c r="T10" s="2" t="n">
        <f aca="false">MOD(Best-T11,360)</f>
        <v>272</v>
      </c>
      <c r="U10" s="2" t="n">
        <f aca="false">MOD(Best-U11,360)</f>
        <v>271</v>
      </c>
      <c r="V10" s="2" t="n">
        <f aca="false">MOD(Best-V11,360)</f>
        <v>270</v>
      </c>
      <c r="W10" s="2" t="n">
        <f aca="false">MOD(Best-W11,360)</f>
        <v>269</v>
      </c>
      <c r="X10" s="2" t="n">
        <f aca="false">MOD(Best-X11,360)</f>
        <v>268</v>
      </c>
      <c r="Y10" s="2" t="n">
        <f aca="false">MOD(Best-Y11,360)</f>
        <v>267</v>
      </c>
      <c r="Z10" s="2" t="n">
        <f aca="false">MOD(Best-Z11,360)</f>
        <v>266</v>
      </c>
      <c r="AA10" s="2" t="n">
        <f aca="false">MOD(Best-AA11,360)</f>
        <v>265</v>
      </c>
      <c r="AB10" s="2" t="n">
        <f aca="false">MOD(Best-AB11,360)</f>
        <v>264</v>
      </c>
      <c r="AC10" s="2" t="n">
        <f aca="false">MOD(Best-AC11,360)</f>
        <v>263</v>
      </c>
      <c r="AD10" s="2" t="n">
        <f aca="false">MOD(Best-AD11,360)</f>
        <v>262</v>
      </c>
      <c r="AE10" s="2" t="n">
        <f aca="false">MOD(Best-AE11,360)</f>
        <v>261</v>
      </c>
      <c r="AF10" s="2" t="n">
        <f aca="false">MOD(Best-AF11,360)</f>
        <v>260</v>
      </c>
      <c r="AG10" s="2" t="n">
        <f aca="false">MOD(Best-AG11,360)</f>
        <v>259</v>
      </c>
      <c r="AH10" s="2" t="n">
        <f aca="false">MOD(Best-AH11,360)</f>
        <v>258</v>
      </c>
      <c r="AI10" s="2" t="n">
        <f aca="false">MOD(Best-AI11,360)</f>
        <v>257</v>
      </c>
      <c r="AJ10" s="2" t="n">
        <f aca="false">MOD(Best-AJ11,360)</f>
        <v>256</v>
      </c>
      <c r="AK10" s="2" t="n">
        <f aca="false">MOD(Best-AK11,360)</f>
        <v>255</v>
      </c>
      <c r="AL10" s="2" t="n">
        <f aca="false">MOD(Best-AL11,360)</f>
        <v>254</v>
      </c>
      <c r="AM10" s="2" t="n">
        <f aca="false">MOD(Best-AM11,360)</f>
        <v>253</v>
      </c>
      <c r="AN10" s="2" t="n">
        <f aca="false">MOD(Best-AN11,360)</f>
        <v>252</v>
      </c>
      <c r="AO10" s="2" t="n">
        <f aca="false">MOD(Best-AO11,360)</f>
        <v>251</v>
      </c>
      <c r="AP10" s="2" t="n">
        <f aca="false">MOD(Best-AP11,360)</f>
        <v>250</v>
      </c>
      <c r="AQ10" s="2" t="n">
        <f aca="false">MOD(Best-AQ11,360)</f>
        <v>249</v>
      </c>
      <c r="AR10" s="2" t="n">
        <f aca="false">MOD(Best-AR11,360)</f>
        <v>248</v>
      </c>
      <c r="AS10" s="2" t="n">
        <f aca="false">MOD(Best-AS11,360)</f>
        <v>247</v>
      </c>
      <c r="AT10" s="2" t="n">
        <f aca="false">MOD(Best-AT11,360)</f>
        <v>246</v>
      </c>
      <c r="AU10" s="2" t="n">
        <f aca="false">MOD(Best-AU11,360)</f>
        <v>245</v>
      </c>
      <c r="AV10" s="2" t="n">
        <f aca="false">MOD(Best-AV11,360)</f>
        <v>244</v>
      </c>
      <c r="AW10" s="2" t="n">
        <f aca="false">MOD(Best-AW11,360)</f>
        <v>243</v>
      </c>
      <c r="AX10" s="2" t="n">
        <f aca="false">MOD(Best-AX11,360)</f>
        <v>242</v>
      </c>
      <c r="AY10" s="2" t="n">
        <f aca="false">MOD(Best-AY11,360)</f>
        <v>241</v>
      </c>
      <c r="AZ10" s="2" t="n">
        <f aca="false">MOD(Best-AZ11,360)</f>
        <v>240</v>
      </c>
      <c r="BA10" s="2" t="n">
        <f aca="false">MOD(Best-BA11,360)</f>
        <v>239</v>
      </c>
      <c r="BB10" s="2" t="n">
        <f aca="false">MOD(Best-BB11,360)</f>
        <v>238</v>
      </c>
      <c r="BC10" s="2" t="n">
        <f aca="false">MOD(Best-BC11,360)</f>
        <v>237</v>
      </c>
      <c r="BD10" s="2" t="n">
        <f aca="false">MOD(Best-BD11,360)</f>
        <v>236</v>
      </c>
      <c r="BE10" s="2" t="n">
        <f aca="false">MOD(Best-BE11,360)</f>
        <v>235</v>
      </c>
      <c r="BF10" s="2" t="n">
        <f aca="false">MOD(Best-BF11,360)</f>
        <v>234</v>
      </c>
      <c r="BG10" s="2" t="n">
        <f aca="false">MOD(Best-BG11,360)</f>
        <v>233</v>
      </c>
      <c r="BH10" s="2" t="n">
        <f aca="false">MOD(Best-BH11,360)</f>
        <v>232</v>
      </c>
      <c r="BI10" s="2" t="n">
        <f aca="false">MOD(Best-BI11,360)</f>
        <v>231</v>
      </c>
      <c r="BJ10" s="2" t="n">
        <f aca="false">MOD(Best-BJ11,360)</f>
        <v>230</v>
      </c>
      <c r="BK10" s="2" t="n">
        <f aca="false">MOD(Best-BK11,360)</f>
        <v>229</v>
      </c>
      <c r="BL10" s="2" t="n">
        <f aca="false">MOD(Best-BL11,360)</f>
        <v>228</v>
      </c>
      <c r="BM10" s="2" t="n">
        <f aca="false">MOD(Best-BM11,360)</f>
        <v>227</v>
      </c>
      <c r="BN10" s="2" t="n">
        <f aca="false">MOD(Best-BN11,360)</f>
        <v>226</v>
      </c>
      <c r="BO10" s="2" t="n">
        <f aca="false">MOD(Best-BO11,360)</f>
        <v>225</v>
      </c>
      <c r="BP10" s="2" t="n">
        <f aca="false">MOD(Best-BP11,360)</f>
        <v>224</v>
      </c>
      <c r="BQ10" s="2" t="n">
        <f aca="false">MOD(Best-BQ11,360)</f>
        <v>223</v>
      </c>
      <c r="BR10" s="2" t="n">
        <f aca="false">MOD(Best-BR11,360)</f>
        <v>222</v>
      </c>
      <c r="BS10" s="2" t="n">
        <f aca="false">MOD(Best-BS11,360)</f>
        <v>221</v>
      </c>
      <c r="BT10" s="2" t="n">
        <f aca="false">MOD(Best-BT11,360)</f>
        <v>220</v>
      </c>
      <c r="BU10" s="2" t="n">
        <f aca="false">MOD(Best-BU11,360)</f>
        <v>219</v>
      </c>
      <c r="BV10" s="2" t="n">
        <f aca="false">MOD(Best-BV11,360)</f>
        <v>218</v>
      </c>
      <c r="BW10" s="2" t="n">
        <f aca="false">MOD(Best-BW11,360)</f>
        <v>217</v>
      </c>
      <c r="BX10" s="2" t="n">
        <f aca="false">MOD(Best-BX11,360)</f>
        <v>216</v>
      </c>
      <c r="BY10" s="2" t="n">
        <f aca="false">MOD(Best-BY11,360)</f>
        <v>215</v>
      </c>
      <c r="BZ10" s="2" t="n">
        <f aca="false">MOD(Best-BZ11,360)</f>
        <v>214</v>
      </c>
      <c r="CA10" s="2" t="n">
        <f aca="false">MOD(Best-CA11,360)</f>
        <v>213</v>
      </c>
      <c r="CB10" s="2" t="n">
        <f aca="false">MOD(Best-CB11,360)</f>
        <v>212</v>
      </c>
      <c r="CC10" s="2" t="n">
        <f aca="false">MOD(Best-CC11,360)</f>
        <v>211</v>
      </c>
      <c r="CD10" s="2" t="n">
        <f aca="false">MOD(Best-CD11,360)</f>
        <v>210</v>
      </c>
      <c r="CE10" s="2" t="n">
        <f aca="false">MOD(Best-CE11,360)</f>
        <v>209</v>
      </c>
      <c r="CF10" s="2" t="n">
        <f aca="false">MOD(Best-CF11,360)</f>
        <v>208</v>
      </c>
      <c r="CG10" s="2" t="n">
        <f aca="false">MOD(Best-CG11,360)</f>
        <v>207</v>
      </c>
      <c r="CH10" s="2" t="n">
        <f aca="false">MOD(Best-CH11,360)</f>
        <v>206</v>
      </c>
      <c r="CI10" s="2" t="n">
        <f aca="false">MOD(Best-CI11,360)</f>
        <v>205</v>
      </c>
      <c r="CJ10" s="2" t="n">
        <f aca="false">MOD(Best-CJ11,360)</f>
        <v>204</v>
      </c>
      <c r="CK10" s="2" t="n">
        <f aca="false">MOD(Best-CK11,360)</f>
        <v>203</v>
      </c>
      <c r="CL10" s="2" t="n">
        <f aca="false">MOD(Best-CL11,360)</f>
        <v>202</v>
      </c>
      <c r="CM10" s="2" t="n">
        <f aca="false">MOD(Best-CM11,360)</f>
        <v>201</v>
      </c>
      <c r="CN10" s="2" t="n">
        <f aca="false">MOD(Best-CN11,360)</f>
        <v>200</v>
      </c>
      <c r="CO10" s="2" t="n">
        <f aca="false">MOD(Best-CO11,360)</f>
        <v>199</v>
      </c>
      <c r="CP10" s="2" t="n">
        <f aca="false">MOD(Best-CP11,360)</f>
        <v>198</v>
      </c>
      <c r="CQ10" s="2" t="n">
        <f aca="false">MOD(Best-CQ11,360)</f>
        <v>197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287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283.614038332943</v>
      </c>
      <c r="EK13" s="0" t="n">
        <f aca="false">IF(AY$9=0,0,(SIN(AY$12)*COS($E13)+SIN($E13)*COS(AY$12))/SIN($E13)*AY$9)</f>
        <v>309.818113811721</v>
      </c>
      <c r="EL13" s="0" t="n">
        <f aca="false">IF(AZ$9=0,0,(SIN(AZ$12)*COS($E13)+SIN($E13)*COS(AZ$12))/SIN($E13)*AZ$9)</f>
        <v>336.645695287465</v>
      </c>
      <c r="EM13" s="0" t="n">
        <f aca="false">IF(BA$9=0,0,(SIN(BA$12)*COS($E13)+SIN($E13)*COS(BA$12))/SIN($E13)*BA$9)</f>
        <v>364.075527606374</v>
      </c>
      <c r="EN13" s="0" t="n">
        <f aca="false">IF(BB$9=0,0,(SIN(BB$12)*COS($E13)+SIN($E13)*COS(BB$12))/SIN($E13)*BB$9)</f>
        <v>392.085957475398</v>
      </c>
      <c r="EO13" s="0" t="n">
        <f aca="false">IF(BC$9=0,0,(SIN(BC$12)*COS($E13)+SIN($E13)*COS(BC$12))/SIN($E13)*BC$9)</f>
        <v>420.654944108713</v>
      </c>
      <c r="EP13" s="0" t="n">
        <f aca="false">IF(BD$9=0,0,(SIN(BD$12)*COS($E13)+SIN($E13)*COS(BD$12))/SIN($E13)*BD$9)</f>
        <v>449.76009380543</v>
      </c>
      <c r="EQ13" s="0" t="n">
        <f aca="false">IF(BE$9=0,0,(SIN(BE$12)*COS($E13)+SIN($E13)*COS(BE$12))/SIN($E13)*BE$9)</f>
        <v>479.37860037282</v>
      </c>
      <c r="ER13" s="0" t="n">
        <f aca="false">IF(BF$9=0,0,(SIN(BF$12)*COS($E13)+SIN($E13)*COS(BF$12))/SIN($E13)*BF$9)</f>
        <v>509.487326202696</v>
      </c>
      <c r="ES13" s="0" t="n">
        <f aca="false">IF(BG$9=0,0,(SIN(BG$12)*COS($E13)+SIN($E13)*COS(BG$12))/SIN($E13)*BG$9)</f>
        <v>540.062790555672</v>
      </c>
      <c r="ET13" s="0" t="n">
        <f aca="false">IF(BH$9=0,0,(SIN(BH$12)*COS($E13)+SIN($E13)*COS(BH$12))/SIN($E13)*BH$9)</f>
        <v>571.081181072349</v>
      </c>
      <c r="EU13" s="0" t="n">
        <f aca="false">IF(BI$9=0,0,(SIN(BI$12)*COS($E13)+SIN($E13)*COS(BI$12))/SIN($E13)*BI$9)</f>
        <v>589.222987382934</v>
      </c>
      <c r="EV13" s="0" t="n">
        <f aca="false">IF(BJ$9=0,0,(SIN(BJ$12)*COS($E13)+SIN($E13)*COS(BJ$12))/SIN($E13)*BJ$9)</f>
        <v>607.450176035762</v>
      </c>
      <c r="EW13" s="0" t="n">
        <f aca="false">IF(BK$9=0,0,(SIN(BK$12)*COS($E13)+SIN($E13)*COS(BK$12))/SIN($E13)*BK$9)</f>
        <v>625.750301317702</v>
      </c>
      <c r="EX13" s="0" t="n">
        <f aca="false">IF(BL$9=0,0,(SIN(BL$12)*COS($E13)+SIN($E13)*COS(BL$12))/SIN($E13)*BL$9)</f>
        <v>644.110816717724</v>
      </c>
      <c r="EY13" s="0" t="n">
        <f aca="false">IF(BM$9=0,0,(SIN(BM$12)*COS($E13)+SIN($E13)*COS(BM$12))/SIN($E13)*BM$9)</f>
        <v>662.519080872437</v>
      </c>
      <c r="EZ13" s="0" t="n">
        <f aca="false">IF(BN$9=0,0,(SIN(BN$12)*COS($E13)+SIN($E13)*COS(BN$12))/SIN($E13)*BN$9)</f>
        <v>680.972413204012</v>
      </c>
      <c r="FA13" s="0" t="n">
        <f aca="false">IF(BO$9=0,0,(SIN(BO$12)*COS($E13)+SIN($E13)*COS(BO$12))/SIN($E13)*BO$9)</f>
        <v>699.448142426824</v>
      </c>
      <c r="FB13" s="0" t="n">
        <f aca="false">IF(BP$9=0,0,(SIN(BP$12)*COS($E13)+SIN($E13)*COS(BP$12))/SIN($E13)*BP$9)</f>
        <v>717.933369532069</v>
      </c>
      <c r="FC13" s="0" t="n">
        <f aca="false">IF(BQ$9=0,0,(SIN(BQ$12)*COS($E13)+SIN($E13)*COS(BQ$12))/SIN($E13)*BQ$9)</f>
        <v>736.41512482491</v>
      </c>
      <c r="FD13" s="0" t="n">
        <f aca="false">IF(BR$9=0,0,(SIN(BR$12)*COS($E13)+SIN($E13)*COS(BR$12))/SIN($E13)*BR$9)</f>
        <v>754.880374110669</v>
      </c>
      <c r="FE13" s="0" t="n">
        <f aca="false">IF(BS$9=0,0,(SIN(BS$12)*COS($E13)+SIN($E13)*COS(BS$12))/SIN($E13)*BS$9)</f>
        <v>773.305528012026</v>
      </c>
      <c r="FF13" s="0" t="n">
        <f aca="false">IF(BT$9=0,0,(SIN(BT$12)*COS($E13)+SIN($E13)*COS(BT$12))/SIN($E13)*BT$9)</f>
        <v>791.687779026713</v>
      </c>
      <c r="FG13" s="0" t="n">
        <f aca="false">IF(BU$9=0,0,(SIN(BU$12)*COS($E13)+SIN($E13)*COS(BU$12))/SIN($E13)*BU$9)</f>
        <v>810.01394662645</v>
      </c>
      <c r="FH13" s="0" t="n">
        <f aca="false">IF(BV$9=0,0,(SIN(BV$12)*COS($E13)+SIN($E13)*COS(BV$12))/SIN($E13)*BV$9)</f>
        <v>828.270810991654</v>
      </c>
      <c r="FI13" s="0" t="n">
        <f aca="false">IF(BW$9=0,0,(SIN(BW$12)*COS($E13)+SIN($E13)*COS(BW$12))/SIN($E13)*BW$9)</f>
        <v>846.445119364833</v>
      </c>
      <c r="FJ13" s="0" t="n">
        <f aca="false">IF(BX$9=0,0,(SIN(BX$12)*COS($E13)+SIN($E13)*COS(BX$12))/SIN($E13)*BX$9)</f>
        <v>864.150565903104</v>
      </c>
      <c r="FK13" s="0" t="n">
        <f aca="false">IF(BY$9=0,0,(SIN(BY$12)*COS($E13)+SIN($E13)*COS(BY$12))/SIN($E13)*BY$9)</f>
        <v>881.742508000658</v>
      </c>
      <c r="FL13" s="0" t="n">
        <f aca="false">IF(BZ$9=0,0,(SIN(BZ$12)*COS($E13)+SIN($E13)*COS(BZ$12))/SIN($E13)*BZ$9)</f>
        <v>899.207975336909</v>
      </c>
      <c r="FM13" s="0" t="n">
        <f aca="false">IF(CA$9=0,0,(SIN(CA$12)*COS($E13)+SIN($E13)*COS(CA$12))/SIN($E13)*CA$9)</f>
        <v>916.533992827872</v>
      </c>
      <c r="FN13" s="0" t="n">
        <f aca="false">IF(CB$9=0,0,(SIN(CB$12)*COS($E13)+SIN($E13)*COS(CB$12))/SIN($E13)*CB$9)</f>
        <v>933.707586910221</v>
      </c>
      <c r="FO13" s="0" t="n">
        <f aca="false">IF(CC$9=0,0,(SIN(CC$12)*COS($E13)+SIN($E13)*COS(CC$12))/SIN($E13)*CC$9)</f>
        <v>950.715791837427</v>
      </c>
      <c r="FP13" s="0" t="n">
        <f aca="false">IF(CD$9=0,0,(SIN(CD$12)*COS($E13)+SIN($E13)*COS(CD$12))/SIN($E13)*CD$9)</f>
        <v>967.545655985281</v>
      </c>
      <c r="FQ13" s="0" t="n">
        <f aca="false">IF(CE$9=0,0,(SIN(CE$12)*COS($E13)+SIN($E13)*COS(CE$12))/SIN($E13)*CE$9)</f>
        <v>984.184248164081</v>
      </c>
      <c r="FR13" s="0" t="n">
        <f aca="false">IF(CF$9=0,0,(SIN(CF$12)*COS($E13)+SIN($E13)*COS(CF$12))/SIN($E13)*CF$9)</f>
        <v>1000.618663935</v>
      </c>
      <c r="FS13" s="0" t="n">
        <f aca="false">IF(CG$9=0,0,(SIN(CG$12)*COS($E13)+SIN($E13)*COS(CG$12))/SIN($E13)*CG$9)</f>
        <v>1016.83603192788</v>
      </c>
      <c r="FT13" s="0" t="n">
        <f aca="false">IF(CH$9=0,0,(SIN(CH$12)*COS($E13)+SIN($E13)*COS(CH$12))/SIN($E13)*CH$9)</f>
        <v>1035.39445325413</v>
      </c>
      <c r="FU13" s="0" t="n">
        <f aca="false">IF(CI$9=0,0,(SIN(CI$12)*COS($E13)+SIN($E13)*COS(CI$12))/SIN($E13)*CI$9)</f>
        <v>1053.72363849255</v>
      </c>
      <c r="FV13" s="0" t="n">
        <f aca="false">IF(CJ$9=0,0,(SIN(CJ$12)*COS($E13)+SIN($E13)*COS(CJ$12))/SIN($E13)*CJ$9)</f>
        <v>1071.80849783067</v>
      </c>
      <c r="FW13" s="0" t="n">
        <f aca="false">IF(CK$9=0,0,(SIN(CK$12)*COS($E13)+SIN($E13)*COS(CK$12))/SIN($E13)*CK$9)</f>
        <v>1089.63399253218</v>
      </c>
      <c r="FX13" s="0" t="n">
        <f aca="false">IF(CL$9=0,0,(SIN(CL$12)*COS($E13)+SIN($E13)*COS(CL$12))/SIN($E13)*CL$9)</f>
        <v>1107.18514242078</v>
      </c>
      <c r="FY13" s="0" t="n">
        <f aca="false">IF(CM$9=0,0,(SIN(CM$12)*COS($E13)+SIN($E13)*COS(CM$12))/SIN($E13)*CM$9)</f>
        <v>1127.56630515764</v>
      </c>
      <c r="FZ13" s="0" t="n">
        <f aca="false">IF(CN$9=0,0,(SIN(CN$12)*COS($E13)+SIN($E13)*COS(CN$12))/SIN($E13)*CN$9)</f>
        <v>1147.6500315861</v>
      </c>
      <c r="GA13" s="0" t="n">
        <f aca="false">IF(CO$9=0,0,(SIN(CO$12)*COS($E13)+SIN($E13)*COS(CO$12))/SIN($E13)*CO$9)</f>
        <v>1167.41870845525</v>
      </c>
      <c r="GB13" s="0" t="n">
        <f aca="false">IF(CP$9=0,0,(SIN(CP$12)*COS($E13)+SIN($E13)*COS(CP$12))/SIN($E13)*CP$9)</f>
        <v>1186.8548079614</v>
      </c>
      <c r="GC13" s="0" t="n">
        <f aca="false">IF(CQ$9=0,0,(SIN(CQ$12)*COS($E13)+SIN($E13)*COS(CQ$12))/SIN($E13)*CQ$9)</f>
        <v>1205.94089659205</v>
      </c>
    </row>
    <row r="14" customFormat="false" ht="12.8" hidden="true" customHeight="false" outlineLevel="0" collapsed="false">
      <c r="A14" s="0" t="n">
        <f aca="false">MAX($F14:$CQ14)</f>
        <v>0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288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144.282269893299</v>
      </c>
      <c r="EK14" s="0" t="n">
        <f aca="false">IF(AY$9=0,0,(SIN(AY$12)*COS($E14)+SIN($E14)*COS(AY$12))/SIN($E14)*AY$9)</f>
        <v>157.520228795521</v>
      </c>
      <c r="EL14" s="0" t="n">
        <f aca="false">IF(AZ$9=0,0,(SIN(AZ$12)*COS($E14)+SIN($E14)*COS(AZ$12))/SIN($E14)*AZ$9)</f>
        <v>171.062657381799</v>
      </c>
      <c r="EM14" s="0" t="n">
        <f aca="false">IF(BA$9=0,0,(SIN(BA$12)*COS($E14)+SIN($E14)*COS(BA$12))/SIN($E14)*BA$9)</f>
        <v>184.898780534176</v>
      </c>
      <c r="EN14" s="0" t="n">
        <f aca="false">IF(BB$9=0,0,(SIN(BB$12)*COS($E14)+SIN($E14)*COS(BB$12))/SIN($E14)*BB$9)</f>
        <v>199.017628337868</v>
      </c>
      <c r="EO14" s="0" t="n">
        <f aca="false">IF(BC$9=0,0,(SIN(BC$12)*COS($E14)+SIN($E14)*COS(BC$12))/SIN($E14)*BC$9)</f>
        <v>213.408041480546</v>
      </c>
      <c r="EP14" s="0" t="n">
        <f aca="false">IF(BD$9=0,0,(SIN(BD$12)*COS($E14)+SIN($E14)*COS(BD$12))/SIN($E14)*BD$9)</f>
        <v>228.058688783114</v>
      </c>
      <c r="EQ14" s="0" t="n">
        <f aca="false">IF(BE$9=0,0,(SIN(BE$12)*COS($E14)+SIN($E14)*COS(BE$12))/SIN($E14)*BE$9)</f>
        <v>242.958036972621</v>
      </c>
      <c r="ER14" s="0" t="n">
        <f aca="false">IF(BF$9=0,0,(SIN(BF$12)*COS($E14)+SIN($E14)*COS(BF$12))/SIN($E14)*BF$9)</f>
        <v>258.094391808504</v>
      </c>
      <c r="ES14" s="0" t="n">
        <f aca="false">IF(BG$9=0,0,(SIN(BG$12)*COS($E14)+SIN($E14)*COS(BG$12))/SIN($E14)*BG$9)</f>
        <v>273.455892117796</v>
      </c>
      <c r="ET14" s="0" t="n">
        <f aca="false">IF(BH$9=0,0,(SIN(BH$12)*COS($E14)+SIN($E14)*COS(BH$12))/SIN($E14)*BH$9)</f>
        <v>289.030515616713</v>
      </c>
      <c r="EU14" s="0" t="n">
        <f aca="false">IF(BI$9=0,0,(SIN(BI$12)*COS($E14)+SIN($E14)*COS(BI$12))/SIN($E14)*BI$9)</f>
        <v>298.08012861455</v>
      </c>
      <c r="EV14" s="0" t="n">
        <f aca="false">IF(BJ$9=0,0,(SIN(BJ$12)*COS($E14)+SIN($E14)*COS(BJ$12))/SIN($E14)*BJ$9)</f>
        <v>307.167949084444</v>
      </c>
      <c r="EW14" s="0" t="n">
        <f aca="false">IF(BK$9=0,0,(SIN(BK$12)*COS($E14)+SIN($E14)*COS(BK$12))/SIN($E14)*BK$9)</f>
        <v>316.287722199408</v>
      </c>
      <c r="EX14" s="0" t="n">
        <f aca="false">IF(BL$9=0,0,(SIN(BL$12)*COS($E14)+SIN($E14)*COS(BL$12))/SIN($E14)*BL$9)</f>
        <v>325.433145165091</v>
      </c>
      <c r="EY14" s="0" t="n">
        <f aca="false">IF(BM$9=0,0,(SIN(BM$12)*COS($E14)+SIN($E14)*COS(BM$12))/SIN($E14)*BM$9)</f>
        <v>334.597870213347</v>
      </c>
      <c r="EZ14" s="0" t="n">
        <f aca="false">IF(BN$9=0,0,(SIN(BN$12)*COS($E14)+SIN($E14)*COS(BN$12))/SIN($E14)*BN$9)</f>
        <v>343.780581058577</v>
      </c>
      <c r="FA14" s="0" t="n">
        <f aca="false">IF(BO$9=0,0,(SIN(BO$12)*COS($E14)+SIN($E14)*COS(BO$12))/SIN($E14)*BO$9)</f>
        <v>352.969868240502</v>
      </c>
      <c r="FB14" s="0" t="n">
        <f aca="false">IF(BP$9=0,0,(SIN(BP$12)*COS($E14)+SIN($E14)*COS(BP$12))/SIN($E14)*BP$9)</f>
        <v>362.159262596471</v>
      </c>
      <c r="FC14" s="0" t="n">
        <f aca="false">IF(BQ$9=0,0,(SIN(BQ$12)*COS($E14)+SIN($E14)*COS(BQ$12))/SIN($E14)*BQ$9)</f>
        <v>371.342262147505</v>
      </c>
      <c r="FD14" s="0" t="n">
        <f aca="false">IF(BR$9=0,0,(SIN(BR$12)*COS($E14)+SIN($E14)*COS(BR$12))/SIN($E14)*BR$9)</f>
        <v>380.512335206763</v>
      </c>
      <c r="FE14" s="0" t="n">
        <f aca="false">IF(BS$9=0,0,(SIN(BS$12)*COS($E14)+SIN($E14)*COS(BS$12))/SIN($E14)*BS$9)</f>
        <v>389.657634264067</v>
      </c>
      <c r="FF14" s="0" t="n">
        <f aca="false">IF(BT$9=0,0,(SIN(BT$12)*COS($E14)+SIN($E14)*COS(BT$12))/SIN($E14)*BT$9)</f>
        <v>398.776790103024</v>
      </c>
      <c r="FG14" s="0" t="n">
        <f aca="false">IF(BU$9=0,0,(SIN(BU$12)*COS($E14)+SIN($E14)*COS(BU$12))/SIN($E14)*BU$9)</f>
        <v>407.863205613035</v>
      </c>
      <c r="FH14" s="0" t="n">
        <f aca="false">IF(BV$9=0,0,(SIN(BV$12)*COS($E14)+SIN($E14)*COS(BV$12))/SIN($E14)*BV$9)</f>
        <v>416.910266628206</v>
      </c>
      <c r="FI14" s="0" t="n">
        <f aca="false">IF(BW$9=0,0,(SIN(BW$12)*COS($E14)+SIN($E14)*COS(BW$12))/SIN($E14)*BW$9)</f>
        <v>425.911345113748</v>
      </c>
      <c r="FJ14" s="0" t="n">
        <f aca="false">IF(BX$9=0,0,(SIN(BX$12)*COS($E14)+SIN($E14)*COS(BX$12))/SIN($E14)*BX$9)</f>
        <v>434.672168107438</v>
      </c>
      <c r="FK14" s="0" t="n">
        <f aca="false">IF(BY$9=0,0,(SIN(BY$12)*COS($E14)+SIN($E14)*COS(BY$12))/SIN($E14)*BY$9)</f>
        <v>443.371652845957</v>
      </c>
      <c r="FL14" s="0" t="n">
        <f aca="false">IF(BZ$9=0,0,(SIN(BZ$12)*COS($E14)+SIN($E14)*COS(BZ$12))/SIN($E14)*BZ$9)</f>
        <v>452.003321332218</v>
      </c>
      <c r="FM14" s="0" t="n">
        <f aca="false">IF(CA$9=0,0,(SIN(CA$12)*COS($E14)+SIN($E14)*COS(CA$12))/SIN($E14)*CA$9)</f>
        <v>460.560695744967</v>
      </c>
      <c r="FN14" s="0" t="n">
        <f aca="false">IF(CB$9=0,0,(SIN(CB$12)*COS($E14)+SIN($E14)*COS(CB$12))/SIN($E14)*CB$9)</f>
        <v>469.037301584265</v>
      </c>
      <c r="FO14" s="0" t="n">
        <f aca="false">IF(CC$9=0,0,(SIN(CC$12)*COS($E14)+SIN($E14)*COS(CC$12))/SIN($E14)*CC$9)</f>
        <v>477.426670821881</v>
      </c>
      <c r="FP14" s="0" t="n">
        <f aca="false">IF(CD$9=0,0,(SIN(CD$12)*COS($E14)+SIN($E14)*COS(CD$12))/SIN($E14)*CD$9)</f>
        <v>485.722345055232</v>
      </c>
      <c r="FQ14" s="0" t="n">
        <f aca="false">IF(CE$9=0,0,(SIN(CE$12)*COS($E14)+SIN($E14)*COS(CE$12))/SIN($E14)*CE$9)</f>
        <v>493.917878663514</v>
      </c>
      <c r="FR14" s="0" t="n">
        <f aca="false">IF(CF$9=0,0,(SIN(CF$12)*COS($E14)+SIN($E14)*COS(CF$12))/SIN($E14)*CF$9)</f>
        <v>502.006841964784</v>
      </c>
      <c r="FS14" s="0" t="n">
        <f aca="false">IF(CG$9=0,0,(SIN(CG$12)*COS($E14)+SIN($E14)*COS(CG$12))/SIN($E14)*CG$9)</f>
        <v>509.98282437262</v>
      </c>
      <c r="FT14" s="0" t="n">
        <f aca="false">IF(CH$9=0,0,(SIN(CH$12)*COS($E14)+SIN($E14)*COS(CH$12))/SIN($E14)*CH$9)</f>
        <v>519.128457913716</v>
      </c>
      <c r="FU14" s="0" t="n">
        <f aca="false">IF(CI$9=0,0,(SIN(CI$12)*COS($E14)+SIN($E14)*COS(CI$12))/SIN($E14)*CI$9)</f>
        <v>528.154289999301</v>
      </c>
      <c r="FV14" s="0" t="n">
        <f aca="false">IF(CJ$9=0,0,(SIN(CJ$12)*COS($E14)+SIN($E14)*COS(CJ$12))/SIN($E14)*CJ$9)</f>
        <v>537.052805591166</v>
      </c>
      <c r="FW14" s="0" t="n">
        <f aca="false">IF(CK$9=0,0,(SIN(CK$12)*COS($E14)+SIN($E14)*COS(CK$12))/SIN($E14)*CK$9)</f>
        <v>545.816518208895</v>
      </c>
      <c r="FX14" s="0" t="n">
        <f aca="false">IF(CL$9=0,0,(SIN(CL$12)*COS($E14)+SIN($E14)*COS(CL$12))/SIN($E14)*CL$9)</f>
        <v>554.437973665103</v>
      </c>
      <c r="FY14" s="0" t="n">
        <f aca="false">IF(CM$9=0,0,(SIN(CM$12)*COS($E14)+SIN($E14)*COS(CM$12))/SIN($E14)*CM$9)</f>
        <v>564.471293351919</v>
      </c>
      <c r="FZ14" s="0" t="n">
        <f aca="false">IF(CN$9=0,0,(SIN(CN$12)*COS($E14)+SIN($E14)*COS(CN$12))/SIN($E14)*CN$9)</f>
        <v>574.349940123922</v>
      </c>
      <c r="GA14" s="0" t="n">
        <f aca="false">IF(CO$9=0,0,(SIN(CO$12)*COS($E14)+SIN($E14)*COS(CO$12))/SIN($E14)*CO$9)</f>
        <v>584.065150936664</v>
      </c>
      <c r="GB14" s="0" t="n">
        <f aca="false">IF(CP$9=0,0,(SIN(CP$12)*COS($E14)+SIN($E14)*COS(CP$12))/SIN($E14)*CP$9)</f>
        <v>593.608209021788</v>
      </c>
      <c r="GC14" s="0" t="n">
        <f aca="false">IF(CQ$9=0,0,(SIN(CQ$12)*COS($E14)+SIN($E14)*COS(CQ$12))/SIN($E14)*CQ$9)</f>
        <v>602.970448296027</v>
      </c>
    </row>
    <row r="15" customFormat="false" ht="12.8" hidden="true" customHeight="false" outlineLevel="0" collapsed="false">
      <c r="A15" s="0" t="n">
        <f aca="false">MAX($F15:$CQ15)</f>
        <v>0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289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97.8194778283892</v>
      </c>
      <c r="EK15" s="0" t="n">
        <f aca="false">IF(AY$9=0,0,(SIN(AY$12)*COS($E15)+SIN($E15)*COS(AY$12))/SIN($E15)*AY$9)</f>
        <v>106.733641912439</v>
      </c>
      <c r="EL15" s="0" t="n">
        <f aca="false">IF(AZ$9=0,0,(SIN(AZ$12)*COS($E15)+SIN($E15)*COS(AZ$12))/SIN($E15)*AZ$9)</f>
        <v>115.845887036853</v>
      </c>
      <c r="EM15" s="0" t="n">
        <f aca="false">IF(BA$9=0,0,(SIN(BA$12)*COS($E15)+SIN($E15)*COS(BA$12))/SIN($E15)*BA$9)</f>
        <v>125.148932848228</v>
      </c>
      <c r="EN15" s="0" t="n">
        <f aca="false">IF(BB$9=0,0,(SIN(BB$12)*COS($E15)+SIN($E15)*COS(BB$12))/SIN($E15)*BB$9)</f>
        <v>134.635372004687</v>
      </c>
      <c r="EO15" s="0" t="n">
        <f aca="false">IF(BC$9=0,0,(SIN(BC$12)*COS($E15)+SIN($E15)*COS(BC$12))/SIN($E15)*BC$9)</f>
        <v>144.297673825372</v>
      </c>
      <c r="EP15" s="0" t="n">
        <f aca="false">IF(BD$9=0,0,(SIN(BD$12)*COS($E15)+SIN($E15)*COS(BD$12))/SIN($E15)*BD$9)</f>
        <v>154.128196136618</v>
      </c>
      <c r="EQ15" s="0" t="n">
        <f aca="false">IF(BE$9=0,0,(SIN(BE$12)*COS($E15)+SIN($E15)*COS(BE$12))/SIN($E15)*BE$9)</f>
        <v>164.119164832053</v>
      </c>
      <c r="ER15" s="0" t="n">
        <f aca="false">IF(BF$9=0,0,(SIN(BF$12)*COS($E15)+SIN($E15)*COS(BF$12))/SIN($E15)*BF$9)</f>
        <v>174.262701676725</v>
      </c>
      <c r="ES15" s="0" t="n">
        <f aca="false">IF(BG$9=0,0,(SIN(BG$12)*COS($E15)+SIN($E15)*COS(BG$12))/SIN($E15)*BG$9)</f>
        <v>184.550820260077</v>
      </c>
      <c r="ET15" s="0" t="n">
        <f aca="false">IF(BH$9=0,0,(SIN(BH$12)*COS($E15)+SIN($E15)*COS(BH$12))/SIN($E15)*BH$9)</f>
        <v>194.975429920219</v>
      </c>
      <c r="EU15" s="0" t="n">
        <f aca="false">IF(BI$9=0,0,(SIN(BI$12)*COS($E15)+SIN($E15)*COS(BI$12))/SIN($E15)*BI$9)</f>
        <v>200.993080487413</v>
      </c>
      <c r="EV15" s="0" t="n">
        <f aca="false">IF(BJ$9=0,0,(SIN(BJ$12)*COS($E15)+SIN($E15)*COS(BJ$12))/SIN($E15)*BJ$9)</f>
        <v>207.033207181192</v>
      </c>
      <c r="EW15" s="0" t="n">
        <f aca="false">IF(BK$9=0,0,(SIN(BK$12)*COS($E15)+SIN($E15)*COS(BK$12))/SIN($E15)*BK$9)</f>
        <v>213.091619641701</v>
      </c>
      <c r="EX15" s="0" t="n">
        <f aca="false">IF(BL$9=0,0,(SIN(BL$12)*COS($E15)+SIN($E15)*COS(BL$12))/SIN($E15)*BL$9)</f>
        <v>219.164097159046</v>
      </c>
      <c r="EY15" s="0" t="n">
        <f aca="false">IF(BM$9=0,0,(SIN(BM$12)*COS($E15)+SIN($E15)*COS(BM$12))/SIN($E15)*BM$9)</f>
        <v>225.246390682482</v>
      </c>
      <c r="EZ15" s="0" t="n">
        <f aca="false">IF(BN$9=0,0,(SIN(BN$12)*COS($E15)+SIN($E15)*COS(BN$12))/SIN($E15)*BN$9)</f>
        <v>231.337638875251</v>
      </c>
      <c r="FA15" s="0" t="n">
        <f aca="false">IF(BO$9=0,0,(SIN(BO$12)*COS($E15)+SIN($E15)*COS(BO$12))/SIN($E15)*BO$9)</f>
        <v>237.430187744007</v>
      </c>
      <c r="FB15" s="0" t="n">
        <f aca="false">IF(BP$9=0,0,(SIN(BP$12)*COS($E15)+SIN($E15)*COS(BP$12))/SIN($E15)*BP$9)</f>
        <v>243.519712278925</v>
      </c>
      <c r="FC15" s="0" t="n">
        <f aca="false">IF(BQ$9=0,0,(SIN(BQ$12)*COS($E15)+SIN($E15)*COS(BQ$12))/SIN($E15)*BQ$9)</f>
        <v>249.601867282212</v>
      </c>
      <c r="FD15" s="0" t="n">
        <f aca="false">IF(BR$9=0,0,(SIN(BR$12)*COS($E15)+SIN($E15)*COS(BR$12))/SIN($E15)*BR$9)</f>
        <v>255.672289450255</v>
      </c>
      <c r="FE15" s="0" t="n">
        <f aca="false">IF(BS$9=0,0,(SIN(BS$12)*COS($E15)+SIN($E15)*COS(BS$12))/SIN($E15)*BS$9)</f>
        <v>261.72304681875</v>
      </c>
      <c r="FF15" s="0" t="n">
        <f aca="false">IF(BT$9=0,0,(SIN(BT$12)*COS($E15)+SIN($E15)*COS(BT$12))/SIN($E15)*BT$9)</f>
        <v>267.753249794715</v>
      </c>
      <c r="FG15" s="0" t="n">
        <f aca="false">IF(BU$9=0,0,(SIN(BU$12)*COS($E15)+SIN($E15)*COS(BU$12))/SIN($E15)*BU$9)</f>
        <v>273.758496631681</v>
      </c>
      <c r="FH15" s="0" t="n">
        <f aca="false">IF(BV$9=0,0,(SIN(BV$12)*COS($E15)+SIN($E15)*COS(BV$12))/SIN($E15)*BV$9)</f>
        <v>279.734375942898</v>
      </c>
      <c r="FI15" s="0" t="n">
        <f aca="false">IF(BW$9=0,0,(SIN(BW$12)*COS($E15)+SIN($E15)*COS(BW$12))/SIN($E15)*BW$9)</f>
        <v>285.676468831646</v>
      </c>
      <c r="FJ15" s="0" t="n">
        <f aca="false">IF(BX$9=0,0,(SIN(BX$12)*COS($E15)+SIN($E15)*COS(BX$12))/SIN($E15)*BX$9)</f>
        <v>291.45453930231</v>
      </c>
      <c r="FK15" s="0" t="n">
        <f aca="false">IF(BY$9=0,0,(SIN(BY$12)*COS($E15)+SIN($E15)*COS(BY$12))/SIN($E15)*BY$9)</f>
        <v>297.188667311019</v>
      </c>
      <c r="FL15" s="0" t="n">
        <f aca="false">IF(BZ$9=0,0,(SIN(BZ$12)*COS($E15)+SIN($E15)*COS(BZ$12))/SIN($E15)*BZ$9)</f>
        <v>302.874539847751</v>
      </c>
      <c r="FM15" s="0" t="n">
        <f aca="false">IF(CA$9=0,0,(SIN(CA$12)*COS($E15)+SIN($E15)*COS(CA$12))/SIN($E15)*CA$9)</f>
        <v>308.507845725397</v>
      </c>
      <c r="FN15" s="0" t="n">
        <f aca="false">IF(CB$9=0,0,(SIN(CB$12)*COS($E15)+SIN($E15)*COS(CB$12))/SIN($E15)*CB$9)</f>
        <v>314.084277678631</v>
      </c>
      <c r="FO15" s="0" t="n">
        <f aca="false">IF(CC$9=0,0,(SIN(CC$12)*COS($E15)+SIN($E15)*COS(CC$12))/SIN($E15)*CC$9)</f>
        <v>319.599534465284</v>
      </c>
      <c r="FP15" s="0" t="n">
        <f aca="false">IF(CD$9=0,0,(SIN(CD$12)*COS($E15)+SIN($E15)*COS(CD$12))/SIN($E15)*CD$9)</f>
        <v>325.049322969338</v>
      </c>
      <c r="FQ15" s="0" t="n">
        <f aca="false">IF(CE$9=0,0,(SIN(CE$12)*COS($E15)+SIN($E15)*COS(CE$12))/SIN($E15)*CE$9)</f>
        <v>330.42936030461</v>
      </c>
      <c r="FR15" s="0" t="n">
        <f aca="false">IF(CF$9=0,0,(SIN(CF$12)*COS($E15)+SIN($E15)*COS(CF$12))/SIN($E15)*CF$9)</f>
        <v>335.735375918306</v>
      </c>
      <c r="FS15" s="0" t="n">
        <f aca="false">IF(CG$9=0,0,(SIN(CG$12)*COS($E15)+SIN($E15)*COS(CG$12))/SIN($E15)*CG$9)</f>
        <v>340.963113693542</v>
      </c>
      <c r="FT15" s="0" t="n">
        <f aca="false">IF(CH$9=0,0,(SIN(CH$12)*COS($E15)+SIN($E15)*COS(CH$12))/SIN($E15)*CH$9)</f>
        <v>346.969876562784</v>
      </c>
      <c r="FU15" s="0" t="n">
        <f aca="false">IF(CI$9=0,0,(SIN(CI$12)*COS($E15)+SIN($E15)*COS(CI$12))/SIN($E15)*CI$9)</f>
        <v>352.893331007667</v>
      </c>
      <c r="FV15" s="0" t="n">
        <f aca="false">IF(CJ$9=0,0,(SIN(CJ$12)*COS($E15)+SIN($E15)*COS(CJ$12))/SIN($E15)*CJ$9)</f>
        <v>358.728487940563</v>
      </c>
      <c r="FW15" s="0" t="n">
        <f aca="false">IF(CK$9=0,0,(SIN(CK$12)*COS($E15)+SIN($E15)*COS(CK$12))/SIN($E15)*CK$9)</f>
        <v>364.470379322465</v>
      </c>
      <c r="FX15" s="0" t="n">
        <f aca="false">IF(CL$9=0,0,(SIN(CL$12)*COS($E15)+SIN($E15)*COS(CL$12))/SIN($E15)*CL$9)</f>
        <v>370.114060648181</v>
      </c>
      <c r="FY15" s="0" t="n">
        <f aca="false">IF(CM$9=0,0,(SIN(CM$12)*COS($E15)+SIN($E15)*COS(CM$12))/SIN($E15)*CM$9)</f>
        <v>376.696697943329</v>
      </c>
      <c r="FZ15" s="0" t="n">
        <f aca="false">IF(CN$9=0,0,(SIN(CN$12)*COS($E15)+SIN($E15)*COS(CN$12))/SIN($E15)*CN$9)</f>
        <v>383.172269455514</v>
      </c>
      <c r="GA15" s="0" t="n">
        <f aca="false">IF(CO$9=0,0,(SIN(CO$12)*COS($E15)+SIN($E15)*COS(CO$12))/SIN($E15)*CO$9)</f>
        <v>389.534963407659</v>
      </c>
      <c r="GB15" s="0" t="n">
        <f aca="false">IF(CP$9=0,0,(SIN(CP$12)*COS($E15)+SIN($E15)*COS(CP$12))/SIN($E15)*CP$9)</f>
        <v>395.779001236441</v>
      </c>
      <c r="GC15" s="0" t="n">
        <f aca="false">IF(CQ$9=0,0,(SIN(CQ$12)*COS($E15)+SIN($E15)*COS(CQ$12))/SIN($E15)*CQ$9)</f>
        <v>401.898640522339</v>
      </c>
    </row>
    <row r="16" customFormat="false" ht="12.8" hidden="true" customHeight="false" outlineLevel="0" collapsed="false">
      <c r="A16" s="0" t="n">
        <f aca="false">MAX($F16:$CQ16)</f>
        <v>0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290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74.5739212309289</v>
      </c>
      <c r="EK16" s="0" t="n">
        <f aca="false">IF(AY$9=0,0,(SIN(AY$12)*COS($E16)+SIN($E16)*COS(AY$12))/SIN($E16)*AY$9)</f>
        <v>81.3248701336532</v>
      </c>
      <c r="EL16" s="0" t="n">
        <f aca="false">IF(AZ$9=0,0,(SIN(AZ$12)*COS($E16)+SIN($E16)*COS(AZ$12))/SIN($E16)*AZ$9)</f>
        <v>88.220673330598</v>
      </c>
      <c r="EM16" s="0" t="n">
        <f aca="false">IF(BA$9=0,0,(SIN(BA$12)*COS($E16)+SIN($E16)*COS(BA$12))/SIN($E16)*BA$9)</f>
        <v>95.2557989157474</v>
      </c>
      <c r="EN16" s="0" t="n">
        <f aca="false">IF(BB$9=0,0,(SIN(BB$12)*COS($E16)+SIN($E16)*COS(BB$12))/SIN($E16)*BB$9)</f>
        <v>102.424621919449</v>
      </c>
      <c r="EO16" s="0" t="n">
        <f aca="false">IF(BC$9=0,0,(SIN(BC$12)*COS($E16)+SIN($E16)*COS(BC$12))/SIN($E16)*BC$9)</f>
        <v>109.721427082489</v>
      </c>
      <c r="EP16" s="0" t="n">
        <f aca="false">IF(BD$9=0,0,(SIN(BD$12)*COS($E16)+SIN($E16)*COS(BD$12))/SIN($E16)*BD$9)</f>
        <v>117.140417858219</v>
      </c>
      <c r="EQ16" s="0" t="n">
        <f aca="false">IF(BE$9=0,0,(SIN(BE$12)*COS($E16)+SIN($E16)*COS(BE$12))/SIN($E16)*BE$9)</f>
        <v>124.67570086925</v>
      </c>
      <c r="ER16" s="0" t="n">
        <f aca="false">IF(BF$9=0,0,(SIN(BF$12)*COS($E16)+SIN($E16)*COS(BF$12))/SIN($E16)*BF$9)</f>
        <v>132.321307046446</v>
      </c>
      <c r="ES16" s="0" t="n">
        <f aca="false">IF(BG$9=0,0,(SIN(BG$12)*COS($E16)+SIN($E16)*COS(BG$12))/SIN($E16)*BG$9)</f>
        <v>140.071188541374</v>
      </c>
      <c r="ET16" s="0" t="n">
        <f aca="false">IF(BH$9=0,0,(SIN(BH$12)*COS($E16)+SIN($E16)*COS(BH$12))/SIN($E16)*BH$9)</f>
        <v>147.919221701342</v>
      </c>
      <c r="EU16" s="0" t="n">
        <f aca="false">IF(BI$9=0,0,(SIN(BI$12)*COS($E16)+SIN($E16)*COS(BI$12))/SIN($E16)*BI$9)</f>
        <v>152.419966995506</v>
      </c>
      <c r="EV16" s="0" t="n">
        <f aca="false">IF(BJ$9=0,0,(SIN(BJ$12)*COS($E16)+SIN($E16)*COS(BJ$12))/SIN($E16)*BJ$9)</f>
        <v>156.935317949046</v>
      </c>
      <c r="EW16" s="0" t="n">
        <f aca="false">IF(BK$9=0,0,(SIN(BK$12)*COS($E16)+SIN($E16)*COS(BK$12))/SIN($E16)*BK$9)</f>
        <v>161.462117064861</v>
      </c>
      <c r="EX16" s="0" t="n">
        <f aca="false">IF(BL$9=0,0,(SIN(BL$12)*COS($E16)+SIN($E16)*COS(BL$12))/SIN($E16)*BL$9)</f>
        <v>165.997185309846</v>
      </c>
      <c r="EY16" s="0" t="n">
        <f aca="false">IF(BM$9=0,0,(SIN(BM$12)*COS($E16)+SIN($E16)*COS(BM$12))/SIN($E16)*BM$9)</f>
        <v>170.537323631591</v>
      </c>
      <c r="EZ16" s="0" t="n">
        <f aca="false">IF(BN$9=0,0,(SIN(BN$12)*COS($E16)+SIN($E16)*COS(BN$12))/SIN($E16)*BN$9)</f>
        <v>175.081898306413</v>
      </c>
      <c r="FA16" s="0" t="n">
        <f aca="false">IF(BO$9=0,0,(SIN(BO$12)*COS($E16)+SIN($E16)*COS(BO$12))/SIN($E16)*BO$9)</f>
        <v>179.625134218993</v>
      </c>
      <c r="FB16" s="0" t="n">
        <f aca="false">IF(BP$9=0,0,(SIN(BP$12)*COS($E16)+SIN($E16)*COS(BP$12))/SIN($E16)*BP$9)</f>
        <v>184.163779089397</v>
      </c>
      <c r="FC16" s="0" t="n">
        <f aca="false">IF(BQ$9=0,0,(SIN(BQ$12)*COS($E16)+SIN($E16)*COS(BQ$12))/SIN($E16)*BQ$9)</f>
        <v>188.694566767752</v>
      </c>
      <c r="FD16" s="0" t="n">
        <f aca="false">IF(BR$9=0,0,(SIN(BR$12)*COS($E16)+SIN($E16)*COS(BR$12))/SIN($E16)*BR$9)</f>
        <v>193.214218802923</v>
      </c>
      <c r="FE16" s="0" t="n">
        <f aca="false">IF(BS$9=0,0,(SIN(BS$12)*COS($E16)+SIN($E16)*COS(BS$12))/SIN($E16)*BS$9)</f>
        <v>197.716762196893</v>
      </c>
      <c r="FF16" s="0" t="n">
        <f aca="false">IF(BT$9=0,0,(SIN(BT$12)*COS($E16)+SIN($E16)*COS(BT$12))/SIN($E16)*BT$9)</f>
        <v>202.201547314558</v>
      </c>
      <c r="FG16" s="0" t="n">
        <f aca="false">IF(BU$9=0,0,(SIN(BU$12)*COS($E16)+SIN($E16)*COS(BU$12))/SIN($E16)*BU$9)</f>
        <v>206.665270760602</v>
      </c>
      <c r="FH16" s="0" t="n">
        <f aca="false">IF(BV$9=0,0,(SIN(BV$12)*COS($E16)+SIN($E16)*COS(BV$12))/SIN($E16)*BV$9)</f>
        <v>211.104623209193</v>
      </c>
      <c r="FI16" s="0" t="n">
        <f aca="false">IF(BW$9=0,0,(SIN(BW$12)*COS($E16)+SIN($E16)*COS(BW$12))/SIN($E16)*BW$9)</f>
        <v>215.516291005928</v>
      </c>
      <c r="FJ16" s="0" t="n">
        <f aca="false">IF(BX$9=0,0,(SIN(BX$12)*COS($E16)+SIN($E16)*COS(BX$12))/SIN($E16)*BX$9)</f>
        <v>219.802076155182</v>
      </c>
      <c r="FK16" s="0" t="n">
        <f aca="false">IF(BY$9=0,0,(SIN(BY$12)*COS($E16)+SIN($E16)*COS(BY$12))/SIN($E16)*BY$9)</f>
        <v>224.052622040842</v>
      </c>
      <c r="FL16" s="0" t="n">
        <f aca="false">IF(BZ$9=0,0,(SIN(BZ$12)*COS($E16)+SIN($E16)*COS(BZ$12))/SIN($E16)*BZ$9)</f>
        <v>228.264698806245</v>
      </c>
      <c r="FM16" s="0" t="n">
        <f aca="false">IF(CA$9=0,0,(SIN(CA$12)*COS($E16)+SIN($E16)*COS(CA$12))/SIN($E16)*CA$9)</f>
        <v>232.435079241688</v>
      </c>
      <c r="FN16" s="0" t="n">
        <f aca="false">IF(CB$9=0,0,(SIN(CB$12)*COS($E16)+SIN($E16)*COS(CB$12))/SIN($E16)*CB$9)</f>
        <v>236.560540359661</v>
      </c>
      <c r="FO16" s="0" t="n">
        <f aca="false">IF(CC$9=0,0,(SIN(CC$12)*COS($E16)+SIN($E16)*COS(CC$12))/SIN($E16)*CC$9)</f>
        <v>240.637864971403</v>
      </c>
      <c r="FP16" s="0" t="n">
        <f aca="false">IF(CD$9=0,0,(SIN(CD$12)*COS($E16)+SIN($E16)*COS(CD$12))/SIN($E16)*CD$9)</f>
        <v>244.663843264098</v>
      </c>
      <c r="FQ16" s="0" t="n">
        <f aca="false">IF(CE$9=0,0,(SIN(CE$12)*COS($E16)+SIN($E16)*COS(CE$12))/SIN($E16)*CE$9)</f>
        <v>248.635274378013</v>
      </c>
      <c r="FR16" s="0" t="n">
        <f aca="false">IF(CF$9=0,0,(SIN(CF$12)*COS($E16)+SIN($E16)*COS(CF$12))/SIN($E16)*CF$9)</f>
        <v>252.548967982974</v>
      </c>
      <c r="FS16" s="0" t="n">
        <f aca="false">IF(CG$9=0,0,(SIN(CG$12)*COS($E16)+SIN($E16)*COS(CG$12))/SIN($E16)*CG$9)</f>
        <v>256.401745853486</v>
      </c>
      <c r="FT16" s="0" t="n">
        <f aca="false">IF(CH$9=0,0,(SIN(CH$12)*COS($E16)+SIN($E16)*COS(CH$12))/SIN($E16)*CH$9)</f>
        <v>260.83811674644</v>
      </c>
      <c r="FU16" s="0" t="n">
        <f aca="false">IF(CI$9=0,0,(SIN(CI$12)*COS($E16)+SIN($E16)*COS(CI$12))/SIN($E16)*CI$9)</f>
        <v>265.209436852671</v>
      </c>
      <c r="FV16" s="0" t="n">
        <f aca="false">IF(CJ$9=0,0,(SIN(CJ$12)*COS($E16)+SIN($E16)*COS(CJ$12))/SIN($E16)*CJ$9)</f>
        <v>269.51198082968</v>
      </c>
      <c r="FW16" s="0" t="n">
        <f aca="false">IF(CK$9=0,0,(SIN(CK$12)*COS($E16)+SIN($E16)*COS(CK$12))/SIN($E16)*CK$9)</f>
        <v>273.742040626714</v>
      </c>
      <c r="FX16" s="0" t="n">
        <f aca="false">IF(CL$9=0,0,(SIN(CL$12)*COS($E16)+SIN($E16)*COS(CL$12))/SIN($E16)*CL$9)</f>
        <v>277.895927344562</v>
      </c>
      <c r="FY16" s="0" t="n">
        <f aca="false">IF(CM$9=0,0,(SIN(CM$12)*COS($E16)+SIN($E16)*COS(CM$12))/SIN($E16)*CM$9)</f>
        <v>282.752171771986</v>
      </c>
      <c r="FZ16" s="0" t="n">
        <f aca="false">IF(CN$9=0,0,(SIN(CN$12)*COS($E16)+SIN($E16)*COS(CN$12))/SIN($E16)*CN$9)</f>
        <v>287.525168491702</v>
      </c>
      <c r="GA16" s="0" t="n">
        <f aca="false">IF(CO$9=0,0,(SIN(CO$12)*COS($E16)+SIN($E16)*COS(CO$12))/SIN($E16)*CO$9)</f>
        <v>292.210582259779</v>
      </c>
      <c r="GB16" s="0" t="n">
        <f aca="false">IF(CP$9=0,0,(SIN(CP$12)*COS($E16)+SIN($E16)*COS(CP$12))/SIN($E16)*CP$9)</f>
        <v>296.804104510894</v>
      </c>
      <c r="GC16" s="0" t="n">
        <f aca="false">IF(CQ$9=0,0,(SIN(CQ$12)*COS($E16)+SIN($E16)*COS(CQ$12))/SIN($E16)*CQ$9)</f>
        <v>301.301455548455</v>
      </c>
    </row>
    <row r="17" customFormat="false" ht="12.8" hidden="true" customHeight="false" outlineLevel="0" collapsed="false">
      <c r="A17" s="0" t="n">
        <f aca="false">MAX($F17:$CQ17)</f>
        <v>0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291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60.6152491506517</v>
      </c>
      <c r="EK17" s="0" t="n">
        <f aca="false">IF(AY$9=0,0,(SIN(AY$12)*COS($E17)+SIN($E17)*COS(AY$12))/SIN($E17)*AY$9)</f>
        <v>66.0672138269237</v>
      </c>
      <c r="EL17" s="0" t="n">
        <f aca="false">IF(AZ$9=0,0,(SIN(AZ$12)*COS($E17)+SIN($E17)*COS(AZ$12))/SIN($E17)*AZ$9)</f>
        <v>71.6320707881526</v>
      </c>
      <c r="EM17" s="0" t="n">
        <f aca="false">IF(BA$9=0,0,(SIN(BA$12)*COS($E17)+SIN($E17)*COS(BA$12))/SIN($E17)*BA$9)</f>
        <v>77.3053380495667</v>
      </c>
      <c r="EN17" s="0" t="n">
        <f aca="false">IF(BB$9=0,0,(SIN(BB$12)*COS($E17)+SIN($E17)*COS(BB$12))/SIN($E17)*BB$9)</f>
        <v>83.0824609342092</v>
      </c>
      <c r="EO17" s="0" t="n">
        <f aca="false">IF(BC$9=0,0,(SIN(BC$12)*COS($E17)+SIN($E17)*COS(BC$12))/SIN($E17)*BC$9)</f>
        <v>88.9588143213306</v>
      </c>
      <c r="EP17" s="0" t="n">
        <f aca="false">IF(BD$9=0,0,(SIN(BD$12)*COS($E17)+SIN($E17)*COS(BD$12))/SIN($E17)*BD$9)</f>
        <v>94.9297099407082</v>
      </c>
      <c r="EQ17" s="0" t="n">
        <f aca="false">IF(BE$9=0,0,(SIN(BE$12)*COS($E17)+SIN($E17)*COS(BE$12))/SIN($E17)*BE$9)</f>
        <v>100.990383769673</v>
      </c>
      <c r="ER17" s="0" t="n">
        <f aca="false">IF(BF$9=0,0,(SIN(BF$12)*COS($E17)+SIN($E17)*COS(BF$12))/SIN($E17)*BF$9)</f>
        <v>107.136013169786</v>
      </c>
      <c r="ES17" s="0" t="n">
        <f aca="false">IF(BG$9=0,0,(SIN(BG$12)*COS($E17)+SIN($E17)*COS(BG$12))/SIN($E17)*BG$9)</f>
        <v>113.361714375429</v>
      </c>
      <c r="ET17" s="0" t="n">
        <f aca="false">IF(BH$9=0,0,(SIN(BH$12)*COS($E17)+SIN($E17)*COS(BH$12))/SIN($E17)*BH$9)</f>
        <v>119.662544898846</v>
      </c>
      <c r="EU17" s="0" t="n">
        <f aca="false">IF(BI$9=0,0,(SIN(BI$12)*COS($E17)+SIN($E17)*COS(BI$12))/SIN($E17)*BI$9)</f>
        <v>123.252407152018</v>
      </c>
      <c r="EV17" s="0" t="n">
        <f aca="false">IF(BJ$9=0,0,(SIN(BJ$12)*COS($E17)+SIN($E17)*COS(BJ$12))/SIN($E17)*BJ$9)</f>
        <v>126.852148945385</v>
      </c>
      <c r="EW17" s="0" t="n">
        <f aca="false">IF(BK$9=0,0,(SIN(BK$12)*COS($E17)+SIN($E17)*COS(BK$12))/SIN($E17)*BK$9)</f>
        <v>130.459233003281</v>
      </c>
      <c r="EX17" s="0" t="n">
        <f aca="false">IF(BL$9=0,0,(SIN(BL$12)*COS($E17)+SIN($E17)*COS(BL$12))/SIN($E17)*BL$9)</f>
        <v>134.071105806762</v>
      </c>
      <c r="EY17" s="0" t="n">
        <f aca="false">IF(BM$9=0,0,(SIN(BM$12)*COS($E17)+SIN($E17)*COS(BM$12))/SIN($E17)*BM$9)</f>
        <v>137.685198814554</v>
      </c>
      <c r="EZ17" s="0" t="n">
        <f aca="false">IF(BN$9=0,0,(SIN(BN$12)*COS($E17)+SIN($E17)*COS(BN$12))/SIN($E17)*BN$9)</f>
        <v>141.30101498184</v>
      </c>
      <c r="FA17" s="0" t="n">
        <f aca="false">IF(BO$9=0,0,(SIN(BO$12)*COS($E17)+SIN($E17)*COS(BO$12))/SIN($E17)*BO$9)</f>
        <v>144.913907436551</v>
      </c>
      <c r="FB17" s="0" t="n">
        <f aca="false">IF(BP$9=0,0,(SIN(BP$12)*COS($E17)+SIN($E17)*COS(BP$12))/SIN($E17)*BP$9)</f>
        <v>148.521268059913</v>
      </c>
      <c r="FC17" s="0" t="n">
        <f aca="false">IF(BQ$9=0,0,(SIN(BQ$12)*COS($E17)+SIN($E17)*COS(BQ$12))/SIN($E17)*BQ$9)</f>
        <v>152.120478657119</v>
      </c>
      <c r="FD17" s="0" t="n">
        <f aca="false">IF(BR$9=0,0,(SIN(BR$12)*COS($E17)+SIN($E17)*COS(BR$12))/SIN($E17)*BR$9)</f>
        <v>155.708912217657</v>
      </c>
      <c r="FE17" s="0" t="n">
        <f aca="false">IF(BS$9=0,0,(SIN(BS$12)*COS($E17)+SIN($E17)*COS(BS$12))/SIN($E17)*BS$9)</f>
        <v>159.281772078781</v>
      </c>
      <c r="FF17" s="0" t="n">
        <f aca="false">IF(BT$9=0,0,(SIN(BT$12)*COS($E17)+SIN($E17)*COS(BT$12))/SIN($E17)*BT$9)</f>
        <v>162.838552697153</v>
      </c>
      <c r="FG17" s="0" t="n">
        <f aca="false">IF(BU$9=0,0,(SIN(BU$12)*COS($E17)+SIN($E17)*COS(BU$12))/SIN($E17)*BU$9)</f>
        <v>166.376610223874</v>
      </c>
      <c r="FH17" s="0" t="n">
        <f aca="false">IF(BV$9=0,0,(SIN(BV$12)*COS($E17)+SIN($E17)*COS(BV$12))/SIN($E17)*BV$9)</f>
        <v>169.893297107199</v>
      </c>
      <c r="FI17" s="0" t="n">
        <f aca="false">IF(BW$9=0,0,(SIN(BW$12)*COS($E17)+SIN($E17)*COS(BW$12))/SIN($E17)*BW$9)</f>
        <v>173.3859633772</v>
      </c>
      <c r="FJ17" s="0" t="n">
        <f aca="false">IF(BX$9=0,0,(SIN(BX$12)*COS($E17)+SIN($E17)*COS(BX$12))/SIN($E17)*BX$9)</f>
        <v>176.775649464923</v>
      </c>
      <c r="FK17" s="0" t="n">
        <f aca="false">IF(BY$9=0,0,(SIN(BY$12)*COS($E17)+SIN($E17)*COS(BY$12))/SIN($E17)*BY$9)</f>
        <v>180.135322453089</v>
      </c>
      <c r="FL17" s="0" t="n">
        <f aca="false">IF(BZ$9=0,0,(SIN(BZ$12)*COS($E17)+SIN($E17)*COS(BZ$12))/SIN($E17)*BZ$9)</f>
        <v>183.462402905369</v>
      </c>
      <c r="FM17" s="0" t="n">
        <f aca="false">IF(CA$9=0,0,(SIN(CA$12)*COS($E17)+SIN($E17)*COS(CA$12))/SIN($E17)*CA$9)</f>
        <v>186.754314527213</v>
      </c>
      <c r="FN17" s="0" t="n">
        <f aca="false">IF(CB$9=0,0,(SIN(CB$12)*COS($E17)+SIN($E17)*COS(CB$12))/SIN($E17)*CB$9)</f>
        <v>190.008485426664</v>
      </c>
      <c r="FO17" s="0" t="n">
        <f aca="false">IF(CC$9=0,0,(SIN(CC$12)*COS($E17)+SIN($E17)*COS(CC$12))/SIN($E17)*CC$9)</f>
        <v>193.222349375759</v>
      </c>
      <c r="FP17" s="0" t="n">
        <f aca="false">IF(CD$9=0,0,(SIN(CD$12)*COS($E17)+SIN($E17)*COS(CD$12))/SIN($E17)*CD$9)</f>
        <v>196.393347071987</v>
      </c>
      <c r="FQ17" s="0" t="n">
        <f aca="false">IF(CE$9=0,0,(SIN(CE$12)*COS($E17)+SIN($E17)*COS(CE$12))/SIN($E17)*CE$9)</f>
        <v>199.518927399249</v>
      </c>
      <c r="FR17" s="0" t="n">
        <f aca="false">IF(CF$9=0,0,(SIN(CF$12)*COS($E17)+SIN($E17)*COS(CF$12))/SIN($E17)*CF$9)</f>
        <v>202.596548687825</v>
      </c>
      <c r="FS17" s="0" t="n">
        <f aca="false">IF(CG$9=0,0,(SIN(CG$12)*COS($E17)+SIN($E17)*COS(CG$12))/SIN($E17)*CG$9)</f>
        <v>205.623679972801</v>
      </c>
      <c r="FT17" s="0" t="n">
        <f aca="false">IF(CH$9=0,0,(SIN(CH$12)*COS($E17)+SIN($E17)*COS(CH$12))/SIN($E17)*CH$9)</f>
        <v>209.117049714433</v>
      </c>
      <c r="FU17" s="0" t="n">
        <f aca="false">IF(CI$9=0,0,(SIN(CI$12)*COS($E17)+SIN($E17)*COS(CI$12))/SIN($E17)*CI$9)</f>
        <v>212.556332157167</v>
      </c>
      <c r="FV17" s="0" t="n">
        <f aca="false">IF(CJ$9=0,0,(SIN(CJ$12)*COS($E17)+SIN($E17)*COS(CJ$12))/SIN($E17)*CJ$9)</f>
        <v>215.938560821978</v>
      </c>
      <c r="FW17" s="0" t="n">
        <f aca="false">IF(CK$9=0,0,(SIN(CK$12)*COS($E17)+SIN($E17)*COS(CK$12))/SIN($E17)*CK$9)</f>
        <v>219.26078426563</v>
      </c>
      <c r="FX17" s="0" t="n">
        <f aca="false">IF(CL$9=0,0,(SIN(CL$12)*COS($E17)+SIN($E17)*COS(CL$12))/SIN($E17)*CL$9)</f>
        <v>222.520067564928</v>
      </c>
      <c r="FY17" s="0" t="n">
        <f aca="false">IF(CM$9=0,0,(SIN(CM$12)*COS($E17)+SIN($E17)*COS(CM$12))/SIN($E17)*CM$9)</f>
        <v>226.339634216053</v>
      </c>
      <c r="FZ17" s="0" t="n">
        <f aca="false">IF(CN$9=0,0,(SIN(CN$12)*COS($E17)+SIN($E17)*COS(CN$12))/SIN($E17)*CN$9)</f>
        <v>230.090255621993</v>
      </c>
      <c r="GA17" s="0" t="n">
        <f aca="false">IF(CO$9=0,0,(SIN(CO$12)*COS($E17)+SIN($E17)*COS(CO$12))/SIN($E17)*CO$9)</f>
        <v>233.76848317889</v>
      </c>
      <c r="GB17" s="0" t="n">
        <f aca="false">IF(CP$9=0,0,(SIN(CP$12)*COS($E17)+SIN($E17)*COS(CP$12))/SIN($E17)*CP$9)</f>
        <v>237.370891037221</v>
      </c>
      <c r="GC17" s="0" t="n">
        <f aca="false">IF(CQ$9=0,0,(SIN(CQ$12)*COS($E17)+SIN($E17)*COS(CQ$12))/SIN($E17)*CQ$9)</f>
        <v>240.894077847597</v>
      </c>
    </row>
    <row r="18" customFormat="false" ht="12.8" hidden="true" customHeight="false" outlineLevel="0" collapsed="false">
      <c r="A18" s="0" t="n">
        <f aca="false">MAX($F18:$CQ18)</f>
        <v>0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292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51.3000089564333</v>
      </c>
      <c r="EK18" s="0" t="n">
        <f aca="false">IF(AY$9=0,0,(SIN(AY$12)*COS($E18)+SIN($E18)*COS(AY$12))/SIN($E18)*AY$9)</f>
        <v>55.8851039184292</v>
      </c>
      <c r="EL18" s="0" t="n">
        <f aca="false">IF(AZ$9=0,0,(SIN(AZ$12)*COS($E18)+SIN($E18)*COS(AZ$12))/SIN($E18)*AZ$9)</f>
        <v>60.5617615008072</v>
      </c>
      <c r="EM18" s="0" t="n">
        <f aca="false">IF(BA$9=0,0,(SIN(BA$12)*COS($E18)+SIN($E18)*COS(BA$12))/SIN($E18)*BA$9)</f>
        <v>65.3262003777496</v>
      </c>
      <c r="EN18" s="0" t="n">
        <f aca="false">IF(BB$9=0,0,(SIN(BB$12)*COS($E18)+SIN($E18)*COS(BB$12))/SIN($E18)*BB$9)</f>
        <v>70.1745801260247</v>
      </c>
      <c r="EO18" s="0" t="n">
        <f aca="false">IF(BC$9=0,0,(SIN(BC$12)*COS($E18)+SIN($E18)*COS(BC$12))/SIN($E18)*BC$9)</f>
        <v>75.1030031225698</v>
      </c>
      <c r="EP18" s="0" t="n">
        <f aca="false">IF(BD$9=0,0,(SIN(BD$12)*COS($E18)+SIN($E18)*COS(BD$12))/SIN($E18)*BD$9)</f>
        <v>80.1075206991128</v>
      </c>
      <c r="EQ18" s="0" t="n">
        <f aca="false">IF(BE$9=0,0,(SIN(BE$12)*COS($E18)+SIN($E18)*COS(BE$12))/SIN($E18)*BE$9)</f>
        <v>85.1841225014159</v>
      </c>
      <c r="ER18" s="0" t="n">
        <f aca="false">IF(BF$9=0,0,(SIN(BF$12)*COS($E18)+SIN($E18)*COS(BF$12))/SIN($E18)*BF$9)</f>
        <v>90.3287509550261</v>
      </c>
      <c r="ES18" s="0" t="n">
        <f aca="false">IF(BG$9=0,0,(SIN(BG$12)*COS($E18)+SIN($E18)*COS(BG$12))/SIN($E18)*BG$9)</f>
        <v>95.5372991383523</v>
      </c>
      <c r="ET18" s="0" t="n">
        <f aca="false">IF(BH$9=0,0,(SIN(BH$12)*COS($E18)+SIN($E18)*COS(BH$12))/SIN($E18)*BH$9)</f>
        <v>100.805612807321</v>
      </c>
      <c r="EU18" s="0" t="n">
        <f aca="false">IF(BI$9=0,0,(SIN(BI$12)*COS($E18)+SIN($E18)*COS(BI$12))/SIN($E18)*BI$9)</f>
        <v>103.787602458653</v>
      </c>
      <c r="EV18" s="0" t="n">
        <f aca="false">IF(BJ$9=0,0,(SIN(BJ$12)*COS($E18)+SIN($E18)*COS(BJ$12))/SIN($E18)*BJ$9)</f>
        <v>106.7763177015</v>
      </c>
      <c r="EW18" s="0" t="n">
        <f aca="false">IF(BK$9=0,0,(SIN(BK$12)*COS($E18)+SIN($E18)*COS(BK$12))/SIN($E18)*BK$9)</f>
        <v>109.769635161437</v>
      </c>
      <c r="EX18" s="0" t="n">
        <f aca="false">IF(BL$9=0,0,(SIN(BL$12)*COS($E18)+SIN($E18)*COS(BL$12))/SIN($E18)*BL$9)</f>
        <v>112.765418752822</v>
      </c>
      <c r="EY18" s="0" t="n">
        <f aca="false">IF(BM$9=0,0,(SIN(BM$12)*COS($E18)+SIN($E18)*COS(BM$12))/SIN($E18)*BM$9)</f>
        <v>115.761520702397</v>
      </c>
      <c r="EZ18" s="0" t="n">
        <f aca="false">IF(BN$9=0,0,(SIN(BN$12)*COS($E18)+SIN($E18)*COS(BN$12))/SIN($E18)*BN$9)</f>
        <v>118.757535177204</v>
      </c>
      <c r="FA18" s="0" t="n">
        <f aca="false">IF(BO$9=0,0,(SIN(BO$12)*COS($E18)+SIN($E18)*COS(BO$12))/SIN($E18)*BO$9)</f>
        <v>121.749568231871</v>
      </c>
      <c r="FB18" s="0" t="n">
        <f aca="false">IF(BP$9=0,0,(SIN(BP$12)*COS($E18)+SIN($E18)*COS(BP$12))/SIN($E18)*BP$9)</f>
        <v>124.735441624901</v>
      </c>
      <c r="FC18" s="0" t="n">
        <f aca="false">IF(BQ$9=0,0,(SIN(BQ$12)*COS($E18)+SIN($E18)*COS(BQ$12))/SIN($E18)*BQ$9)</f>
        <v>127.712969570603</v>
      </c>
      <c r="FD18" s="0" t="n">
        <f aca="false">IF(BR$9=0,0,(SIN(BR$12)*COS($E18)+SIN($E18)*COS(BR$12))/SIN($E18)*BR$9)</f>
        <v>130.679959793652</v>
      </c>
      <c r="FE18" s="0" t="n">
        <f aca="false">IF(BS$9=0,0,(SIN(BS$12)*COS($E18)+SIN($E18)*COS(BS$12))/SIN($E18)*BS$9)</f>
        <v>133.632400651931</v>
      </c>
      <c r="FF18" s="0" t="n">
        <f aca="false">IF(BT$9=0,0,(SIN(BT$12)*COS($E18)+SIN($E18)*COS(BT$12))/SIN($E18)*BT$9)</f>
        <v>136.569882760925</v>
      </c>
      <c r="FG18" s="0" t="n">
        <f aca="false">IF(BU$9=0,0,(SIN(BU$12)*COS($E18)+SIN($E18)*COS(BU$12))/SIN($E18)*BU$9)</f>
        <v>139.490202416271</v>
      </c>
      <c r="FH18" s="0" t="n">
        <f aca="false">IF(BV$9=0,0,(SIN(BV$12)*COS($E18)+SIN($E18)*COS(BV$12))/SIN($E18)*BV$9)</f>
        <v>142.391153697386</v>
      </c>
      <c r="FI18" s="0" t="n">
        <f aca="false">IF(BW$9=0,0,(SIN(BW$12)*COS($E18)+SIN($E18)*COS(BW$12))/SIN($E18)*BW$9)</f>
        <v>145.270529540394</v>
      </c>
      <c r="FJ18" s="0" t="n">
        <f aca="false">IF(BX$9=0,0,(SIN(BX$12)*COS($E18)+SIN($E18)*COS(BX$12))/SIN($E18)*BX$9)</f>
        <v>148.062209030642</v>
      </c>
      <c r="FK18" s="0" t="n">
        <f aca="false">IF(BY$9=0,0,(SIN(BY$12)*COS($E18)+SIN($E18)*COS(BY$12))/SIN($E18)*BY$9)</f>
        <v>150.827363072097</v>
      </c>
      <c r="FL18" s="0" t="n">
        <f aca="false">IF(BZ$9=0,0,(SIN(BZ$12)*COS($E18)+SIN($E18)*COS(BZ$12))/SIN($E18)*BZ$9)</f>
        <v>153.563846282723</v>
      </c>
      <c r="FM18" s="0" t="n">
        <f aca="false">IF(CA$9=0,0,(SIN(CA$12)*COS($E18)+SIN($E18)*COS(CA$12))/SIN($E18)*CA$9)</f>
        <v>156.269516752491</v>
      </c>
      <c r="FN18" s="0" t="n">
        <f aca="false">IF(CB$9=0,0,(SIN(CB$12)*COS($E18)+SIN($E18)*COS(CB$12))/SIN($E18)*CB$9)</f>
        <v>158.942237094344</v>
      </c>
      <c r="FO18" s="0" t="n">
        <f aca="false">IF(CC$9=0,0,(SIN(CC$12)*COS($E18)+SIN($E18)*COS(CC$12))/SIN($E18)*CC$9)</f>
        <v>161.579875495295</v>
      </c>
      <c r="FP18" s="0" t="n">
        <f aca="false">IF(CD$9=0,0,(SIN(CD$12)*COS($E18)+SIN($E18)*COS(CD$12))/SIN($E18)*CD$9)</f>
        <v>164.180306767175</v>
      </c>
      <c r="FQ18" s="0" t="n">
        <f aca="false">IF(CE$9=0,0,(SIN(CE$12)*COS($E18)+SIN($E18)*COS(CE$12))/SIN($E18)*CE$9)</f>
        <v>166.741413396593</v>
      </c>
      <c r="FR18" s="0" t="n">
        <f aca="false">IF(CF$9=0,0,(SIN(CF$12)*COS($E18)+SIN($E18)*COS(CF$12))/SIN($E18)*CF$9)</f>
        <v>169.261086593684</v>
      </c>
      <c r="FS18" s="0" t="n">
        <f aca="false">IF(CG$9=0,0,(SIN(CG$12)*COS($E18)+SIN($E18)*COS(CG$12))/SIN($E18)*CG$9)</f>
        <v>171.73722733919</v>
      </c>
      <c r="FT18" s="0" t="n">
        <f aca="false">IF(CH$9=0,0,(SIN(CH$12)*COS($E18)+SIN($E18)*COS(CH$12))/SIN($E18)*CH$9)</f>
        <v>174.601290641251</v>
      </c>
      <c r="FU18" s="0" t="n">
        <f aca="false">IF(CI$9=0,0,(SIN(CI$12)*COS($E18)+SIN($E18)*COS(CI$12))/SIN($E18)*CI$9)</f>
        <v>177.418583065479</v>
      </c>
      <c r="FV18" s="0" t="n">
        <f aca="false">IF(CJ$9=0,0,(SIN(CJ$12)*COS($E18)+SIN($E18)*COS(CJ$12))/SIN($E18)*CJ$9)</f>
        <v>180.186644556059</v>
      </c>
      <c r="FW18" s="0" t="n">
        <f aca="false">IF(CK$9=0,0,(SIN(CK$12)*COS($E18)+SIN($E18)*COS(CK$12))/SIN($E18)*CK$9)</f>
        <v>182.90302858747</v>
      </c>
      <c r="FX18" s="0" t="n">
        <f aca="false">IF(CL$9=0,0,(SIN(CL$12)*COS($E18)+SIN($E18)*COS(CL$12))/SIN($E18)*CL$9)</f>
        <v>185.565303398107</v>
      </c>
      <c r="FY18" s="0" t="n">
        <f aca="false">IF(CM$9=0,0,(SIN(CM$12)*COS($E18)+SIN($E18)*COS(CM$12))/SIN($E18)*CM$9)</f>
        <v>188.693049048301</v>
      </c>
      <c r="FZ18" s="0" t="n">
        <f aca="false">IF(CN$9=0,0,(SIN(CN$12)*COS($E18)+SIN($E18)*COS(CN$12))/SIN($E18)*CN$9)</f>
        <v>191.761394120095</v>
      </c>
      <c r="GA18" s="0" t="n">
        <f aca="false">IF(CO$9=0,0,(SIN(CO$12)*COS($E18)+SIN($E18)*COS(CO$12))/SIN($E18)*CO$9)</f>
        <v>194.767481703829</v>
      </c>
      <c r="GB18" s="0" t="n">
        <f aca="false">IF(CP$9=0,0,(SIN(CP$12)*COS($E18)+SIN($E18)*COS(CP$12))/SIN($E18)*CP$9)</f>
        <v>197.70847502533</v>
      </c>
      <c r="GC18" s="0" t="n">
        <f aca="false">IF(CQ$9=0,0,(SIN(CQ$12)*COS($E18)+SIN($E18)*COS(CQ$12))/SIN($E18)*CQ$9)</f>
        <v>200.581558895209</v>
      </c>
    </row>
    <row r="19" customFormat="false" ht="12.8" hidden="true" customHeight="false" outlineLevel="0" collapsed="false">
      <c r="A19" s="0" t="n">
        <f aca="false">MAX($F19:$CQ19)</f>
        <v>0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293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44.6381475291433</v>
      </c>
      <c r="EK19" s="0" t="n">
        <f aca="false">IF(AY$9=0,0,(SIN(AY$12)*COS($E19)+SIN($E19)*COS(AY$12))/SIN($E19)*AY$9)</f>
        <v>48.6032943425551</v>
      </c>
      <c r="EL19" s="0" t="n">
        <f aca="false">IF(AZ$9=0,0,(SIN(AZ$12)*COS($E19)+SIN($E19)*COS(AZ$12))/SIN($E19)*AZ$9)</f>
        <v>52.6447497123931</v>
      </c>
      <c r="EM19" s="0" t="n">
        <f aca="false">IF(BA$9=0,0,(SIN(BA$12)*COS($E19)+SIN($E19)*COS(BA$12))/SIN($E19)*BA$9)</f>
        <v>56.75923339416</v>
      </c>
      <c r="EN19" s="0" t="n">
        <f aca="false">IF(BB$9=0,0,(SIN(BB$12)*COS($E19)+SIN($E19)*COS(BB$12))/SIN($E19)*BB$9)</f>
        <v>60.9434157683441</v>
      </c>
      <c r="EO19" s="0" t="n">
        <f aca="false">IF(BC$9=0,0,(SIN(BC$12)*COS($E19)+SIN($E19)*COS(BC$12))/SIN($E19)*BC$9)</f>
        <v>65.1939194871174</v>
      </c>
      <c r="EP19" s="0" t="n">
        <f aca="false">IF(BD$9=0,0,(SIN(BD$12)*COS($E19)+SIN($E19)*COS(BD$12))/SIN($E19)*BD$9)</f>
        <v>69.5073248138939</v>
      </c>
      <c r="EQ19" s="0" t="n">
        <f aca="false">IF(BE$9=0,0,(SIN(BE$12)*COS($E19)+SIN($E19)*COS(BE$12))/SIN($E19)*BE$9)</f>
        <v>73.8801603858685</v>
      </c>
      <c r="ER19" s="0" t="n">
        <f aca="false">IF(BF$9=0,0,(SIN(BF$12)*COS($E19)+SIN($E19)*COS(BF$12))/SIN($E19)*BF$9)</f>
        <v>78.3089157696327</v>
      </c>
      <c r="ES19" s="0" t="n">
        <f aca="false">IF(BG$9=0,0,(SIN(BG$12)*COS($E19)+SIN($E19)*COS(BG$12))/SIN($E19)*BG$9)</f>
        <v>82.7900396092228</v>
      </c>
      <c r="ET19" s="0" t="n">
        <f aca="false">IF(BH$9=0,0,(SIN(BH$12)*COS($E19)+SIN($E19)*COS(BH$12))/SIN($E19)*BH$9)</f>
        <v>87.3199413787388</v>
      </c>
      <c r="EU19" s="0" t="n">
        <f aca="false">IF(BI$9=0,0,(SIN(BI$12)*COS($E19)+SIN($E19)*COS(BI$12))/SIN($E19)*BI$9)</f>
        <v>89.8672065404726</v>
      </c>
      <c r="EV19" s="0" t="n">
        <f aca="false">IF(BJ$9=0,0,(SIN(BJ$12)*COS($E19)+SIN($E19)*COS(BJ$12))/SIN($E19)*BJ$9)</f>
        <v>92.4189417245038</v>
      </c>
      <c r="EW19" s="0" t="n">
        <f aca="false">IF(BK$9=0,0,(SIN(BK$12)*COS($E19)+SIN($E19)*COS(BK$12))/SIN($E19)*BK$9)</f>
        <v>94.9733195608718</v>
      </c>
      <c r="EX19" s="0" t="n">
        <f aca="false">IF(BL$9=0,0,(SIN(BL$12)*COS($E19)+SIN($E19)*COS(BL$12))/SIN($E19)*BL$9)</f>
        <v>97.5285024943831</v>
      </c>
      <c r="EY19" s="0" t="n">
        <f aca="false">IF(BM$9=0,0,(SIN(BM$12)*COS($E19)+SIN($E19)*COS(BM$12))/SIN($E19)*BM$9)</f>
        <v>100.082643667069</v>
      </c>
      <c r="EZ19" s="0" t="n">
        <f aca="false">IF(BN$9=0,0,(SIN(BN$12)*COS($E19)+SIN($E19)*COS(BN$12))/SIN($E19)*BN$9)</f>
        <v>102.635402476793</v>
      </c>
      <c r="FA19" s="0" t="n">
        <f aca="false">IF(BO$9=0,0,(SIN(BO$12)*COS($E19)+SIN($E19)*COS(BO$12))/SIN($E19)*BO$9)</f>
        <v>105.183423439158</v>
      </c>
      <c r="FB19" s="0" t="n">
        <f aca="false">IF(BP$9=0,0,(SIN(BP$12)*COS($E19)+SIN($E19)*COS(BP$12))/SIN($E19)*BP$9)</f>
        <v>107.724835742514</v>
      </c>
      <c r="FC19" s="0" t="n">
        <f aca="false">IF(BQ$9=0,0,(SIN(BQ$12)*COS($E19)+SIN($E19)*COS(BQ$12))/SIN($E19)*BQ$9)</f>
        <v>110.257762841676</v>
      </c>
      <c r="FD19" s="0" t="n">
        <f aca="false">IF(BR$9=0,0,(SIN(BR$12)*COS($E19)+SIN($E19)*COS(BR$12))/SIN($E19)*BR$9)</f>
        <v>112.780323365334</v>
      </c>
      <c r="FE19" s="0" t="n">
        <f aca="false">IF(BS$9=0,0,(SIN(BS$12)*COS($E19)+SIN($E19)*COS(BS$12))/SIN($E19)*BS$9)</f>
        <v>115.289067084556</v>
      </c>
      <c r="FF19" s="0" t="n">
        <f aca="false">IF(BT$9=0,0,(SIN(BT$12)*COS($E19)+SIN($E19)*COS(BT$12))/SIN($E19)*BT$9)</f>
        <v>117.783653383502</v>
      </c>
      <c r="FG19" s="0" t="n">
        <f aca="false">IF(BU$9=0,0,(SIN(BU$12)*COS($E19)+SIN($E19)*COS(BU$12))/SIN($E19)*BU$9)</f>
        <v>120.262193330361</v>
      </c>
      <c r="FH19" s="0" t="n">
        <f aca="false">IF(BV$9=0,0,(SIN(BV$12)*COS($E19)+SIN($E19)*COS(BV$12))/SIN($E19)*BV$9)</f>
        <v>122.722796840271</v>
      </c>
      <c r="FI19" s="0" t="n">
        <f aca="false">IF(BW$9=0,0,(SIN(BW$12)*COS($E19)+SIN($E19)*COS(BW$12))/SIN($E19)*BW$9)</f>
        <v>125.163573596821</v>
      </c>
      <c r="FJ19" s="0" t="n">
        <f aca="false">IF(BX$9=0,0,(SIN(BX$12)*COS($E19)+SIN($E19)*COS(BX$12))/SIN($E19)*BX$9)</f>
        <v>127.527584341882</v>
      </c>
      <c r="FK19" s="0" t="n">
        <f aca="false">IF(BY$9=0,0,(SIN(BY$12)*COS($E19)+SIN($E19)*COS(BY$12))/SIN($E19)*BY$9)</f>
        <v>129.867563856828</v>
      </c>
      <c r="FL19" s="0" t="n">
        <f aca="false">IF(BZ$9=0,0,(SIN(BZ$12)*COS($E19)+SIN($E19)*COS(BZ$12))/SIN($E19)*BZ$9)</f>
        <v>132.181677176695</v>
      </c>
      <c r="FM19" s="0" t="n">
        <f aca="false">IF(CA$9=0,0,(SIN(CA$12)*COS($E19)+SIN($E19)*COS(CA$12))/SIN($E19)*CA$9)</f>
        <v>134.468093044683</v>
      </c>
      <c r="FN19" s="0" t="n">
        <f aca="false">IF(CB$9=0,0,(SIN(CB$12)*COS($E19)+SIN($E19)*COS(CB$12))/SIN($E19)*CB$9)</f>
        <v>136.724984813061</v>
      </c>
      <c r="FO19" s="0" t="n">
        <f aca="false">IF(CC$9=0,0,(SIN(CC$12)*COS($E19)+SIN($E19)*COS(CC$12))/SIN($E19)*CC$9)</f>
        <v>138.950531343855</v>
      </c>
      <c r="FP19" s="0" t="n">
        <f aca="false">IF(CD$9=0,0,(SIN(CD$12)*COS($E19)+SIN($E19)*COS(CD$12))/SIN($E19)*CD$9)</f>
        <v>141.142917908908</v>
      </c>
      <c r="FQ19" s="0" t="n">
        <f aca="false">IF(CE$9=0,0,(SIN(CE$12)*COS($E19)+SIN($E19)*COS(CE$12))/SIN($E19)*CE$9)</f>
        <v>143.300337088944</v>
      </c>
      <c r="FR19" s="0" t="n">
        <f aca="false">IF(CF$9=0,0,(SIN(CF$12)*COS($E19)+SIN($E19)*COS(CF$12))/SIN($E19)*CF$9)</f>
        <v>145.420989671257</v>
      </c>
      <c r="FS19" s="0" t="n">
        <f aca="false">IF(CG$9=0,0,(SIN(CG$12)*COS($E19)+SIN($E19)*COS(CG$12))/SIN($E19)*CG$9)</f>
        <v>147.503085545653</v>
      </c>
      <c r="FT19" s="0" t="n">
        <f aca="false">IF(CH$9=0,0,(SIN(CH$12)*COS($E19)+SIN($E19)*COS(CH$12))/SIN($E19)*CH$9)</f>
        <v>149.917095793974</v>
      </c>
      <c r="FU19" s="0" t="n">
        <f aca="false">IF(CI$9=0,0,(SIN(CI$12)*COS($E19)+SIN($E19)*COS(CI$12))/SIN($E19)*CI$9)</f>
        <v>152.289567555926</v>
      </c>
      <c r="FV19" s="0" t="n">
        <f aca="false">IF(CJ$9=0,0,(SIN(CJ$12)*COS($E19)+SIN($E19)*COS(CJ$12))/SIN($E19)*CJ$9)</f>
        <v>154.61840294792</v>
      </c>
      <c r="FW19" s="0" t="n">
        <f aca="false">IF(CK$9=0,0,(SIN(CK$12)*COS($E19)+SIN($E19)*COS(CK$12))/SIN($E19)*CK$9)</f>
        <v>156.901516539986</v>
      </c>
      <c r="FX19" s="0" t="n">
        <f aca="false">IF(CL$9=0,0,(SIN(CL$12)*COS($E19)+SIN($E19)*COS(CL$12))/SIN($E19)*CL$9)</f>
        <v>159.136836410175</v>
      </c>
      <c r="FY19" s="0" t="n">
        <f aca="false">IF(CM$9=0,0,(SIN(CM$12)*COS($E19)+SIN($E19)*COS(CM$12))/SIN($E19)*CM$9)</f>
        <v>161.769821265738</v>
      </c>
      <c r="FZ19" s="0" t="n">
        <f aca="false">IF(CN$9=0,0,(SIN(CN$12)*COS($E19)+SIN($E19)*COS(CN$12))/SIN($E19)*CN$9)</f>
        <v>164.350231480412</v>
      </c>
      <c r="GA19" s="0" t="n">
        <f aca="false">IF(CO$9=0,0,(SIN(CO$12)*COS($E19)+SIN($E19)*COS(CO$12))/SIN($E19)*CO$9)</f>
        <v>166.875633298927</v>
      </c>
      <c r="GB19" s="0" t="n">
        <f aca="false">IF(CP$9=0,0,(SIN(CP$12)*COS($E19)+SIN($E19)*COS(CP$12))/SIN($E19)*CP$9)</f>
        <v>169.343611228609</v>
      </c>
      <c r="GC19" s="0" t="n">
        <f aca="false">IF(CQ$9=0,0,(SIN(CQ$12)*COS($E19)+SIN($E19)*COS(CQ$12))/SIN($E19)*CQ$9)</f>
        <v>171.751769276633</v>
      </c>
    </row>
    <row r="20" customFormat="false" ht="12.8" hidden="true" customHeight="false" outlineLevel="0" collapsed="false">
      <c r="A20" s="0" t="n">
        <f aca="false">MAX($F20:$CQ20)</f>
        <v>0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294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39.6346365583236</v>
      </c>
      <c r="EK20" s="0" t="n">
        <f aca="false">IF(AY$9=0,0,(SIN(AY$12)*COS($E20)+SIN($E20)*COS(AY$12))/SIN($E20)*AY$9)</f>
        <v>43.1341601526643</v>
      </c>
      <c r="EL20" s="0" t="n">
        <f aca="false">IF(AZ$9=0,0,(SIN(AZ$12)*COS($E20)+SIN($E20)*COS(AZ$12))/SIN($E20)*AZ$9)</f>
        <v>46.6985354640499</v>
      </c>
      <c r="EM20" s="0" t="n">
        <f aca="false">IF(BA$9=0,0,(SIN(BA$12)*COS($E20)+SIN($E20)*COS(BA$12))/SIN($E20)*BA$9)</f>
        <v>50.324858594131</v>
      </c>
      <c r="EN20" s="0" t="n">
        <f aca="false">IF(BB$9=0,0,(SIN(BB$12)*COS($E20)+SIN($E20)*COS(BB$12))/SIN($E20)*BB$9)</f>
        <v>54.0101835717261</v>
      </c>
      <c r="EO20" s="0" t="n">
        <f aca="false">IF(BC$9=0,0,(SIN(BC$12)*COS($E20)+SIN($E20)*COS(BC$12))/SIN($E20)*BC$9)</f>
        <v>57.7515238110901</v>
      </c>
      <c r="EP20" s="0" t="n">
        <f aca="false">IF(BD$9=0,0,(SIN(BD$12)*COS($E20)+SIN($E20)*COS(BD$12))/SIN($E20)*BD$9)</f>
        <v>61.5458568393032</v>
      </c>
      <c r="EQ20" s="0" t="n">
        <f aca="false">IF(BE$9=0,0,(SIN(BE$12)*COS($E20)+SIN($E20)*COS(BE$12))/SIN($E20)*BE$9)</f>
        <v>65.3901161127801</v>
      </c>
      <c r="ER20" s="0" t="n">
        <f aca="false">IF(BF$9=0,0,(SIN(BF$12)*COS($E20)+SIN($E20)*COS(BF$12))/SIN($E20)*BF$9)</f>
        <v>69.2812021382451</v>
      </c>
      <c r="ES20" s="0" t="n">
        <f aca="false">IF(BG$9=0,0,(SIN(BG$12)*COS($E20)+SIN($E20)*COS(BG$12))/SIN($E20)*BG$9)</f>
        <v>73.215980827302</v>
      </c>
      <c r="ET20" s="0" t="n">
        <f aca="false">IF(BH$9=0,0,(SIN(BH$12)*COS($E20)+SIN($E20)*COS(BH$12))/SIN($E20)*BH$9)</f>
        <v>77.1912850447341</v>
      </c>
      <c r="EU20" s="0" t="n">
        <f aca="false">IF(BI$9=0,0,(SIN(BI$12)*COS($E20)+SIN($E20)*COS(BI$12))/SIN($E20)*BI$9)</f>
        <v>79.4120425514039</v>
      </c>
      <c r="EV20" s="0" t="n">
        <f aca="false">IF(BJ$9=0,0,(SIN(BJ$12)*COS($E20)+SIN($E20)*COS(BJ$12))/SIN($E20)*BJ$9)</f>
        <v>81.6355759944984</v>
      </c>
      <c r="EW20" s="0" t="n">
        <f aca="false">IF(BK$9=0,0,(SIN(BK$12)*COS($E20)+SIN($E20)*COS(BK$12))/SIN($E20)*BK$9)</f>
        <v>83.8602803235403</v>
      </c>
      <c r="EX20" s="0" t="n">
        <f aca="false">IF(BL$9=0,0,(SIN(BL$12)*COS($E20)+SIN($E20)*COS(BL$12))/SIN($E20)*BL$9)</f>
        <v>86.0845422000042</v>
      </c>
      <c r="EY20" s="0" t="n">
        <f aca="false">IF(BM$9=0,0,(SIN(BM$12)*COS($E20)+SIN($E20)*COS(BM$12))/SIN($E20)*BM$9)</f>
        <v>88.3067407737669</v>
      </c>
      <c r="EZ20" s="0" t="n">
        <f aca="false">IF(BN$9=0,0,(SIN(BN$12)*COS($E20)+SIN($E20)*COS(BN$12))/SIN($E20)*BN$9)</f>
        <v>90.5265844354765</v>
      </c>
      <c r="FA20" s="0" t="n">
        <f aca="false">IF(BO$9=0,0,(SIN(BO$12)*COS($E20)+SIN($E20)*COS(BO$12))/SIN($E20)*BO$9)</f>
        <v>92.7411221215447</v>
      </c>
      <c r="FB20" s="0" t="n">
        <f aca="false">IF(BP$9=0,0,(SIN(BP$12)*COS($E20)+SIN($E20)*COS(BP$12))/SIN($E20)*BP$9)</f>
        <v>94.9487139210435</v>
      </c>
      <c r="FC20" s="0" t="n">
        <f aca="false">IF(BQ$9=0,0,(SIN(BQ$12)*COS($E20)+SIN($E20)*COS(BQ$12))/SIN($E20)*BQ$9)</f>
        <v>97.1477155494373</v>
      </c>
      <c r="FD20" s="0" t="n">
        <f aca="false">IF(BR$9=0,0,(SIN(BR$12)*COS($E20)+SIN($E20)*COS(BR$12))/SIN($E20)*BR$9)</f>
        <v>99.3364791454761</v>
      </c>
      <c r="FE20" s="0" t="n">
        <f aca="false">IF(BS$9=0,0,(SIN(BS$12)*COS($E20)+SIN($E20)*COS(BS$12))/SIN($E20)*BS$9)</f>
        <v>101.511976139706</v>
      </c>
      <c r="FF20" s="0" t="n">
        <f aca="false">IF(BT$9=0,0,(SIN(BT$12)*COS($E20)+SIN($E20)*COS(BT$12))/SIN($E20)*BT$9)</f>
        <v>103.67391756624</v>
      </c>
      <c r="FG20" s="0" t="n">
        <f aca="false">IF(BU$9=0,0,(SIN(BU$12)*COS($E20)+SIN($E20)*COS(BU$12))/SIN($E20)*BU$9)</f>
        <v>105.82065090886</v>
      </c>
      <c r="FH20" s="0" t="n">
        <f aca="false">IF(BV$9=0,0,(SIN(BV$12)*COS($E20)+SIN($E20)*COS(BV$12))/SIN($E20)*BV$9)</f>
        <v>107.950523296807</v>
      </c>
      <c r="FI20" s="0" t="n">
        <f aca="false">IF(BW$9=0,0,(SIN(BW$12)*COS($E20)+SIN($E20)*COS(BW$12))/SIN($E20)*BW$9)</f>
        <v>110.061882312561</v>
      </c>
      <c r="FJ20" s="0" t="n">
        <f aca="false">IF(BX$9=0,0,(SIN(BX$12)*COS($E20)+SIN($E20)*COS(BX$12))/SIN($E20)*BX$9)</f>
        <v>112.104684746436</v>
      </c>
      <c r="FK20" s="0" t="n">
        <f aca="false">IF(BY$9=0,0,(SIN(BY$12)*COS($E20)+SIN($E20)*COS(BY$12))/SIN($E20)*BY$9)</f>
        <v>114.12532927804</v>
      </c>
      <c r="FL20" s="0" t="n">
        <f aca="false">IF(BZ$9=0,0,(SIN(BZ$12)*COS($E20)+SIN($E20)*COS(BZ$12))/SIN($E20)*BZ$9)</f>
        <v>116.122214086744</v>
      </c>
      <c r="FM20" s="0" t="n">
        <f aca="false">IF(CA$9=0,0,(SIN(CA$12)*COS($E20)+SIN($E20)*COS(CA$12))/SIN($E20)*CA$9)</f>
        <v>118.093741237446</v>
      </c>
      <c r="FN20" s="0" t="n">
        <f aca="false">IF(CB$9=0,0,(SIN(CB$12)*COS($E20)+SIN($E20)*COS(CB$12))/SIN($E20)*CB$9)</f>
        <v>120.038317468783</v>
      </c>
      <c r="FO20" s="0" t="n">
        <f aca="false">IF(CC$9=0,0,(SIN(CC$12)*COS($E20)+SIN($E20)*COS(CC$12))/SIN($E20)*CC$9)</f>
        <v>121.95435498084</v>
      </c>
      <c r="FP20" s="0" t="n">
        <f aca="false">IF(CD$9=0,0,(SIN(CD$12)*COS($E20)+SIN($E20)*COS(CD$12))/SIN($E20)*CD$9)</f>
        <v>123.840272222045</v>
      </c>
      <c r="FQ20" s="0" t="n">
        <f aca="false">IF(CE$9=0,0,(SIN(CE$12)*COS($E20)+SIN($E20)*COS(CE$12))/SIN($E20)*CE$9)</f>
        <v>125.694494674889</v>
      </c>
      <c r="FR20" s="0" t="n">
        <f aca="false">IF(CF$9=0,0,(SIN(CF$12)*COS($E20)+SIN($E20)*COS(CF$12))/SIN($E20)*CF$9)</f>
        <v>127.515455640165</v>
      </c>
      <c r="FS20" s="0" t="n">
        <f aca="false">IF(CG$9=0,0,(SIN(CG$12)*COS($E20)+SIN($E20)*COS(CG$12))/SIN($E20)*CG$9)</f>
        <v>129.301597019392</v>
      </c>
      <c r="FT20" s="0" t="n">
        <f aca="false">IF(CH$9=0,0,(SIN(CH$12)*COS($E20)+SIN($E20)*COS(CH$12))/SIN($E20)*CH$9)</f>
        <v>131.377586818561</v>
      </c>
      <c r="FU20" s="0" t="n">
        <f aca="false">IF(CI$9=0,0,(SIN(CI$12)*COS($E20)+SIN($E20)*COS(CI$12))/SIN($E20)*CI$9)</f>
        <v>133.41596801318</v>
      </c>
      <c r="FV20" s="0" t="n">
        <f aca="false">IF(CJ$9=0,0,(SIN(CJ$12)*COS($E20)+SIN($E20)*COS(CJ$12))/SIN($E20)*CJ$9)</f>
        <v>135.414914735627</v>
      </c>
      <c r="FW20" s="0" t="n">
        <f aca="false">IF(CK$9=0,0,(SIN(CK$12)*COS($E20)+SIN($E20)*COS(CK$12))/SIN($E20)*CK$9)</f>
        <v>137.372612763252</v>
      </c>
      <c r="FX20" s="0" t="n">
        <f aca="false">IF(CL$9=0,0,(SIN(CL$12)*COS($E20)+SIN($E20)*COS(CL$12))/SIN($E20)*CL$9)</f>
        <v>139.287260438156</v>
      </c>
      <c r="FY20" s="0" t="n">
        <f aca="false">IF(CM$9=0,0,(SIN(CM$12)*COS($E20)+SIN($E20)*COS(CM$12))/SIN($E20)*CM$9)</f>
        <v>141.548646290812</v>
      </c>
      <c r="FZ20" s="0" t="n">
        <f aca="false">IF(CN$9=0,0,(SIN(CN$12)*COS($E20)+SIN($E20)*COS(CN$12))/SIN($E20)*CN$9)</f>
        <v>143.762584245851</v>
      </c>
      <c r="GA20" s="0" t="n">
        <f aca="false">IF(CO$9=0,0,(SIN(CO$12)*COS($E20)+SIN($E20)*COS(CO$12))/SIN($E20)*CO$9)</f>
        <v>145.92695836572</v>
      </c>
      <c r="GB20" s="0" t="n">
        <f aca="false">IF(CP$9=0,0,(SIN(CP$12)*COS($E20)+SIN($E20)*COS(CP$12))/SIN($E20)*CP$9)</f>
        <v>148.039669568803</v>
      </c>
      <c r="GC20" s="0" t="n">
        <f aca="false">IF(CQ$9=0,0,(SIN(CQ$12)*COS($E20)+SIN($E20)*COS(CQ$12))/SIN($E20)*CQ$9)</f>
        <v>150.0986367074</v>
      </c>
    </row>
    <row r="21" customFormat="false" ht="12.8" hidden="true" customHeight="false" outlineLevel="0" collapsed="false">
      <c r="A21" s="0" t="n">
        <f aca="false">MAX($F21:$CQ21)</f>
        <v>0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295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35.7366809730408</v>
      </c>
      <c r="EK21" s="0" t="n">
        <f aca="false">IF(AY$9=0,0,(SIN(AY$12)*COS($E21)+SIN($E21)*COS(AY$12))/SIN($E21)*AY$9)</f>
        <v>38.8734635565193</v>
      </c>
      <c r="EL21" s="0" t="n">
        <f aca="false">IF(AZ$9=0,0,(SIN(AZ$12)*COS($E21)+SIN($E21)*COS(AZ$12))/SIN($E21)*AZ$9)</f>
        <v>42.0661724741833</v>
      </c>
      <c r="EM21" s="0" t="n">
        <f aca="false">IF(BA$9=0,0,(SIN(BA$12)*COS($E21)+SIN($E21)*COS(BA$12))/SIN($E21)*BA$9)</f>
        <v>45.3121970179204</v>
      </c>
      <c r="EN21" s="0" t="n">
        <f aca="false">IF(BB$9=0,0,(SIN(BB$12)*COS($E21)+SIN($E21)*COS(BB$12))/SIN($E21)*BB$9)</f>
        <v>48.608890095509</v>
      </c>
      <c r="EO21" s="0" t="n">
        <f aca="false">IF(BC$9=0,0,(SIN(BC$12)*COS($E21)+SIN($E21)*COS(BC$12))/SIN($E21)*BC$9)</f>
        <v>51.9535695420896</v>
      </c>
      <c r="EP21" s="0" t="n">
        <f aca="false">IF(BD$9=0,0,(SIN(BD$12)*COS($E21)+SIN($E21)*COS(BD$12))/SIN($E21)*BD$9)</f>
        <v>55.3435223706489</v>
      </c>
      <c r="EQ21" s="0" t="n">
        <f aca="false">IF(BE$9=0,0,(SIN(BE$12)*COS($E21)+SIN($E21)*COS(BE$12))/SIN($E21)*BE$9)</f>
        <v>58.7759974096166</v>
      </c>
      <c r="ER21" s="0" t="n">
        <f aca="false">IF(BF$9=0,0,(SIN(BF$12)*COS($E21)+SIN($E21)*COS(BF$12))/SIN($E21)*BF$9)</f>
        <v>62.2482153061937</v>
      </c>
      <c r="ES21" s="0" t="n">
        <f aca="false">IF(BG$9=0,0,(SIN(BG$12)*COS($E21)+SIN($E21)*COS(BG$12))/SIN($E21)*BG$9)</f>
        <v>65.7573670418105</v>
      </c>
      <c r="ET21" s="0" t="n">
        <f aca="false">IF(BH$9=0,0,(SIN(BH$12)*COS($E21)+SIN($E21)*COS(BH$12))/SIN($E21)*BH$9)</f>
        <v>69.3006153212549</v>
      </c>
      <c r="EU21" s="0" t="n">
        <f aca="false">IF(BI$9=0,0,(SIN(BI$12)*COS($E21)+SIN($E21)*COS(BI$12))/SIN($E21)*BI$9)</f>
        <v>71.2670089732002</v>
      </c>
      <c r="EV21" s="0" t="n">
        <f aca="false">IF(BJ$9=0,0,(SIN(BJ$12)*COS($E21)+SIN($E21)*COS(BJ$12))/SIN($E21)*BJ$9)</f>
        <v>73.2348587940054</v>
      </c>
      <c r="EW21" s="0" t="n">
        <f aca="false">IF(BK$9=0,0,(SIN(BK$12)*COS($E21)+SIN($E21)*COS(BK$12))/SIN($E21)*BK$9)</f>
        <v>75.2027329298697</v>
      </c>
      <c r="EX21" s="0" t="n">
        <f aca="false">IF(BL$9=0,0,(SIN(BL$12)*COS($E21)+SIN($E21)*COS(BL$12))/SIN($E21)*BL$9)</f>
        <v>77.1691927169351</v>
      </c>
      <c r="EY21" s="0" t="n">
        <f aca="false">IF(BM$9=0,0,(SIN(BM$12)*COS($E21)+SIN($E21)*COS(BM$12))/SIN($E21)*BM$9)</f>
        <v>79.132793375152</v>
      </c>
      <c r="EZ21" s="0" t="n">
        <f aca="false">IF(BN$9=0,0,(SIN(BN$12)*COS($E21)+SIN($E21)*COS(BN$12))/SIN($E21)*BN$9)</f>
        <v>81.0932814627063</v>
      </c>
      <c r="FA21" s="0" t="n">
        <f aca="false">IF(BO$9=0,0,(SIN(BO$12)*COS($E21)+SIN($E21)*COS(BO$12))/SIN($E21)*BO$9)</f>
        <v>83.0480209776463</v>
      </c>
      <c r="FB21" s="0" t="n">
        <f aca="false">IF(BP$9=0,0,(SIN(BP$12)*COS($E21)+SIN($E21)*COS(BP$12))/SIN($E21)*BP$9)</f>
        <v>84.9955518908829</v>
      </c>
      <c r="FC21" s="0" t="n">
        <f aca="false">IF(BQ$9=0,0,(SIN(BQ$12)*COS($E21)+SIN($E21)*COS(BQ$12))/SIN($E21)*BQ$9)</f>
        <v>86.934410859165</v>
      </c>
      <c r="FD21" s="0" t="n">
        <f aca="false">IF(BR$9=0,0,(SIN(BR$12)*COS($E21)+SIN($E21)*COS(BR$12))/SIN($E21)*BR$9)</f>
        <v>88.86313193587</v>
      </c>
      <c r="FE21" s="0" t="n">
        <f aca="false">IF(BS$9=0,0,(SIN(BS$12)*COS($E21)+SIN($E21)*COS(BS$12))/SIN($E21)*BS$9)</f>
        <v>90.7790150428647</v>
      </c>
      <c r="FF21" s="0" t="n">
        <f aca="false">IF(BT$9=0,0,(SIN(BT$12)*COS($E21)+SIN($E21)*COS(BT$12))/SIN($E21)*BT$9)</f>
        <v>92.6818114518505</v>
      </c>
      <c r="FG21" s="0" t="n">
        <f aca="false">IF(BU$9=0,0,(SIN(BU$12)*COS($E21)+SIN($E21)*COS(BU$12))/SIN($E21)*BU$9)</f>
        <v>94.5700528247776</v>
      </c>
      <c r="FH21" s="0" t="n">
        <f aca="false">IF(BV$9=0,0,(SIN(BV$12)*COS($E21)+SIN($E21)*COS(BV$12))/SIN($E21)*BV$9)</f>
        <v>96.44227109113</v>
      </c>
      <c r="FI21" s="0" t="n">
        <f aca="false">IF(BW$9=0,0,(SIN(BW$12)*COS($E21)+SIN($E21)*COS(BW$12))/SIN($E21)*BW$9)</f>
        <v>98.2969991671054</v>
      </c>
      <c r="FJ21" s="0" t="n">
        <f aca="false">IF(BX$9=0,0,(SIN(BX$12)*COS($E21)+SIN($E21)*COS(BX$12))/SIN($E21)*BX$9)</f>
        <v>100.089566168714</v>
      </c>
      <c r="FK21" s="0" t="n">
        <f aca="false">IF(BY$9=0,0,(SIN(BY$12)*COS($E21)+SIN($E21)*COS(BY$12))/SIN($E21)*BY$9)</f>
        <v>101.861434673016</v>
      </c>
      <c r="FL21" s="0" t="n">
        <f aca="false">IF(BZ$9=0,0,(SIN(BZ$12)*COS($E21)+SIN($E21)*COS(BZ$12))/SIN($E21)*BZ$9)</f>
        <v>103.611184489089</v>
      </c>
      <c r="FM21" s="0" t="n">
        <f aca="false">IF(CA$9=0,0,(SIN(CA$12)*COS($E21)+SIN($E21)*COS(CA$12))/SIN($E21)*CA$9)</f>
        <v>105.337399449722</v>
      </c>
      <c r="FN21" s="0" t="n">
        <f aca="false">IF(CB$9=0,0,(SIN(CB$12)*COS($E21)+SIN($E21)*COS(CB$12))/SIN($E21)*CB$9)</f>
        <v>107.038668111818</v>
      </c>
      <c r="FO21" s="0" t="n">
        <f aca="false">IF(CC$9=0,0,(SIN(CC$12)*COS($E21)+SIN($E21)*COS(CC$12))/SIN($E21)*CC$9)</f>
        <v>108.713584456096</v>
      </c>
      <c r="FP21" s="0" t="n">
        <f aca="false">IF(CD$9=0,0,(SIN(CD$12)*COS($E21)+SIN($E21)*COS(CD$12))/SIN($E21)*CD$9)</f>
        <v>110.36074858582</v>
      </c>
      <c r="FQ21" s="0" t="n">
        <f aca="false">IF(CE$9=0,0,(SIN(CE$12)*COS($E21)+SIN($E21)*COS(CE$12))/SIN($E21)*CE$9)</f>
        <v>111.978767424223</v>
      </c>
      <c r="FR21" s="0" t="n">
        <f aca="false">IF(CF$9=0,0,(SIN(CF$12)*COS($E21)+SIN($E21)*COS(CF$12))/SIN($E21)*CF$9)</f>
        <v>113.566255410364</v>
      </c>
      <c r="FS21" s="0" t="n">
        <f aca="false">IF(CG$9=0,0,(SIN(CG$12)*COS($E21)+SIN($E21)*COS(CG$12))/SIN($E21)*CG$9)</f>
        <v>115.121835193112</v>
      </c>
      <c r="FT21" s="0" t="n">
        <f aca="false">IF(CH$9=0,0,(SIN(CH$12)*COS($E21)+SIN($E21)*COS(CH$12))/SIN($E21)*CH$9)</f>
        <v>116.934492163515</v>
      </c>
      <c r="FU21" s="0" t="n">
        <f aca="false">IF(CI$9=0,0,(SIN(CI$12)*COS($E21)+SIN($E21)*COS(CI$12))/SIN($E21)*CI$9)</f>
        <v>118.71260208052</v>
      </c>
      <c r="FV21" s="0" t="n">
        <f aca="false">IF(CJ$9=0,0,(SIN(CJ$12)*COS($E21)+SIN($E21)*COS(CJ$12))/SIN($E21)*CJ$9)</f>
        <v>120.454550988936</v>
      </c>
      <c r="FW21" s="0" t="n">
        <f aca="false">IF(CK$9=0,0,(SIN(CK$12)*COS($E21)+SIN($E21)*COS(CK$12))/SIN($E21)*CK$9)</f>
        <v>122.158735948568</v>
      </c>
      <c r="FX21" s="0" t="n">
        <f aca="false">IF(CL$9=0,0,(SIN(CL$12)*COS($E21)+SIN($E21)*COS(CL$12))/SIN($E21)*CL$9)</f>
        <v>123.823565849123</v>
      </c>
      <c r="FY21" s="0" t="n">
        <f aca="false">IF(CM$9=0,0,(SIN(CM$12)*COS($E21)+SIN($E21)*COS(CM$12))/SIN($E21)*CM$9)</f>
        <v>125.795459699602</v>
      </c>
      <c r="FZ21" s="0" t="n">
        <f aca="false">IF(CN$9=0,0,(SIN(CN$12)*COS($E21)+SIN($E21)*COS(CN$12))/SIN($E21)*CN$9)</f>
        <v>127.723899611441</v>
      </c>
      <c r="GA21" s="0" t="n">
        <f aca="false">IF(CO$9=0,0,(SIN(CO$12)*COS($E21)+SIN($E21)*COS(CO$12))/SIN($E21)*CO$9)</f>
        <v>129.6070172411</v>
      </c>
      <c r="GB21" s="0" t="n">
        <f aca="false">IF(CP$9=0,0,(SIN(CP$12)*COS($E21)+SIN($E21)*COS(CP$12))/SIN($E21)*CP$9)</f>
        <v>131.442960005123</v>
      </c>
      <c r="GC21" s="0" t="n">
        <f aca="false">IF(CQ$9=0,0,(SIN(CQ$12)*COS($E21)+SIN($E21)*COS(CQ$12))/SIN($E21)*CQ$9)</f>
        <v>133.229892034041</v>
      </c>
    </row>
    <row r="22" customFormat="false" ht="12.8" hidden="true" customHeight="false" outlineLevel="0" collapsed="false">
      <c r="A22" s="0" t="n">
        <f aca="false">MAX($F22:$CQ22)</f>
        <v>0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296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32.6126023129762</v>
      </c>
      <c r="EK22" s="0" t="n">
        <f aca="false">IF(AY$9=0,0,(SIN(AY$12)*COS($E22)+SIN($E22)*COS(AY$12))/SIN($E22)*AY$9)</f>
        <v>35.4586603290831</v>
      </c>
      <c r="EL22" s="0" t="n">
        <f aca="false">IF(AZ$9=0,0,(SIN(AZ$12)*COS($E22)+SIN($E22)*COS(AZ$12))/SIN($E22)*AZ$9)</f>
        <v>38.3534912889599</v>
      </c>
      <c r="EM22" s="0" t="n">
        <f aca="false">IF(BA$9=0,0,(SIN(BA$12)*COS($E22)+SIN($E22)*COS(BA$12))/SIN($E22)*BA$9)</f>
        <v>41.2947194664851</v>
      </c>
      <c r="EN22" s="0" t="n">
        <f aca="false">IF(BB$9=0,0,(SIN(BB$12)*COS($E22)+SIN($E22)*COS(BB$12))/SIN($E22)*BB$9)</f>
        <v>44.279937310745</v>
      </c>
      <c r="EO22" s="0" t="n">
        <f aca="false">IF(BC$9=0,0,(SIN(BC$12)*COS($E22)+SIN($E22)*COS(BC$12))/SIN($E22)*BC$9)</f>
        <v>47.3067066398534</v>
      </c>
      <c r="EP22" s="0" t="n">
        <f aca="false">IF(BD$9=0,0,(SIN(BD$12)*COS($E22)+SIN($E22)*COS(BD$12))/SIN($E22)*BD$9)</f>
        <v>50.3725625092114</v>
      </c>
      <c r="EQ22" s="0" t="n">
        <f aca="false">IF(BE$9=0,0,(SIN(BE$12)*COS($E22)+SIN($E22)*COS(BE$12))/SIN($E22)*BE$9)</f>
        <v>53.4750065071795</v>
      </c>
      <c r="ER22" s="0" t="n">
        <f aca="false">IF(BF$9=0,0,(SIN(BF$12)*COS($E22)+SIN($E22)*COS(BF$12))/SIN($E22)*BF$9)</f>
        <v>56.6115158626483</v>
      </c>
      <c r="ES22" s="0" t="n">
        <f aca="false">IF(BG$9=0,0,(SIN(BG$12)*COS($E22)+SIN($E22)*COS(BG$12))/SIN($E22)*BG$9)</f>
        <v>59.7795420894445</v>
      </c>
      <c r="ET22" s="0" t="n">
        <f aca="false">IF(BH$9=0,0,(SIN(BH$12)*COS($E22)+SIN($E22)*COS(BH$12))/SIN($E22)*BH$9)</f>
        <v>62.9765122478866</v>
      </c>
      <c r="EU22" s="0" t="n">
        <f aca="false">IF(BI$9=0,0,(SIN(BI$12)*COS($E22)+SIN($E22)*COS(BI$12))/SIN($E22)*BI$9)</f>
        <v>64.7390419324134</v>
      </c>
      <c r="EV22" s="0" t="n">
        <f aca="false">IF(BJ$9=0,0,(SIN(BJ$12)*COS($E22)+SIN($E22)*COS(BJ$12))/SIN($E22)*BJ$9)</f>
        <v>66.5019700370405</v>
      </c>
      <c r="EW22" s="0" t="n">
        <f aca="false">IF(BK$9=0,0,(SIN(BK$12)*COS($E22)+SIN($E22)*COS(BK$12))/SIN($E22)*BK$9)</f>
        <v>68.2640035192053</v>
      </c>
      <c r="EX22" s="0" t="n">
        <f aca="false">IF(BL$9=0,0,(SIN(BL$12)*COS($E22)+SIN($E22)*COS(BL$12))/SIN($E22)*BL$9)</f>
        <v>70.0238437108473</v>
      </c>
      <c r="EY22" s="0" t="n">
        <f aca="false">IF(BM$9=0,0,(SIN(BM$12)*COS($E22)+SIN($E22)*COS(BM$12))/SIN($E22)*BM$9)</f>
        <v>71.7801869460848</v>
      </c>
      <c r="EZ22" s="0" t="n">
        <f aca="false">IF(BN$9=0,0,(SIN(BN$12)*COS($E22)+SIN($E22)*COS(BN$12))/SIN($E22)*BN$9)</f>
        <v>73.5328103730856</v>
      </c>
      <c r="FA22" s="0" t="n">
        <f aca="false">IF(BO$9=0,0,(SIN(BO$12)*COS($E22)+SIN($E22)*COS(BO$12))/SIN($E22)*BO$9)</f>
        <v>75.2793305010706</v>
      </c>
      <c r="FB22" s="0" t="n">
        <f aca="false">IF(BP$9=0,0,(SIN(BP$12)*COS($E22)+SIN($E22)*COS(BP$12))/SIN($E22)*BP$9)</f>
        <v>77.0184314701188</v>
      </c>
      <c r="FC22" s="0" t="n">
        <f aca="false">IF(BQ$9=0,0,(SIN(BQ$12)*COS($E22)+SIN($E22)*COS(BQ$12))/SIN($E22)*BQ$9)</f>
        <v>78.7487949552568</v>
      </c>
      <c r="FD22" s="0" t="n">
        <f aca="false">IF(BR$9=0,0,(SIN(BR$12)*COS($E22)+SIN($E22)*COS(BR$12))/SIN($E22)*BR$9)</f>
        <v>80.4691008082411</v>
      </c>
      <c r="FE22" s="0" t="n">
        <f aca="false">IF(BS$9=0,0,(SIN(BS$12)*COS($E22)+SIN($E22)*COS(BS$12))/SIN($E22)*BS$9)</f>
        <v>82.1769122255454</v>
      </c>
      <c r="FF22" s="0" t="n">
        <f aca="false">IF(BT$9=0,0,(SIN(BT$12)*COS($E22)+SIN($E22)*COS(BT$12))/SIN($E22)*BT$9)</f>
        <v>83.8720127279283</v>
      </c>
      <c r="FG22" s="0" t="n">
        <f aca="false">IF(BU$9=0,0,(SIN(BU$12)*COS($E22)+SIN($E22)*COS(BU$12))/SIN($E22)*BU$9)</f>
        <v>85.5530815898691</v>
      </c>
      <c r="FH22" s="0" t="n">
        <f aca="false">IF(BV$9=0,0,(SIN(BV$12)*COS($E22)+SIN($E22)*COS(BV$12))/SIN($E22)*BV$9)</f>
        <v>87.2187988519535</v>
      </c>
      <c r="FI22" s="0" t="n">
        <f aca="false">IF(BW$9=0,0,(SIN(BW$12)*COS($E22)+SIN($E22)*COS(BW$12))/SIN($E22)*BW$9)</f>
        <v>88.8678459690437</v>
      </c>
      <c r="FJ22" s="0" t="n">
        <f aca="false">IF(BX$9=0,0,(SIN(BX$12)*COS($E22)+SIN($E22)*COS(BX$12))/SIN($E22)*BX$9)</f>
        <v>90.459857793245</v>
      </c>
      <c r="FK22" s="0" t="n">
        <f aca="false">IF(BY$9=0,0,(SIN(BY$12)*COS($E22)+SIN($E22)*COS(BY$12))/SIN($E22)*BY$9)</f>
        <v>92.032340783518</v>
      </c>
      <c r="FL22" s="0" t="n">
        <f aca="false">IF(BZ$9=0,0,(SIN(BZ$12)*COS($E22)+SIN($E22)*COS(BZ$12))/SIN($E22)*BZ$9)</f>
        <v>93.5840203189672</v>
      </c>
      <c r="FM22" s="0" t="n">
        <f aca="false">IF(CA$9=0,0,(SIN(CA$12)*COS($E22)+SIN($E22)*COS(CA$12))/SIN($E22)*CA$9)</f>
        <v>95.1136259131575</v>
      </c>
      <c r="FN22" s="0" t="n">
        <f aca="false">IF(CB$9=0,0,(SIN(CB$12)*COS($E22)+SIN($E22)*COS(CB$12))/SIN($E22)*CB$9)</f>
        <v>96.619891844137</v>
      </c>
      <c r="FO22" s="0" t="n">
        <f aca="false">IF(CC$9=0,0,(SIN(CC$12)*COS($E22)+SIN($E22)*COS(CC$12))/SIN($E22)*CC$9)</f>
        <v>98.1015577836153</v>
      </c>
      <c r="FP22" s="0" t="n">
        <f aca="false">IF(CD$9=0,0,(SIN(CD$12)*COS($E22)+SIN($E22)*COS(CD$12))/SIN($E22)*CD$9)</f>
        <v>99.5573694250203</v>
      </c>
      <c r="FQ22" s="0" t="n">
        <f aca="false">IF(CE$9=0,0,(SIN(CE$12)*COS($E22)+SIN($E22)*COS(CE$12))/SIN($E22)*CE$9)</f>
        <v>100.986079110161</v>
      </c>
      <c r="FR22" s="0" t="n">
        <f aca="false">IF(CF$9=0,0,(SIN(CF$12)*COS($E22)+SIN($E22)*COS(CF$12))/SIN($E22)*CF$9)</f>
        <v>102.386446454248</v>
      </c>
      <c r="FS22" s="0" t="n">
        <f aca="false">IF(CG$9=0,0,(SIN(CG$12)*COS($E22)+SIN($E22)*COS(CG$12))/SIN($E22)*CG$9)</f>
        <v>103.757238968995</v>
      </c>
      <c r="FT22" s="0" t="n">
        <f aca="false">IF(CH$9=0,0,(SIN(CH$12)*COS($E22)+SIN($E22)*COS(CH$12))/SIN($E22)*CH$9)</f>
        <v>105.358843644716</v>
      </c>
      <c r="FU22" s="0" t="n">
        <f aca="false">IF(CI$9=0,0,(SIN(CI$12)*COS($E22)+SIN($E22)*COS(CI$12))/SIN($E22)*CI$9)</f>
        <v>106.928354996029</v>
      </c>
      <c r="FV22" s="0" t="n">
        <f aca="false">IF(CJ$9=0,0,(SIN(CJ$12)*COS($E22)+SIN($E22)*COS(CJ$12))/SIN($E22)*CJ$9)</f>
        <v>108.46432890834</v>
      </c>
      <c r="FW22" s="0" t="n">
        <f aca="false">IF(CK$9=0,0,(SIN(CK$12)*COS($E22)+SIN($E22)*COS(CK$12))/SIN($E22)*CK$9)</f>
        <v>109.965331777145</v>
      </c>
      <c r="FX22" s="0" t="n">
        <f aca="false">IF(CL$9=0,0,(SIN(CL$12)*COS($E22)+SIN($E22)*COS(CL$12))/SIN($E22)*CL$9)</f>
        <v>111.429941238891</v>
      </c>
      <c r="FY22" s="0" t="n">
        <f aca="false">IF(CM$9=0,0,(SIN(CM$12)*COS($E22)+SIN($E22)*COS(CM$12))/SIN($E22)*CM$9)</f>
        <v>113.169817108027</v>
      </c>
      <c r="FZ22" s="0" t="n">
        <f aca="false">IF(CN$9=0,0,(SIN(CN$12)*COS($E22)+SIN($E22)*COS(CN$12))/SIN($E22)*CN$9)</f>
        <v>114.869440060632</v>
      </c>
      <c r="GA22" s="0" t="n">
        <f aca="false">IF(CO$9=0,0,(SIN(CO$12)*COS($E22)+SIN($E22)*COS(CO$12))/SIN($E22)*CO$9)</f>
        <v>116.527140191337</v>
      </c>
      <c r="GB22" s="0" t="n">
        <f aca="false">IF(CP$9=0,0,(SIN(CP$12)*COS($E22)+SIN($E22)*COS(CP$12))/SIN($E22)*CP$9)</f>
        <v>118.141262476566</v>
      </c>
      <c r="GC22" s="0" t="n">
        <f aca="false">IF(CQ$9=0,0,(SIN(CQ$12)*COS($E22)+SIN($E22)*COS(CQ$12))/SIN($E22)*CQ$9)</f>
        <v>119.710167628998</v>
      </c>
    </row>
    <row r="23" customFormat="false" ht="12.8" hidden="true" customHeight="false" outlineLevel="0" collapsed="false">
      <c r="A23" s="0" t="n">
        <f aca="false">MAX($F23:$CQ23)</f>
        <v>0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297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30.0513311686762</v>
      </c>
      <c r="EK23" s="0" t="n">
        <f aca="false">IF(AY$9=0,0,(SIN(AY$12)*COS($E23)+SIN($E23)*COS(AY$12))/SIN($E23)*AY$9)</f>
        <v>32.6590390898042</v>
      </c>
      <c r="EL23" s="0" t="n">
        <f aca="false">IF(AZ$9=0,0,(SIN(AZ$12)*COS($E23)+SIN($E23)*COS(AZ$12))/SIN($E23)*AZ$9)</f>
        <v>35.3096552584352</v>
      </c>
      <c r="EM23" s="0" t="n">
        <f aca="false">IF(BA$9=0,0,(SIN(BA$12)*COS($E23)+SIN($E23)*COS(BA$12))/SIN($E23)*BA$9)</f>
        <v>38.0009965980758</v>
      </c>
      <c r="EN23" s="0" t="n">
        <f aca="false">IF(BB$9=0,0,(SIN(BB$12)*COS($E23)+SIN($E23)*COS(BB$12))/SIN($E23)*BB$9)</f>
        <v>40.73085194539</v>
      </c>
      <c r="EO23" s="0" t="n">
        <f aca="false">IF(BC$9=0,0,(SIN(BC$12)*COS($E23)+SIN($E23)*COS(BC$12))/SIN($E23)*BC$9)</f>
        <v>43.4969831475615</v>
      </c>
      <c r="EP23" s="0" t="n">
        <f aca="false">IF(BD$9=0,0,(SIN(BD$12)*COS($E23)+SIN($E23)*COS(BD$12))/SIN($E23)*BD$9)</f>
        <v>46.2971286171884</v>
      </c>
      <c r="EQ23" s="0" t="n">
        <f aca="false">IF(BE$9=0,0,(SIN(BE$12)*COS($E23)+SIN($E23)*COS(BE$12))/SIN($E23)*BE$9)</f>
        <v>49.1289971674761</v>
      </c>
      <c r="ER23" s="0" t="n">
        <f aca="false">IF(BF$9=0,0,(SIN(BF$12)*COS($E23)+SIN($E23)*COS(BF$12))/SIN($E23)*BF$9)</f>
        <v>51.9902763854241</v>
      </c>
      <c r="ES23" s="0" t="n">
        <f aca="false">IF(BG$9=0,0,(SIN(BG$12)*COS($E23)+SIN($E23)*COS(BG$12))/SIN($E23)*BG$9)</f>
        <v>54.8786313819481</v>
      </c>
      <c r="ET23" s="0" t="n">
        <f aca="false">IF(BH$9=0,0,(SIN(BH$12)*COS($E23)+SIN($E23)*COS(BH$12))/SIN($E23)*BH$9)</f>
        <v>57.7917059488474</v>
      </c>
      <c r="EU23" s="0" t="n">
        <f aca="false">IF(BI$9=0,0,(SIN(BI$12)*COS($E23)+SIN($E23)*COS(BI$12))/SIN($E23)*BI$9)</f>
        <v>59.3870980693346</v>
      </c>
      <c r="EV23" s="0" t="n">
        <f aca="false">IF(BJ$9=0,0,(SIN(BJ$12)*COS($E23)+SIN($E23)*COS(BJ$12))/SIN($E23)*BJ$9)</f>
        <v>60.9820214162081</v>
      </c>
      <c r="EW23" s="0" t="n">
        <f aca="false">IF(BK$9=0,0,(SIN(BK$12)*COS($E23)+SIN($E23)*COS(BK$12))/SIN($E23)*BK$9)</f>
        <v>62.5752967510881</v>
      </c>
      <c r="EX23" s="0" t="n">
        <f aca="false">IF(BL$9=0,0,(SIN(BL$12)*COS($E23)+SIN($E23)*COS(BL$12))/SIN($E23)*BL$9)</f>
        <v>64.165740181256</v>
      </c>
      <c r="EY23" s="0" t="n">
        <f aca="false">IF(BM$9=0,0,(SIN(BM$12)*COS($E23)+SIN($E23)*COS(BM$12))/SIN($E23)*BM$9)</f>
        <v>65.7521637330666</v>
      </c>
      <c r="EZ23" s="0" t="n">
        <f aca="false">IF(BN$9=0,0,(SIN(BN$12)*COS($E23)+SIN($E23)*COS(BN$12))/SIN($E23)*BN$9)</f>
        <v>67.3343696338376</v>
      </c>
      <c r="FA23" s="0" t="n">
        <f aca="false">IF(BO$9=0,0,(SIN(BO$12)*COS($E23)+SIN($E23)*COS(BO$12))/SIN($E23)*BO$9)</f>
        <v>68.9101814136913</v>
      </c>
      <c r="FB23" s="0" t="n">
        <f aca="false">IF(BP$9=0,0,(SIN(BP$12)*COS($E23)+SIN($E23)*COS(BP$12))/SIN($E23)*BP$9)</f>
        <v>70.4784014095803</v>
      </c>
      <c r="FC23" s="0" t="n">
        <f aca="false">IF(BQ$9=0,0,(SIN(BQ$12)*COS($E23)+SIN($E23)*COS(BQ$12))/SIN($E23)*BQ$9)</f>
        <v>72.0378301895459</v>
      </c>
      <c r="FD23" s="0" t="n">
        <f aca="false">IF(BR$9=0,0,(SIN(BR$12)*COS($E23)+SIN($E23)*COS(BR$12))/SIN($E23)*BR$9)</f>
        <v>73.5872671379241</v>
      </c>
      <c r="FE23" s="0" t="n">
        <f aca="false">IF(BS$9=0,0,(SIN(BS$12)*COS($E23)+SIN($E23)*COS(BS$12))/SIN($E23)*BS$9)</f>
        <v>75.124491296475</v>
      </c>
      <c r="FF23" s="0" t="n">
        <f aca="false">IF(BT$9=0,0,(SIN(BT$12)*COS($E23)+SIN($E23)*COS(BT$12))/SIN($E23)*BT$9)</f>
        <v>76.6493126252984</v>
      </c>
      <c r="FG23" s="0" t="n">
        <f aca="false">IF(BU$9=0,0,(SIN(BU$12)*COS($E23)+SIN($E23)*COS(BU$12))/SIN($E23)*BU$9)</f>
        <v>78.1605314187808</v>
      </c>
      <c r="FH23" s="0" t="n">
        <f aca="false">IF(BV$9=0,0,(SIN(BV$12)*COS($E23)+SIN($E23)*COS(BV$12))/SIN($E23)*BV$9)</f>
        <v>79.6569491461698</v>
      </c>
      <c r="FI23" s="0" t="n">
        <f aca="false">IF(BW$9=0,0,(SIN(BW$12)*COS($E23)+SIN($E23)*COS(BW$12))/SIN($E23)*BW$9)</f>
        <v>81.1373690415262</v>
      </c>
      <c r="FJ23" s="0" t="n">
        <f aca="false">IF(BX$9=0,0,(SIN(BX$12)*COS($E23)+SIN($E23)*COS(BX$12))/SIN($E23)*BX$9)</f>
        <v>82.5649560081525</v>
      </c>
      <c r="FK23" s="0" t="n">
        <f aca="false">IF(BY$9=0,0,(SIN(BY$12)*COS($E23)+SIN($E23)*COS(BY$12))/SIN($E23)*BY$9)</f>
        <v>83.9739730875949</v>
      </c>
      <c r="FL23" s="0" t="n">
        <f aca="false">IF(BZ$9=0,0,(SIN(BZ$12)*COS($E23)+SIN($E23)*COS(BZ$12))/SIN($E23)*BZ$9)</f>
        <v>85.3632650043237</v>
      </c>
      <c r="FM23" s="0" t="n">
        <f aca="false">IF(CA$9=0,0,(SIN(CA$12)*COS($E23)+SIN($E23)*COS(CA$12))/SIN($E23)*CA$9)</f>
        <v>86.7316807080646</v>
      </c>
      <c r="FN23" s="0" t="n">
        <f aca="false">IF(CB$9=0,0,(SIN(CB$12)*COS($E23)+SIN($E23)*COS(CB$12))/SIN($E23)*CB$9)</f>
        <v>88.0780739461279</v>
      </c>
      <c r="FO23" s="0" t="n">
        <f aca="false">IF(CC$9=0,0,(SIN(CC$12)*COS($E23)+SIN($E23)*COS(CC$12))/SIN($E23)*CC$9)</f>
        <v>89.4013038347584</v>
      </c>
      <c r="FP23" s="0" t="n">
        <f aca="false">IF(CD$9=0,0,(SIN(CD$12)*COS($E23)+SIN($E23)*COS(CD$12))/SIN($E23)*CD$9)</f>
        <v>90.7002354292597</v>
      </c>
      <c r="FQ23" s="0" t="n">
        <f aca="false">IF(CE$9=0,0,(SIN(CE$12)*COS($E23)+SIN($E23)*COS(CE$12))/SIN($E23)*CE$9)</f>
        <v>91.9737402926396</v>
      </c>
      <c r="FR23" s="0" t="n">
        <f aca="false">IF(CF$9=0,0,(SIN(CF$12)*COS($E23)+SIN($E23)*COS(CF$12))/SIN($E23)*CF$9)</f>
        <v>93.2206970625547</v>
      </c>
      <c r="FS23" s="0" t="n">
        <f aca="false">IF(CG$9=0,0,(SIN(CG$12)*COS($E23)+SIN($E23)*COS(CG$12))/SIN($E23)*CG$9)</f>
        <v>94.4399920163047</v>
      </c>
      <c r="FT23" s="0" t="n">
        <f aca="false">IF(CH$9=0,0,(SIN(CH$12)*COS($E23)+SIN($E23)*COS(CH$12))/SIN($E23)*CH$9)</f>
        <v>95.8685657887975</v>
      </c>
      <c r="FU23" s="0" t="n">
        <f aca="false">IF(CI$9=0,0,(SIN(CI$12)*COS($E23)+SIN($E23)*COS(CI$12))/SIN($E23)*CI$9)</f>
        <v>97.2670579228678</v>
      </c>
      <c r="FV23" s="0" t="n">
        <f aca="false">IF(CJ$9=0,0,(SIN(CJ$12)*COS($E23)+SIN($E23)*COS(CJ$12))/SIN($E23)*CJ$9)</f>
        <v>98.6341635474768</v>
      </c>
      <c r="FW23" s="0" t="n">
        <f aca="false">IF(CK$9=0,0,(SIN(CK$12)*COS($E23)+SIN($E23)*COS(CK$12))/SIN($E23)*CK$9)</f>
        <v>99.9685878877306</v>
      </c>
      <c r="FX23" s="0" t="n">
        <f aca="false">IF(CL$9=0,0,(SIN(CL$12)*COS($E23)+SIN($E23)*COS(CL$12))/SIN($E23)*CL$9)</f>
        <v>101.269046926833</v>
      </c>
      <c r="FY23" s="0" t="n">
        <f aca="false">IF(CM$9=0,0,(SIN(CM$12)*COS($E23)+SIN($E23)*COS(CM$12))/SIN($E23)*CM$9)</f>
        <v>102.818703206375</v>
      </c>
      <c r="FZ23" s="0" t="n">
        <f aca="false">IF(CN$9=0,0,(SIN(CN$12)*COS($E23)+SIN($E23)*COS(CN$12))/SIN($E23)*CN$9)</f>
        <v>104.330730922503</v>
      </c>
      <c r="GA23" s="0" t="n">
        <f aca="false">IF(CO$9=0,0,(SIN(CO$12)*COS($E23)+SIN($E23)*COS(CO$12))/SIN($E23)*CO$9)</f>
        <v>105.803622859076</v>
      </c>
      <c r="GB23" s="0" t="n">
        <f aca="false">IF(CP$9=0,0,(SIN(CP$12)*COS($E23)+SIN($E23)*COS(CP$12))/SIN($E23)*CP$9)</f>
        <v>107.235885961687</v>
      </c>
      <c r="GC23" s="0" t="n">
        <f aca="false">IF(CQ$9=0,0,(SIN(CQ$12)*COS($E23)+SIN($E23)*COS(CQ$12))/SIN($E23)*CQ$9)</f>
        <v>108.626042110594</v>
      </c>
    </row>
    <row r="24" customFormat="false" ht="12.8" hidden="true" customHeight="false" outlineLevel="0" collapsed="false">
      <c r="A24" s="0" t="n">
        <f aca="false">MAX($F24:$CQ24)</f>
        <v>0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298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27.912153400609</v>
      </c>
      <c r="EK24" s="0" t="n">
        <f aca="false">IF(AY$9=0,0,(SIN(AY$12)*COS($E24)+SIN($E24)*COS(AY$12))/SIN($E24)*AY$9)</f>
        <v>30.3207909400907</v>
      </c>
      <c r="EL24" s="0" t="n">
        <f aca="false">IF(AZ$9=0,0,(SIN(AZ$12)*COS($E24)+SIN($E24)*COS(AZ$12))/SIN($E24)*AZ$9)</f>
        <v>32.7674385233461</v>
      </c>
      <c r="EM24" s="0" t="n">
        <f aca="false">IF(BA$9=0,0,(SIN(BA$12)*COS($E24)+SIN($E24)*COS(BA$12))/SIN($E24)*BA$9)</f>
        <v>35.2500739751603</v>
      </c>
      <c r="EN24" s="0" t="n">
        <f aca="false">IF(BB$9=0,0,(SIN(BB$12)*COS($E24)+SIN($E24)*COS(BB$12))/SIN($E24)*BB$9)</f>
        <v>37.7666501554171</v>
      </c>
      <c r="EO24" s="0" t="n">
        <f aca="false">IF(BC$9=0,0,(SIN(BC$12)*COS($E24)+SIN($E24)*COS(BC$12))/SIN($E24)*BC$9)</f>
        <v>40.3150959759004</v>
      </c>
      <c r="EP24" s="0" t="n">
        <f aca="false">IF(BD$9=0,0,(SIN(BD$12)*COS($E24)+SIN($E24)*COS(BD$12))/SIN($E24)*BD$9)</f>
        <v>42.8933196934652</v>
      </c>
      <c r="EQ24" s="0" t="n">
        <f aca="false">IF(BE$9=0,0,(SIN(BE$12)*COS($E24)+SIN($E24)*COS(BE$12))/SIN($E24)*BE$9)</f>
        <v>45.49920319584</v>
      </c>
      <c r="ER24" s="0" t="n">
        <f aca="false">IF(BF$9=0,0,(SIN(BF$12)*COS($E24)+SIN($E24)*COS(BF$12))/SIN($E24)*BF$9)</f>
        <v>48.1306097614539</v>
      </c>
      <c r="ES24" s="0" t="n">
        <f aca="false">IF(BG$9=0,0,(SIN(BG$12)*COS($E24)+SIN($E24)*COS(BG$12))/SIN($E24)*BG$9)</f>
        <v>50.7853828978545</v>
      </c>
      <c r="ET24" s="0" t="n">
        <f aca="false">IF(BH$9=0,0,(SIN(BH$12)*COS($E24)+SIN($E24)*COS(BH$12))/SIN($E24)*BH$9)</f>
        <v>53.4613474113211</v>
      </c>
      <c r="EU24" s="0" t="n">
        <f aca="false">IF(BI$9=0,0,(SIN(BI$12)*COS($E24)+SIN($E24)*COS(BI$12))/SIN($E24)*BI$9)</f>
        <v>54.9171459702292</v>
      </c>
      <c r="EV24" s="0" t="n">
        <f aca="false">IF(BJ$9=0,0,(SIN(BJ$12)*COS($E24)+SIN($E24)*COS(BJ$12))/SIN($E24)*BJ$9)</f>
        <v>56.3717514739427</v>
      </c>
      <c r="EW24" s="0" t="n">
        <f aca="false">IF(BK$9=0,0,(SIN(BK$12)*COS($E24)+SIN($E24)*COS(BK$12))/SIN($E24)*BK$9)</f>
        <v>57.8240797335179</v>
      </c>
      <c r="EX24" s="0" t="n">
        <f aca="false">IF(BL$9=0,0,(SIN(BL$12)*COS($E24)+SIN($E24)*COS(BL$12))/SIN($E24)*BL$9)</f>
        <v>59.2730427167857</v>
      </c>
      <c r="EY24" s="0" t="n">
        <f aca="false">IF(BM$9=0,0,(SIN(BM$12)*COS($E24)+SIN($E24)*COS(BM$12))/SIN($E24)*BM$9)</f>
        <v>60.7175490764423</v>
      </c>
      <c r="EZ24" s="0" t="n">
        <f aca="false">IF(BN$9=0,0,(SIN(BN$12)*COS($E24)+SIN($E24)*COS(BN$12))/SIN($E24)*BN$9)</f>
        <v>62.157421985952</v>
      </c>
      <c r="FA24" s="0" t="n">
        <f aca="false">IF(BO$9=0,0,(SIN(BO$12)*COS($E24)+SIN($E24)*COS(BO$12))/SIN($E24)*BO$9)</f>
        <v>63.5906578796257</v>
      </c>
      <c r="FB24" s="0" t="n">
        <f aca="false">IF(BP$9=0,0,(SIN(BP$12)*COS($E24)+SIN($E24)*COS(BP$12))/SIN($E24)*BP$9)</f>
        <v>65.0161578126344</v>
      </c>
      <c r="FC24" s="0" t="n">
        <f aca="false">IF(BQ$9=0,0,(SIN(BQ$12)*COS($E24)+SIN($E24)*COS(BQ$12))/SIN($E24)*BQ$9)</f>
        <v>66.4328216526561</v>
      </c>
      <c r="FD24" s="0" t="n">
        <f aca="false">IF(BR$9=0,0,(SIN(BR$12)*COS($E24)+SIN($E24)*COS(BR$12))/SIN($E24)*BR$9)</f>
        <v>67.8395486178289</v>
      </c>
      <c r="FE24" s="0" t="n">
        <f aca="false">IF(BS$9=0,0,(SIN(BS$12)*COS($E24)+SIN($E24)*COS(BS$12))/SIN($E24)*BS$9)</f>
        <v>69.2342980242426</v>
      </c>
      <c r="FF24" s="0" t="n">
        <f aca="false">IF(BT$9=0,0,(SIN(BT$12)*COS($E24)+SIN($E24)*COS(BT$12))/SIN($E24)*BT$9)</f>
        <v>70.6169019141766</v>
      </c>
      <c r="FG24" s="0" t="n">
        <f aca="false">IF(BU$9=0,0,(SIN(BU$12)*COS($E24)+SIN($E24)*COS(BU$12))/SIN($E24)*BU$9)</f>
        <v>71.9862616580385</v>
      </c>
      <c r="FH24" s="0" t="n">
        <f aca="false">IF(BV$9=0,0,(SIN(BV$12)*COS($E24)+SIN($E24)*COS(BV$12))/SIN($E24)*BV$9)</f>
        <v>73.3412801424888</v>
      </c>
      <c r="FI24" s="0" t="n">
        <f aca="false">IF(BW$9=0,0,(SIN(BW$12)*COS($E24)+SIN($E24)*COS(BW$12))/SIN($E24)*BW$9)</f>
        <v>74.6808623117706</v>
      </c>
      <c r="FJ24" s="0" t="n">
        <f aca="false">IF(BX$9=0,0,(SIN(BX$12)*COS($E24)+SIN($E24)*COS(BX$12))/SIN($E24)*BX$9)</f>
        <v>75.9711213736083</v>
      </c>
      <c r="FK24" s="0" t="n">
        <f aca="false">IF(BY$9=0,0,(SIN(BY$12)*COS($E24)+SIN($E24)*COS(BY$12))/SIN($E24)*BY$9)</f>
        <v>77.2436114621214</v>
      </c>
      <c r="FL24" s="0" t="n">
        <f aca="false">IF(BZ$9=0,0,(SIN(BZ$12)*COS($E24)+SIN($E24)*COS(BZ$12))/SIN($E24)*BZ$9)</f>
        <v>78.4972769792207</v>
      </c>
      <c r="FM24" s="0" t="n">
        <f aca="false">IF(CA$9=0,0,(SIN(CA$12)*COS($E24)+SIN($E24)*COS(CA$12))/SIN($E24)*CA$9)</f>
        <v>79.7310666279054</v>
      </c>
      <c r="FN24" s="0" t="n">
        <f aca="false">IF(CB$9=0,0,(SIN(CB$12)*COS($E24)+SIN($E24)*COS(CB$12))/SIN($E24)*CB$9)</f>
        <v>80.9439339364048</v>
      </c>
      <c r="FO24" s="0" t="n">
        <f aca="false">IF(CC$9=0,0,(SIN(CC$12)*COS($E24)+SIN($E24)*COS(CC$12))/SIN($E24)*CC$9)</f>
        <v>82.1348377812316</v>
      </c>
      <c r="FP24" s="0" t="n">
        <f aca="false">IF(CD$9=0,0,(SIN(CD$12)*COS($E24)+SIN($E24)*COS(CD$12))/SIN($E24)*CD$9)</f>
        <v>83.3027429089191</v>
      </c>
      <c r="FQ24" s="0" t="n">
        <f aca="false">IF(CE$9=0,0,(SIN(CE$12)*COS($E24)+SIN($E24)*COS(CE$12))/SIN($E24)*CE$9)</f>
        <v>84.4466204562116</v>
      </c>
      <c r="FR24" s="0" t="n">
        <f aca="false">IF(CF$9=0,0,(SIN(CF$12)*COS($E24)+SIN($E24)*COS(CF$12))/SIN($E24)*CF$9)</f>
        <v>85.5654484685042</v>
      </c>
      <c r="FS24" s="0" t="n">
        <f aca="false">IF(CG$9=0,0,(SIN(CG$12)*COS($E24)+SIN($E24)*COS(CG$12))/SIN($E24)*CG$9)</f>
        <v>86.6582124163032</v>
      </c>
      <c r="FT24" s="0" t="n">
        <f aca="false">IF(CH$9=0,0,(SIN(CH$12)*COS($E24)+SIN($E24)*COS(CH$12))/SIN($E24)*CH$9)</f>
        <v>87.9422705008732</v>
      </c>
      <c r="FU24" s="0" t="n">
        <f aca="false">IF(CI$9=0,0,(SIN(CI$12)*COS($E24)+SIN($E24)*COS(CI$12))/SIN($E24)*CI$9)</f>
        <v>89.1979271103831</v>
      </c>
      <c r="FV24" s="0" t="n">
        <f aca="false">IF(CJ$9=0,0,(SIN(CJ$12)*COS($E24)+SIN($E24)*COS(CJ$12))/SIN($E24)*CJ$9)</f>
        <v>90.423993670234</v>
      </c>
      <c r="FW24" s="0" t="n">
        <f aca="false">IF(CK$9=0,0,(SIN(CK$12)*COS($E24)+SIN($E24)*COS(CK$12))/SIN($E24)*CK$9)</f>
        <v>91.6192913562452</v>
      </c>
      <c r="FX24" s="0" t="n">
        <f aca="false">IF(CL$9=0,0,(SIN(CL$12)*COS($E24)+SIN($E24)*COS(CL$12))/SIN($E24)*CL$9)</f>
        <v>92.7826516990533</v>
      </c>
      <c r="FY24" s="0" t="n">
        <f aca="false">IF(CM$9=0,0,(SIN(CM$12)*COS($E24)+SIN($E24)*COS(CM$12))/SIN($E24)*CM$9)</f>
        <v>94.1734362722507</v>
      </c>
      <c r="FZ24" s="0" t="n">
        <f aca="false">IF(CN$9=0,0,(SIN(CN$12)*COS($E24)+SIN($E24)*COS(CN$12))/SIN($E24)*CN$9)</f>
        <v>95.5287841459638</v>
      </c>
      <c r="GA24" s="0" t="n">
        <f aca="false">IF(CO$9=0,0,(SIN(CO$12)*COS($E24)+SIN($E24)*COS(CO$12))/SIN($E24)*CO$9)</f>
        <v>96.8473239823613</v>
      </c>
      <c r="GB24" s="0" t="n">
        <f aca="false">IF(CP$9=0,0,(SIN(CP$12)*COS($E24)+SIN($E24)*COS(CP$12))/SIN($E24)*CP$9)</f>
        <v>98.1276980039438</v>
      </c>
      <c r="GC24" s="0" t="n">
        <f aca="false">IF(CQ$9=0,0,(SIN(CQ$12)*COS($E24)+SIN($E24)*COS(CQ$12))/SIN($E24)*CQ$9)</f>
        <v>99.3685626983868</v>
      </c>
    </row>
    <row r="25" customFormat="false" ht="12.8" hidden="true" customHeight="false" outlineLevel="0" collapsed="false">
      <c r="A25" s="0" t="n">
        <f aca="false">MAX($F25:$CQ25)</f>
        <v>0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299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26.0976504099594</v>
      </c>
      <c r="EK25" s="0" t="n">
        <f aca="false">IF(AY$9=0,0,(SIN(AY$12)*COS($E25)+SIN($E25)*COS(AY$12))/SIN($E25)*AY$9)</f>
        <v>28.3374315746979</v>
      </c>
      <c r="EL25" s="0" t="n">
        <f aca="false">IF(AZ$9=0,0,(SIN(AZ$12)*COS($E25)+SIN($E25)*COS(AZ$12))/SIN($E25)*AZ$9)</f>
        <v>30.6110680068057</v>
      </c>
      <c r="EM25" s="0" t="n">
        <f aca="false">IF(BA$9=0,0,(SIN(BA$12)*COS($E25)+SIN($E25)*COS(BA$12))/SIN($E25)*BA$9)</f>
        <v>32.9166740114743</v>
      </c>
      <c r="EN25" s="0" t="n">
        <f aca="false">IF(BB$9=0,0,(SIN(BB$12)*COS($E25)+SIN($E25)*COS(BB$12))/SIN($E25)*BB$9)</f>
        <v>35.2523415771009</v>
      </c>
      <c r="EO25" s="0" t="n">
        <f aca="false">IF(BC$9=0,0,(SIN(BC$12)*COS($E25)+SIN($E25)*COS(BC$12))/SIN($E25)*BC$9)</f>
        <v>37.616141323756</v>
      </c>
      <c r="EP25" s="0" t="n">
        <f aca="false">IF(BD$9=0,0,(SIN(BD$12)*COS($E25)+SIN($E25)*COS(BD$12))/SIN($E25)*BD$9)</f>
        <v>40.0061255743546</v>
      </c>
      <c r="EQ25" s="0" t="n">
        <f aca="false">IF(BE$9=0,0,(SIN(BE$12)*COS($E25)+SIN($E25)*COS(BE$12))/SIN($E25)*BE$9)</f>
        <v>42.4203230226758</v>
      </c>
      <c r="ER25" s="0" t="n">
        <f aca="false">IF(BF$9=0,0,(SIN(BF$12)*COS($E25)+SIN($E25)*COS(BF$12))/SIN($E25)*BF$9)</f>
        <v>44.8567459729236</v>
      </c>
      <c r="ES25" s="0" t="n">
        <f aca="false">IF(BG$9=0,0,(SIN(BG$12)*COS($E25)+SIN($E25)*COS(BG$12))/SIN($E25)*BG$9)</f>
        <v>47.3133892530391</v>
      </c>
      <c r="ET25" s="0" t="n">
        <f aca="false">IF(BH$9=0,0,(SIN(BH$12)*COS($E25)+SIN($E25)*COS(BH$12))/SIN($E25)*BH$9)</f>
        <v>49.7882312102183</v>
      </c>
      <c r="EU25" s="0" t="n">
        <f aca="false">IF(BI$9=0,0,(SIN(BI$12)*COS($E25)+SIN($E25)*COS(BI$12))/SIN($E25)*BI$9)</f>
        <v>51.1256230902886</v>
      </c>
      <c r="EV25" s="0" t="n">
        <f aca="false">IF(BJ$9=0,0,(SIN(BJ$12)*COS($E25)+SIN($E25)*COS(BJ$12))/SIN($E25)*BJ$9)</f>
        <v>52.4612075617831</v>
      </c>
      <c r="EW25" s="0" t="n">
        <f aca="false">IF(BK$9=0,0,(SIN(BK$12)*COS($E25)+SIN($E25)*COS(BK$12))/SIN($E25)*BK$9)</f>
        <v>53.7939810590184</v>
      </c>
      <c r="EX25" s="0" t="n">
        <f aca="false">IF(BL$9=0,0,(SIN(BL$12)*COS($E25)+SIN($E25)*COS(BL$12))/SIN($E25)*BL$9)</f>
        <v>55.1229368610922</v>
      </c>
      <c r="EY25" s="0" t="n">
        <f aca="false">IF(BM$9=0,0,(SIN(BM$12)*COS($E25)+SIN($E25)*COS(BM$12))/SIN($E25)*BM$9)</f>
        <v>56.4470655815307</v>
      </c>
      <c r="EZ25" s="0" t="n">
        <f aca="false">IF(BN$9=0,0,(SIN(BN$12)*COS($E25)+SIN($E25)*COS(BN$12))/SIN($E25)*BN$9)</f>
        <v>57.7662081608325</v>
      </c>
      <c r="FA25" s="0" t="n">
        <f aca="false">IF(BO$9=0,0,(SIN(BO$12)*COS($E25)+SIN($E25)*COS(BO$12))/SIN($E25)*BO$9)</f>
        <v>59.0785076948778</v>
      </c>
      <c r="FB25" s="0" t="n">
        <f aca="false">IF(BP$9=0,0,(SIN(BP$12)*COS($E25)+SIN($E25)*COS(BP$12))/SIN($E25)*BP$9)</f>
        <v>60.3829489740488</v>
      </c>
      <c r="FC25" s="0" t="n">
        <f aca="false">IF(BQ$9=0,0,(SIN(BQ$12)*COS($E25)+SIN($E25)*COS(BQ$12))/SIN($E25)*BQ$9)</f>
        <v>61.6785160944079</v>
      </c>
      <c r="FD25" s="0" t="n">
        <f aca="false">IF(BR$9=0,0,(SIN(BR$12)*COS($E25)+SIN($E25)*COS(BR$12))/SIN($E25)*BR$9)</f>
        <v>62.9641929555701</v>
      </c>
      <c r="FE25" s="0" t="n">
        <f aca="false">IF(BS$9=0,0,(SIN(BS$12)*COS($E25)+SIN($E25)*COS(BS$12))/SIN($E25)*BS$9)</f>
        <v>64.238091786728</v>
      </c>
      <c r="FF25" s="0" t="n">
        <f aca="false">IF(BT$9=0,0,(SIN(BT$12)*COS($E25)+SIN($E25)*COS(BT$12))/SIN($E25)*BT$9)</f>
        <v>65.5000633608071</v>
      </c>
      <c r="FG25" s="0" t="n">
        <f aca="false">IF(BU$9=0,0,(SIN(BU$12)*COS($E25)+SIN($E25)*COS(BU$12))/SIN($E25)*BU$9)</f>
        <v>66.7490947833721</v>
      </c>
      <c r="FH25" s="0" t="n">
        <f aca="false">IF(BV$9=0,0,(SIN(BV$12)*COS($E25)+SIN($E25)*COS(BV$12))/SIN($E25)*BV$9)</f>
        <v>67.984174965818</v>
      </c>
      <c r="FI25" s="0" t="n">
        <f aca="false">IF(BW$9=0,0,(SIN(BW$12)*COS($E25)+SIN($E25)*COS(BW$12))/SIN($E25)*BW$9)</f>
        <v>69.2042951254559</v>
      </c>
      <c r="FJ25" s="0" t="n">
        <f aca="false">IF(BX$9=0,0,(SIN(BX$12)*COS($E25)+SIN($E25)*COS(BX$12))/SIN($E25)*BX$9)</f>
        <v>70.3780692940519</v>
      </c>
      <c r="FK25" s="0" t="n">
        <f aca="false">IF(BY$9=0,0,(SIN(BY$12)*COS($E25)+SIN($E25)*COS(BY$12))/SIN($E25)*BY$9)</f>
        <v>71.5347538440801</v>
      </c>
      <c r="FL25" s="0" t="n">
        <f aca="false">IF(BZ$9=0,0,(SIN(BZ$12)*COS($E25)+SIN($E25)*COS(BZ$12))/SIN($E25)*BZ$9)</f>
        <v>72.6733777262988</v>
      </c>
      <c r="FM25" s="0" t="n">
        <f aca="false">IF(CA$9=0,0,(SIN(CA$12)*COS($E25)+SIN($E25)*COS(CA$12))/SIN($E25)*CA$9)</f>
        <v>73.7929742568775</v>
      </c>
      <c r="FN25" s="0" t="n">
        <f aca="false">IF(CB$9=0,0,(SIN(CB$12)*COS($E25)+SIN($E25)*COS(CB$12))/SIN($E25)*CB$9)</f>
        <v>74.8925816006654</v>
      </c>
      <c r="FO25" s="0" t="n">
        <f aca="false">IF(CC$9=0,0,(SIN(CC$12)*COS($E25)+SIN($E25)*COS(CC$12))/SIN($E25)*CC$9)</f>
        <v>75.9712432532785</v>
      </c>
      <c r="FP25" s="0" t="n">
        <f aca="false">IF(CD$9=0,0,(SIN(CD$12)*COS($E25)+SIN($E25)*COS(CD$12))/SIN($E25)*CD$9)</f>
        <v>77.0280085217935</v>
      </c>
      <c r="FQ25" s="0" t="n">
        <f aca="false">IF(CE$9=0,0,(SIN(CE$12)*COS($E25)+SIN($E25)*COS(CE$12))/SIN($E25)*CE$9)</f>
        <v>78.0619330038374</v>
      </c>
      <c r="FR25" s="0" t="n">
        <f aca="false">IF(CF$9=0,0,(SIN(CF$12)*COS($E25)+SIN($E25)*COS(CF$12))/SIN($E25)*CF$9)</f>
        <v>79.0720790648846</v>
      </c>
      <c r="FS25" s="0" t="n">
        <f aca="false">IF(CG$9=0,0,(SIN(CG$12)*COS($E25)+SIN($E25)*COS(CG$12))/SIN($E25)*CG$9)</f>
        <v>80.0575163135493</v>
      </c>
      <c r="FT25" s="0" t="n">
        <f aca="false">IF(CH$9=0,0,(SIN(CH$12)*COS($E25)+SIN($E25)*COS(CH$12))/SIN($E25)*CH$9)</f>
        <v>81.2189926511296</v>
      </c>
      <c r="FU25" s="0" t="n">
        <f aca="false">IF(CI$9=0,0,(SIN(CI$12)*COS($E25)+SIN($E25)*COS(CI$12))/SIN($E25)*CI$9)</f>
        <v>82.3534926693757</v>
      </c>
      <c r="FV25" s="0" t="n">
        <f aca="false">IF(CJ$9=0,0,(SIN(CJ$12)*COS($E25)+SIN($E25)*COS(CJ$12))/SIN($E25)*CJ$9)</f>
        <v>83.459926439179</v>
      </c>
      <c r="FW25" s="0" t="n">
        <f aca="false">IF(CK$9=0,0,(SIN(CK$12)*COS($E25)+SIN($E25)*COS(CK$12))/SIN($E25)*CK$9)</f>
        <v>84.537213488594</v>
      </c>
      <c r="FX25" s="0" t="n">
        <f aca="false">IF(CL$9=0,0,(SIN(CL$12)*COS($E25)+SIN($E25)*COS(CL$12))/SIN($E25)*CL$9)</f>
        <v>85.5842833584208</v>
      </c>
      <c r="FY25" s="0" t="n">
        <f aca="false">IF(CM$9=0,0,(SIN(CM$12)*COS($E25)+SIN($E25)*COS(CM$12))/SIN($E25)*CM$9)</f>
        <v>86.8403090580939</v>
      </c>
      <c r="FZ25" s="0" t="n">
        <f aca="false">IF(CN$9=0,0,(SIN(CN$12)*COS($E25)+SIN($E25)*COS(CN$12))/SIN($E25)*CN$9)</f>
        <v>88.0627572509674</v>
      </c>
      <c r="GA25" s="0" t="n">
        <f aca="false">IF(CO$9=0,0,(SIN(CO$12)*COS($E25)+SIN($E25)*COS(CO$12))/SIN($E25)*CO$9)</f>
        <v>89.2503718545192</v>
      </c>
      <c r="GB25" s="0" t="n">
        <f aca="false">IF(CP$9=0,0,(SIN(CP$12)*COS($E25)+SIN($E25)*COS(CP$12))/SIN($E25)*CP$9)</f>
        <v>90.4019098364383</v>
      </c>
      <c r="GC25" s="0" t="n">
        <f aca="false">IF(CQ$9=0,0,(SIN(CQ$12)*COS($E25)+SIN($E25)*COS(CQ$12))/SIN($E25)*CQ$9)</f>
        <v>91.5161418617102</v>
      </c>
    </row>
    <row r="26" customFormat="false" ht="12.8" hidden="true" customHeight="false" outlineLevel="0" collapsed="false">
      <c r="A26" s="0" t="n">
        <f aca="false">MAX($F26:$CQ26)</f>
        <v>0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300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24.5382364352767</v>
      </c>
      <c r="EK26" s="0" t="n">
        <f aca="false">IF(AY$9=0,0,(SIN(AY$12)*COS($E26)+SIN($E26)*COS(AY$12))/SIN($E26)*AY$9)</f>
        <v>26.6328996300557</v>
      </c>
      <c r="EL26" s="0" t="n">
        <f aca="false">IF(AZ$9=0,0,(SIN(AZ$12)*COS($E26)+SIN($E26)*COS(AZ$12))/SIN($E26)*AZ$9)</f>
        <v>28.7578474084297</v>
      </c>
      <c r="EM26" s="0" t="n">
        <f aca="false">IF(BA$9=0,0,(SIN(BA$12)*COS($E26)+SIN($E26)*COS(BA$12))/SIN($E26)*BA$9)</f>
        <v>30.9113113691161</v>
      </c>
      <c r="EN26" s="0" t="n">
        <f aca="false">IF(BB$9=0,0,(SIN(BB$12)*COS($E26)+SIN($E26)*COS(BB$12))/SIN($E26)*BB$9)</f>
        <v>33.0915030698648</v>
      </c>
      <c r="EO26" s="0" t="n">
        <f aca="false">IF(BC$9=0,0,(SIN(BC$12)*COS($E26)+SIN($E26)*COS(BC$12))/SIN($E26)*BC$9)</f>
        <v>35.2966149171989</v>
      </c>
      <c r="EP26" s="0" t="n">
        <f aca="false">IF(BD$9=0,0,(SIN(BD$12)*COS($E26)+SIN($E26)*COS(BD$12))/SIN($E26)*BD$9)</f>
        <v>37.5248230467955</v>
      </c>
      <c r="EQ26" s="0" t="n">
        <f aca="false">IF(BE$9=0,0,(SIN(BE$12)*COS($E26)+SIN($E26)*COS(BE$12))/SIN($E26)*BE$9)</f>
        <v>39.7742823199891</v>
      </c>
      <c r="ER26" s="0" t="n">
        <f aca="false">IF(BF$9=0,0,(SIN(BF$12)*COS($E26)+SIN($E26)*COS(BF$12))/SIN($E26)*BF$9)</f>
        <v>42.0431331162075</v>
      </c>
      <c r="ES26" s="0" t="n">
        <f aca="false">IF(BG$9=0,0,(SIN(BG$12)*COS($E26)+SIN($E26)*COS(BG$12))/SIN($E26)*BG$9)</f>
        <v>44.3295003106482</v>
      </c>
      <c r="ET26" s="0" t="n">
        <f aca="false">IF(BH$9=0,0,(SIN(BH$12)*COS($E26)+SIN($E26)*COS(BH$12))/SIN($E26)*BH$9)</f>
        <v>46.6314942061187</v>
      </c>
      <c r="EU26" s="0" t="n">
        <f aca="false">IF(BI$9=0,0,(SIN(BI$12)*COS($E26)+SIN($E26)*COS(BI$12))/SIN($E26)*BI$9)</f>
        <v>47.867125421904</v>
      </c>
      <c r="EV26" s="0" t="n">
        <f aca="false">IF(BJ$9=0,0,(SIN(BJ$12)*COS($E26)+SIN($E26)*COS(BJ$12))/SIN($E26)*BJ$9)</f>
        <v>49.1004212436251</v>
      </c>
      <c r="EW26" s="0" t="n">
        <f aca="false">IF(BK$9=0,0,(SIN(BK$12)*COS($E26)+SIN($E26)*COS(BK$12))/SIN($E26)*BK$9)</f>
        <v>50.3304473945659</v>
      </c>
      <c r="EX26" s="0" t="n">
        <f aca="false">IF(BL$9=0,0,(SIN(BL$12)*COS($E26)+SIN($E26)*COS(BL$12))/SIN($E26)*BL$9)</f>
        <v>51.5562670340759</v>
      </c>
      <c r="EY26" s="0" t="n">
        <f aca="false">IF(BM$9=0,0,(SIN(BM$12)*COS($E26)+SIN($E26)*COS(BM$12))/SIN($E26)*BM$9)</f>
        <v>52.7769412141783</v>
      </c>
      <c r="EZ26" s="0" t="n">
        <f aca="false">IF(BN$9=0,0,(SIN(BN$12)*COS($E26)+SIN($E26)*COS(BN$12))/SIN($E26)*BN$9)</f>
        <v>53.9923261446561</v>
      </c>
      <c r="FA26" s="0" t="n">
        <f aca="false">IF(BO$9=0,0,(SIN(BO$12)*COS($E26)+SIN($E26)*COS(BO$12))/SIN($E26)*BO$9)</f>
        <v>55.2006909647749</v>
      </c>
      <c r="FB26" s="0" t="n">
        <f aca="false">IF(BP$9=0,0,(SIN(BP$12)*COS($E26)+SIN($E26)*COS(BP$12))/SIN($E26)*BP$9)</f>
        <v>56.401092428347</v>
      </c>
      <c r="FC26" s="0" t="n">
        <f aca="false">IF(BQ$9=0,0,(SIN(BQ$12)*COS($E26)+SIN($E26)*COS(BQ$12))/SIN($E26)*BQ$9)</f>
        <v>57.5925870187057</v>
      </c>
      <c r="FD26" s="0" t="n">
        <f aca="false">IF(BR$9=0,0,(SIN(BR$12)*COS($E26)+SIN($E26)*COS(BR$12))/SIN($E26)*BR$9)</f>
        <v>58.7742314121323</v>
      </c>
      <c r="FE26" s="0" t="n">
        <f aca="false">IF(BS$9=0,0,(SIN(BS$12)*COS($E26)+SIN($E26)*COS(BS$12))/SIN($E26)*BS$9)</f>
        <v>59.9442692538769</v>
      </c>
      <c r="FF26" s="0" t="n">
        <f aca="false">IF(BT$9=0,0,(SIN(BT$12)*COS($E26)+SIN($E26)*COS(BT$12))/SIN($E26)*BT$9)</f>
        <v>61.102567414293</v>
      </c>
      <c r="FG26" s="0" t="n">
        <f aca="false">IF(BU$9=0,0,(SIN(BU$12)*COS($E26)+SIN($E26)*COS(BU$12))/SIN($E26)*BU$9)</f>
        <v>62.2481866811617</v>
      </c>
      <c r="FH26" s="0" t="n">
        <f aca="false">IF(BV$9=0,0,(SIN(BV$12)*COS($E26)+SIN($E26)*COS(BV$12))/SIN($E26)*BV$9)</f>
        <v>63.380189896962</v>
      </c>
      <c r="FI26" s="0" t="n">
        <f aca="false">IF(BW$9=0,0,(SIN(BW$12)*COS($E26)+SIN($E26)*COS(BW$12))/SIN($E26)*BW$9)</f>
        <v>64.4976424235113</v>
      </c>
      <c r="FJ26" s="0" t="n">
        <f aca="false">IF(BX$9=0,0,(SIN(BX$12)*COS($E26)+SIN($E26)*COS(BX$12))/SIN($E26)*BX$9)</f>
        <v>65.571307542248</v>
      </c>
      <c r="FK26" s="0" t="n">
        <f aca="false">IF(BY$9=0,0,(SIN(BY$12)*COS($E26)+SIN($E26)*COS(BY$12))/SIN($E26)*BY$9)</f>
        <v>66.6284668911664</v>
      </c>
      <c r="FL26" s="0" t="n">
        <f aca="false">IF(BZ$9=0,0,(SIN(BZ$12)*COS($E26)+SIN($E26)*COS(BZ$12))/SIN($E26)*BZ$9)</f>
        <v>67.6682220837066</v>
      </c>
      <c r="FM26" s="0" t="n">
        <f aca="false">IF(CA$9=0,0,(SIN(CA$12)*COS($E26)+SIN($E26)*COS(CA$12))/SIN($E26)*CA$9)</f>
        <v>68.6896791540007</v>
      </c>
      <c r="FN26" s="0" t="n">
        <f aca="false">IF(CB$9=0,0,(SIN(CB$12)*COS($E26)+SIN($E26)*COS(CB$12))/SIN($E26)*CB$9)</f>
        <v>69.6919490050133</v>
      </c>
      <c r="FO26" s="0" t="n">
        <f aca="false">IF(CC$9=0,0,(SIN(CC$12)*COS($E26)+SIN($E26)*COS(CC$12))/SIN($E26)*CC$9)</f>
        <v>70.6741478554216</v>
      </c>
      <c r="FP26" s="0" t="n">
        <f aca="false">IF(CD$9=0,0,(SIN(CD$12)*COS($E26)+SIN($E26)*COS(CD$12))/SIN($E26)*CD$9)</f>
        <v>71.6353976850362</v>
      </c>
      <c r="FQ26" s="0" t="n">
        <f aca="false">IF(CE$9=0,0,(SIN(CE$12)*COS($E26)+SIN($E26)*COS(CE$12))/SIN($E26)*CE$9)</f>
        <v>72.5748266785683</v>
      </c>
      <c r="FR26" s="0" t="n">
        <f aca="false">IF(CF$9=0,0,(SIN(CF$12)*COS($E26)+SIN($E26)*COS(CF$12))/SIN($E26)*CF$9)</f>
        <v>73.491569667567</v>
      </c>
      <c r="FS26" s="0" t="n">
        <f aca="false">IF(CG$9=0,0,(SIN(CG$12)*COS($E26)+SIN($E26)*COS(CG$12))/SIN($E26)*CG$9)</f>
        <v>74.3847685703325</v>
      </c>
      <c r="FT26" s="0" t="n">
        <f aca="false">IF(CH$9=0,0,(SIN(CH$12)*COS($E26)+SIN($E26)*COS(CH$12))/SIN($E26)*CH$9)</f>
        <v>75.4408961207893</v>
      </c>
      <c r="FU26" s="0" t="n">
        <f aca="false">IF(CI$9=0,0,(SIN(CI$12)*COS($E26)+SIN($E26)*COS(CI$12))/SIN($E26)*CI$9)</f>
        <v>76.4712721543878</v>
      </c>
      <c r="FV26" s="0" t="n">
        <f aca="false">IF(CJ$9=0,0,(SIN(CJ$12)*COS($E26)+SIN($E26)*COS(CJ$12))/SIN($E26)*CJ$9)</f>
        <v>77.4748915195899</v>
      </c>
      <c r="FW26" s="0" t="n">
        <f aca="false">IF(CK$9=0,0,(SIN(CK$12)*COS($E26)+SIN($E26)*COS(CK$12))/SIN($E26)*CK$9)</f>
        <v>78.4507582699932</v>
      </c>
      <c r="FX26" s="0" t="n">
        <f aca="false">IF(CL$9=0,0,(SIN(CL$12)*COS($E26)+SIN($E26)*COS(CL$12))/SIN($E26)*CL$9)</f>
        <v>79.3978861779583</v>
      </c>
      <c r="FY26" s="0" t="n">
        <f aca="false">IF(CM$9=0,0,(SIN(CM$12)*COS($E26)+SIN($E26)*COS(CM$12))/SIN($E26)*CM$9)</f>
        <v>80.5380978659328</v>
      </c>
      <c r="FZ26" s="0" t="n">
        <f aca="false">IF(CN$9=0,0,(SIN(CN$12)*COS($E26)+SIN($E26)*COS(CN$12))/SIN($E26)*CN$9)</f>
        <v>81.6463298681468</v>
      </c>
      <c r="GA26" s="0" t="n">
        <f aca="false">IF(CO$9=0,0,(SIN(CO$12)*COS($E26)+SIN($E26)*COS(CO$12))/SIN($E26)*CO$9)</f>
        <v>82.7214251544034</v>
      </c>
      <c r="GB26" s="0" t="n">
        <f aca="false">IF(CP$9=0,0,(SIN(CP$12)*COS($E26)+SIN($E26)*COS(CP$12))/SIN($E26)*CP$9)</f>
        <v>83.7622393063099</v>
      </c>
      <c r="GC26" s="0" t="n">
        <f aca="false">IF(CQ$9=0,0,(SIN(CQ$12)*COS($E26)+SIN($E26)*COS(CQ$12))/SIN($E26)*CQ$9)</f>
        <v>84.7676411147266</v>
      </c>
    </row>
    <row r="27" customFormat="false" ht="12.8" hidden="true" customHeight="false" outlineLevel="0" collapsed="false">
      <c r="A27" s="0" t="n">
        <f aca="false">MAX($F27:$CQ27)</f>
        <v>0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301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23.1828809295625</v>
      </c>
      <c r="EK27" s="0" t="n">
        <f aca="false">IF(AY$9=0,0,(SIN(AY$12)*COS($E27)+SIN($E27)*COS(AY$12))/SIN($E27)*AY$9)</f>
        <v>25.151415692279</v>
      </c>
      <c r="EL27" s="0" t="n">
        <f aca="false">IF(AZ$9=0,0,(SIN(AZ$12)*COS($E27)+SIN($E27)*COS(AZ$12))/SIN($E27)*AZ$9)</f>
        <v>27.1471315997407</v>
      </c>
      <c r="EM27" s="0" t="n">
        <f aca="false">IF(BA$9=0,0,(SIN(BA$12)*COS($E27)+SIN($E27)*COS(BA$12))/SIN($E27)*BA$9)</f>
        <v>29.1683621956441</v>
      </c>
      <c r="EN27" s="0" t="n">
        <f aca="false">IF(BB$9=0,0,(SIN(BB$12)*COS($E27)+SIN($E27)*COS(BB$12))/SIN($E27)*BB$9)</f>
        <v>31.2134229607405</v>
      </c>
      <c r="EO27" s="0" t="n">
        <f aca="false">IF(BC$9=0,0,(SIN(BC$12)*COS($E27)+SIN($E27)*COS(BC$12))/SIN($E27)*BC$9)</f>
        <v>33.2806121515339</v>
      </c>
      <c r="EP27" s="0" t="n">
        <f aca="false">IF(BD$9=0,0,(SIN(BD$12)*COS($E27)+SIN($E27)*COS(BD$12))/SIN($E27)*BD$9)</f>
        <v>35.3682135148368</v>
      </c>
      <c r="EQ27" s="0" t="n">
        <f aca="false">IF(BE$9=0,0,(SIN(BE$12)*COS($E27)+SIN($E27)*COS(BE$12))/SIN($E27)*BE$9)</f>
        <v>37.4744915697745</v>
      </c>
      <c r="ER27" s="0" t="n">
        <f aca="false">IF(BF$9=0,0,(SIN(BF$12)*COS($E27)+SIN($E27)*COS(BF$12))/SIN($E27)*BF$9)</f>
        <v>39.5976980116036</v>
      </c>
      <c r="ES27" s="0" t="n">
        <f aca="false">IF(BG$9=0,0,(SIN(BG$12)*COS($E27)+SIN($E27)*COS(BG$12))/SIN($E27)*BG$9)</f>
        <v>41.7360707453319</v>
      </c>
      <c r="ET27" s="0" t="n">
        <f aca="false">IF(BH$9=0,0,(SIN(BH$12)*COS($E27)+SIN($E27)*COS(BH$12))/SIN($E27)*BH$9)</f>
        <v>43.8878347622118</v>
      </c>
      <c r="EU27" s="0" t="n">
        <f aca="false">IF(BI$9=0,0,(SIN(BI$12)*COS($E27)+SIN($E27)*COS(BI$12))/SIN($E27)*BI$9)</f>
        <v>45.0350212937485</v>
      </c>
      <c r="EV27" s="0" t="n">
        <f aca="false">IF(BJ$9=0,0,(SIN(BJ$12)*COS($E27)+SIN($E27)*COS(BJ$12))/SIN($E27)*BJ$9)</f>
        <v>46.1794135357317</v>
      </c>
      <c r="EW27" s="0" t="n">
        <f aca="false">IF(BK$9=0,0,(SIN(BK$12)*COS($E27)+SIN($E27)*COS(BK$12))/SIN($E27)*BK$9)</f>
        <v>47.320137433545</v>
      </c>
      <c r="EX27" s="0" t="n">
        <f aca="false">IF(BL$9=0,0,(SIN(BL$12)*COS($E27)+SIN($E27)*COS(BL$12))/SIN($E27)*BL$9)</f>
        <v>48.4563168825484</v>
      </c>
      <c r="EY27" s="0" t="n">
        <f aca="false">IF(BM$9=0,0,(SIN(BM$12)*COS($E27)+SIN($E27)*COS(BM$12))/SIN($E27)*BM$9)</f>
        <v>49.5870741559717</v>
      </c>
      <c r="EZ27" s="0" t="n">
        <f aca="false">IF(BN$9=0,0,(SIN(BN$12)*COS($E27)+SIN($E27)*COS(BN$12))/SIN($E27)*BN$9)</f>
        <v>50.7122787348066</v>
      </c>
      <c r="FA27" s="0" t="n">
        <f aca="false">IF(BO$9=0,0,(SIN(BO$12)*COS($E27)+SIN($E27)*COS(BO$12))/SIN($E27)*BO$9)</f>
        <v>51.8303093081878</v>
      </c>
      <c r="FB27" s="0" t="n">
        <f aca="false">IF(BP$9=0,0,(SIN(BP$12)*COS($E27)+SIN($E27)*COS(BP$12))/SIN($E27)*BP$9)</f>
        <v>52.9402851765204</v>
      </c>
      <c r="FC27" s="0" t="n">
        <f aca="false">IF(BQ$9=0,0,(SIN(BQ$12)*COS($E27)+SIN($E27)*COS(BQ$12))/SIN($E27)*BQ$9)</f>
        <v>54.0413257381096</v>
      </c>
      <c r="FD27" s="0" t="n">
        <f aca="false">IF(BR$9=0,0,(SIN(BR$12)*COS($E27)+SIN($E27)*COS(BR$12))/SIN($E27)*BR$9)</f>
        <v>55.1325509226489</v>
      </c>
      <c r="FE27" s="0" t="n">
        <f aca="false">IF(BS$9=0,0,(SIN(BS$12)*COS($E27)+SIN($E27)*COS(BS$12))/SIN($E27)*BS$9)</f>
        <v>56.212318594884</v>
      </c>
      <c r="FF27" s="0" t="n">
        <f aca="false">IF(BT$9=0,0,(SIN(BT$12)*COS($E27)+SIN($E27)*COS(BT$12))/SIN($E27)*BT$9)</f>
        <v>57.2805096161531</v>
      </c>
      <c r="FG27" s="0" t="n">
        <f aca="false">IF(BU$9=0,0,(SIN(BU$12)*COS($E27)+SIN($E27)*COS(BU$12))/SIN($E27)*BU$9)</f>
        <v>58.3362488147036</v>
      </c>
      <c r="FH27" s="0" t="n">
        <f aca="false">IF(BV$9=0,0,(SIN(BV$12)*COS($E27)+SIN($E27)*COS(BV$12))/SIN($E27)*BV$9)</f>
        <v>59.3786632897824</v>
      </c>
      <c r="FI27" s="0" t="n">
        <f aca="false">IF(BW$9=0,0,(SIN(BW$12)*COS($E27)+SIN($E27)*COS(BW$12))/SIN($E27)*BW$9)</f>
        <v>60.4068828454692</v>
      </c>
      <c r="FJ27" s="0" t="n">
        <f aca="false">IF(BX$9=0,0,(SIN(BX$12)*COS($E27)+SIN($E27)*COS(BX$12))/SIN($E27)*BX$9)</f>
        <v>61.393538770944</v>
      </c>
      <c r="FK27" s="0" t="n">
        <f aca="false">IF(BY$9=0,0,(SIN(BY$12)*COS($E27)+SIN($E27)*COS(BY$12))/SIN($E27)*BY$9)</f>
        <v>62.364196375315</v>
      </c>
      <c r="FL27" s="0" t="n">
        <f aca="false">IF(BZ$9=0,0,(SIN(BZ$12)*COS($E27)+SIN($E27)*COS(BZ$12))/SIN($E27)*BZ$9)</f>
        <v>63.3180204263662</v>
      </c>
      <c r="FM27" s="0" t="n">
        <f aca="false">IF(CA$9=0,0,(SIN(CA$12)*COS($E27)+SIN($E27)*COS(CA$12))/SIN($E27)*CA$9)</f>
        <v>64.2541801606198</v>
      </c>
      <c r="FN27" s="0" t="n">
        <f aca="false">IF(CB$9=0,0,(SIN(CB$12)*COS($E27)+SIN($E27)*COS(CB$12))/SIN($E27)*CB$9)</f>
        <v>65.171849700947</v>
      </c>
      <c r="FO27" s="0" t="n">
        <f aca="false">IF(CC$9=0,0,(SIN(CC$12)*COS($E27)+SIN($E27)*COS(CC$12))/SIN($E27)*CC$9)</f>
        <v>66.0702084728466</v>
      </c>
      <c r="FP27" s="0" t="n">
        <f aca="false">IF(CD$9=0,0,(SIN(CD$12)*COS($E27)+SIN($E27)*COS(CD$12))/SIN($E27)*CD$9)</f>
        <v>66.9484416192096</v>
      </c>
      <c r="FQ27" s="0" t="n">
        <f aca="false">IF(CE$9=0,0,(SIN(CE$12)*COS($E27)+SIN($E27)*COS(CE$12))/SIN($E27)*CE$9)</f>
        <v>67.8057404133854</v>
      </c>
      <c r="FR27" s="0" t="n">
        <f aca="false">IF(CF$9=0,0,(SIN(CF$12)*COS($E27)+SIN($E27)*COS(CF$12))/SIN($E27)*CF$9)</f>
        <v>68.6413026703868</v>
      </c>
      <c r="FS27" s="0" t="n">
        <f aca="false">IF(CG$9=0,0,(SIN(CG$12)*COS($E27)+SIN($E27)*COS(CG$12))/SIN($E27)*CG$9)</f>
        <v>69.4543331560533</v>
      </c>
      <c r="FT27" s="0" t="n">
        <f aca="false">IF(CH$9=0,0,(SIN(CH$12)*COS($E27)+SIN($E27)*COS(CH$12))/SIN($E27)*CH$9)</f>
        <v>70.4188974263507</v>
      </c>
      <c r="FU27" s="0" t="n">
        <f aca="false">IF(CI$9=0,0,(SIN(CI$12)*COS($E27)+SIN($E27)*COS(CI$12))/SIN($E27)*CI$9)</f>
        <v>71.358774709675</v>
      </c>
      <c r="FV27" s="0" t="n">
        <f aca="false">IF(CJ$9=0,0,(SIN(CJ$12)*COS($E27)+SIN($E27)*COS(CJ$12))/SIN($E27)*CJ$9)</f>
        <v>72.2730335384157</v>
      </c>
      <c r="FW27" s="0" t="n">
        <f aca="false">IF(CK$9=0,0,(SIN(CK$12)*COS($E27)+SIN($E27)*COS(CK$12))/SIN($E27)*CK$9)</f>
        <v>73.1607514310504</v>
      </c>
      <c r="FX27" s="0" t="n">
        <f aca="false">IF(CL$9=0,0,(SIN(CL$12)*COS($E27)+SIN($E27)*COS(CL$12))/SIN($E27)*CL$9)</f>
        <v>74.0210153693063</v>
      </c>
      <c r="FY27" s="0" t="n">
        <f aca="false">IF(CM$9=0,0,(SIN(CM$12)*COS($E27)+SIN($E27)*COS(CM$12))/SIN($E27)*CM$9)</f>
        <v>75.0605679885901</v>
      </c>
      <c r="FZ27" s="0" t="n">
        <f aca="false">IF(CN$9=0,0,(SIN(CN$12)*COS($E27)+SIN($E27)*COS(CN$12))/SIN($E27)*CN$9)</f>
        <v>76.069529658894</v>
      </c>
      <c r="GA27" s="0" t="n">
        <f aca="false">IF(CO$9=0,0,(SIN(CO$12)*COS($E27)+SIN($E27)*COS(CO$12))/SIN($E27)*CO$9)</f>
        <v>77.046829440768</v>
      </c>
      <c r="GB27" s="0" t="n">
        <f aca="false">IF(CP$9=0,0,(SIN(CP$12)*COS($E27)+SIN($E27)*COS(CP$12))/SIN($E27)*CP$9)</f>
        <v>77.9914086255282</v>
      </c>
      <c r="GC27" s="0" t="n">
        <f aca="false">IF(CQ$9=0,0,(SIN(CQ$12)*COS($E27)+SIN($E27)*COS(CQ$12))/SIN($E27)*CQ$9)</f>
        <v>78.9022212895627</v>
      </c>
    </row>
    <row r="28" customFormat="false" ht="12.8" hidden="true" customHeight="false" outlineLevel="0" collapsed="false">
      <c r="A28" s="0" t="n">
        <f aca="false">MAX($F28:$CQ28)</f>
        <v>0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302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21.9933100450864</v>
      </c>
      <c r="EK28" s="0" t="n">
        <f aca="false">IF(AY$9=0,0,(SIN(AY$12)*COS($E28)+SIN($E28)*COS(AY$12))/SIN($E28)*AY$9)</f>
        <v>23.8511441762318</v>
      </c>
      <c r="EL28" s="0" t="n">
        <f aca="false">IF(AZ$9=0,0,(SIN(AZ$12)*COS($E28)+SIN($E28)*COS(AZ$12))/SIN($E28)*AZ$9)</f>
        <v>25.7334356202699</v>
      </c>
      <c r="EM28" s="0" t="n">
        <f aca="false">IF(BA$9=0,0,(SIN(BA$12)*COS($E28)+SIN($E28)*COS(BA$12))/SIN($E28)*BA$9)</f>
        <v>27.6386073961523</v>
      </c>
      <c r="EN28" s="0" t="n">
        <f aca="false">IF(BB$9=0,0,(SIN(BB$12)*COS($E28)+SIN($E28)*COS(BB$12))/SIN($E28)*BB$9)</f>
        <v>29.5650661959591</v>
      </c>
      <c r="EO28" s="0" t="n">
        <f aca="false">IF(BC$9=0,0,(SIN(BC$12)*COS($E28)+SIN($E28)*COS(BC$12))/SIN($E28)*BC$9)</f>
        <v>31.5112031787977</v>
      </c>
      <c r="EP28" s="0" t="n">
        <f aca="false">IF(BD$9=0,0,(SIN(BD$12)*COS($E28)+SIN($E28)*COS(BD$12))/SIN($E28)*BD$9)</f>
        <v>33.4753965398178</v>
      </c>
      <c r="EQ28" s="0" t="n">
        <f aca="false">IF(BE$9=0,0,(SIN(BE$12)*COS($E28)+SIN($E28)*COS(BE$12))/SIN($E28)*BE$9)</f>
        <v>35.4560070427937</v>
      </c>
      <c r="ER28" s="0" t="n">
        <f aca="false">IF(BF$9=0,0,(SIN(BF$12)*COS($E28)+SIN($E28)*COS(BF$12))/SIN($E28)*BF$9)</f>
        <v>37.4513840828612</v>
      </c>
      <c r="ES28" s="0" t="n">
        <f aca="false">IF(BG$9=0,0,(SIN(BG$12)*COS($E28)+SIN($E28)*COS(BG$12))/SIN($E28)*BG$9)</f>
        <v>39.4598647692372</v>
      </c>
      <c r="ET28" s="0" t="n">
        <f aca="false">IF(BH$9=0,0,(SIN(BH$12)*COS($E28)+SIN($E28)*COS(BH$12))/SIN($E28)*BH$9)</f>
        <v>41.4797747531375</v>
      </c>
      <c r="EU28" s="0" t="n">
        <f aca="false">IF(BI$9=0,0,(SIN(BI$12)*COS($E28)+SIN($E28)*COS(BI$12))/SIN($E28)*BI$9)</f>
        <v>42.5493349933983</v>
      </c>
      <c r="EV28" s="0" t="n">
        <f aca="false">IF(BJ$9=0,0,(SIN(BJ$12)*COS($E28)+SIN($E28)*COS(BJ$12))/SIN($E28)*BJ$9)</f>
        <v>43.6156981798784</v>
      </c>
      <c r="EW28" s="0" t="n">
        <f aca="false">IF(BK$9=0,0,(SIN(BK$12)*COS($E28)+SIN($E28)*COS(BK$12))/SIN($E28)*BK$9)</f>
        <v>44.678043113803</v>
      </c>
      <c r="EX28" s="0" t="n">
        <f aca="false">IF(BL$9=0,0,(SIN(BL$12)*COS($E28)+SIN($E28)*COS(BL$12))/SIN($E28)*BL$9)</f>
        <v>45.7355469974245</v>
      </c>
      <c r="EY28" s="0" t="n">
        <f aca="false">IF(BM$9=0,0,(SIN(BM$12)*COS($E28)+SIN($E28)*COS(BM$12))/SIN($E28)*BM$9)</f>
        <v>46.7873858367125</v>
      </c>
      <c r="EZ28" s="0" t="n">
        <f aca="false">IF(BN$9=0,0,(SIN(BN$12)*COS($E28)+SIN($E28)*COS(BN$12))/SIN($E28)*BN$9)</f>
        <v>47.8334407605574</v>
      </c>
      <c r="FA28" s="0" t="n">
        <f aca="false">IF(BO$9=0,0,(SIN(BO$12)*COS($E28)+SIN($E28)*COS(BO$12))/SIN($E28)*BO$9)</f>
        <v>48.872186608022</v>
      </c>
      <c r="FB28" s="0" t="n">
        <f aca="false">IF(BP$9=0,0,(SIN(BP$12)*COS($E28)+SIN($E28)*COS(BP$12))/SIN($E28)*BP$9)</f>
        <v>49.9027975755187</v>
      </c>
      <c r="FC28" s="0" t="n">
        <f aca="false">IF(BQ$9=0,0,(SIN(BQ$12)*COS($E28)+SIN($E28)*COS(BQ$12))/SIN($E28)*BQ$9)</f>
        <v>50.9244482806797</v>
      </c>
      <c r="FD28" s="0" t="n">
        <f aca="false">IF(BR$9=0,0,(SIN(BR$12)*COS($E28)+SIN($E28)*COS(BR$12))/SIN($E28)*BR$9)</f>
        <v>51.9363141695685</v>
      </c>
      <c r="FE28" s="0" t="n">
        <f aca="false">IF(BS$9=0,0,(SIN(BS$12)*COS($E28)+SIN($E28)*COS(BS$12))/SIN($E28)*BS$9)</f>
        <v>52.9368533553049</v>
      </c>
      <c r="FF28" s="0" t="n">
        <f aca="false">IF(BT$9=0,0,(SIN(BT$12)*COS($E28)+SIN($E28)*COS(BT$12))/SIN($E28)*BT$9)</f>
        <v>53.9259589788605</v>
      </c>
      <c r="FG28" s="0" t="n">
        <f aca="false">IF(BU$9=0,0,(SIN(BU$12)*COS($E28)+SIN($E28)*COS(BU$12))/SIN($E28)*BU$9)</f>
        <v>54.9028120756353</v>
      </c>
      <c r="FH28" s="0" t="n">
        <f aca="false">IF(BV$9=0,0,(SIN(BV$12)*COS($E28)+SIN($E28)*COS(BV$12))/SIN($E28)*BV$9)</f>
        <v>55.8665961418731</v>
      </c>
      <c r="FI28" s="0" t="n">
        <f aca="false">IF(BW$9=0,0,(SIN(BW$12)*COS($E28)+SIN($E28)*COS(BW$12))/SIN($E28)*BW$9)</f>
        <v>56.8164975414557</v>
      </c>
      <c r="FJ28" s="0" t="n">
        <f aca="false">IF(BX$9=0,0,(SIN(BX$12)*COS($E28)+SIN($E28)*COS(BX$12))/SIN($E28)*BX$9)</f>
        <v>57.7267870799938</v>
      </c>
      <c r="FK28" s="0" t="n">
        <f aca="false">IF(BY$9=0,0,(SIN(BY$12)*COS($E28)+SIN($E28)*COS(BY$12))/SIN($E28)*BY$9)</f>
        <v>58.6215236759386</v>
      </c>
      <c r="FL28" s="0" t="n">
        <f aca="false">IF(BZ$9=0,0,(SIN(BZ$12)*COS($E28)+SIN($E28)*COS(BZ$12))/SIN($E28)*BZ$9)</f>
        <v>59.4999275264931</v>
      </c>
      <c r="FM28" s="0" t="n">
        <f aca="false">IF(CA$9=0,0,(SIN(CA$12)*COS($E28)+SIN($E28)*COS(CA$12))/SIN($E28)*CA$9)</f>
        <v>60.3612233397686</v>
      </c>
      <c r="FN28" s="0" t="n">
        <f aca="false">IF(CB$9=0,0,(SIN(CB$12)*COS($E28)+SIN($E28)*COS(CB$12))/SIN($E28)*CB$9)</f>
        <v>61.2046407255985</v>
      </c>
      <c r="FO28" s="0" t="n">
        <f aca="false">IF(CC$9=0,0,(SIN(CC$12)*COS($E28)+SIN($E28)*COS(CC$12))/SIN($E28)*CC$9)</f>
        <v>62.0294145849599</v>
      </c>
      <c r="FP28" s="0" t="n">
        <f aca="false">IF(CD$9=0,0,(SIN(CD$12)*COS($E28)+SIN($E28)*COS(CD$12))/SIN($E28)*CD$9)</f>
        <v>62.8347854978311</v>
      </c>
      <c r="FQ28" s="0" t="n">
        <f aca="false">IF(CE$9=0,0,(SIN(CE$12)*COS($E28)+SIN($E28)*COS(CE$12))/SIN($E28)*CE$9)</f>
        <v>63.6200001093119</v>
      </c>
      <c r="FR28" s="0" t="n">
        <f aca="false">IF(CF$9=0,0,(SIN(CF$12)*COS($E28)+SIN($E28)*COS(CF$12))/SIN($E28)*CF$9)</f>
        <v>64.3843115138563</v>
      </c>
      <c r="FS28" s="0" t="n">
        <f aca="false">IF(CG$9=0,0,(SIN(CG$12)*COS($E28)+SIN($E28)*COS(CG$12))/SIN($E28)*CG$9)</f>
        <v>65.1269796374463</v>
      </c>
      <c r="FT28" s="0" t="n">
        <f aca="false">IF(CH$9=0,0,(SIN(CH$12)*COS($E28)+SIN($E28)*COS(CH$12))/SIN($E28)*CH$9)</f>
        <v>66.011180481539</v>
      </c>
      <c r="FU28" s="0" t="n">
        <f aca="false">IF(CI$9=0,0,(SIN(CI$12)*COS($E28)+SIN($E28)*COS(CI$12))/SIN($E28)*CI$9)</f>
        <v>66.8716286571834</v>
      </c>
      <c r="FV28" s="0" t="n">
        <f aca="false">IF(CJ$9=0,0,(SIN(CJ$12)*COS($E28)+SIN($E28)*COS(CJ$12))/SIN($E28)*CJ$9)</f>
        <v>67.7074573678132</v>
      </c>
      <c r="FW28" s="0" t="n">
        <f aca="false">IF(CK$9=0,0,(SIN(CK$12)*COS($E28)+SIN($E28)*COS(CK$12))/SIN($E28)*CK$9)</f>
        <v>68.5178086106948</v>
      </c>
      <c r="FX28" s="0" t="n">
        <f aca="false">IF(CL$9=0,0,(SIN(CL$12)*COS($E28)+SIN($E28)*COS(CL$12))/SIN($E28)*CL$9)</f>
        <v>69.3018336220858</v>
      </c>
      <c r="FY28" s="0" t="n">
        <f aca="false">IF(CM$9=0,0,(SIN(CM$12)*COS($E28)+SIN($E28)*COS(CM$12))/SIN($E28)*CM$9)</f>
        <v>70.2530396069493</v>
      </c>
      <c r="FZ28" s="0" t="n">
        <f aca="false">IF(CN$9=0,0,(SIN(CN$12)*COS($E28)+SIN($E28)*COS(CN$12))/SIN($E28)*CN$9)</f>
        <v>71.1748735118554</v>
      </c>
      <c r="GA28" s="0" t="n">
        <f aca="false">IF(CO$9=0,0,(SIN(CO$12)*COS($E28)+SIN($E28)*COS(CO$12))/SIN($E28)*CO$9)</f>
        <v>72.0663399576374</v>
      </c>
      <c r="GB28" s="0" t="n">
        <f aca="false">IF(CP$9=0,0,(SIN(CP$12)*COS($E28)+SIN($E28)*COS(CP$12))/SIN($E28)*CP$9)</f>
        <v>72.9264554614642</v>
      </c>
      <c r="GC28" s="0" t="n">
        <f aca="false">IF(CQ$9=0,0,(SIN(CQ$12)*COS($E28)+SIN($E28)*COS(CQ$12))/SIN($E28)*CQ$9)</f>
        <v>73.7542489532815</v>
      </c>
    </row>
    <row r="29" customFormat="false" ht="12.8" hidden="true" customHeight="false" outlineLevel="0" collapsed="false">
      <c r="A29" s="0" t="n">
        <f aca="false">MAX($F29:$CQ29)</f>
        <v>0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303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20.9402546521447</v>
      </c>
      <c r="EK29" s="0" t="n">
        <f aca="false">IF(AY$9=0,0,(SIN(AY$12)*COS($E29)+SIN($E29)*COS(AY$12))/SIN($E29)*AY$9)</f>
        <v>22.7000921875434</v>
      </c>
      <c r="EL29" s="0" t="n">
        <f aca="false">IF(AZ$9=0,0,(SIN(AZ$12)*COS($E29)+SIN($E29)*COS(AZ$12))/SIN($E29)*AZ$9)</f>
        <v>24.4819757916971</v>
      </c>
      <c r="EM29" s="0" t="n">
        <f aca="false">IF(BA$9=0,0,(SIN(BA$12)*COS($E29)+SIN($E29)*COS(BA$12))/SIN($E29)*BA$9)</f>
        <v>26.2844076906066</v>
      </c>
      <c r="EN29" s="0" t="n">
        <f aca="false">IF(BB$9=0,0,(SIN(BB$12)*COS($E29)+SIN($E29)*COS(BB$12))/SIN($E29)*BB$9)</f>
        <v>28.105875320243</v>
      </c>
      <c r="EO29" s="0" t="n">
        <f aca="false">IF(BC$9=0,0,(SIN(BC$12)*COS($E29)+SIN($E29)*COS(BC$12))/SIN($E29)*BC$9)</f>
        <v>29.9448520807881</v>
      </c>
      <c r="EP29" s="0" t="n">
        <f aca="false">IF(BD$9=0,0,(SIN(BD$12)*COS($E29)+SIN($E29)*COS(BD$12))/SIN($E29)*BD$9)</f>
        <v>31.7997997768109</v>
      </c>
      <c r="EQ29" s="0" t="n">
        <f aca="false">IF(BE$9=0,0,(SIN(BE$12)*COS($E29)+SIN($E29)*COS(BE$12))/SIN($E29)*BE$9)</f>
        <v>33.6691643716713</v>
      </c>
      <c r="ER29" s="0" t="n">
        <f aca="false">IF(BF$9=0,0,(SIN(BF$12)*COS($E29)+SIN($E29)*COS(BF$12))/SIN($E29)*BF$9)</f>
        <v>35.5513817483188</v>
      </c>
      <c r="ES29" s="0" t="n">
        <f aca="false">IF(BG$9=0,0,(SIN(BG$12)*COS($E29)+SIN($E29)*COS(BG$12))/SIN($E29)*BG$9)</f>
        <v>37.4448768354762</v>
      </c>
      <c r="ET29" s="0" t="n">
        <f aca="false">IF(BH$9=0,0,(SIN(BH$12)*COS($E29)+SIN($E29)*COS(BH$12))/SIN($E29)*BH$9)</f>
        <v>39.3480643925565</v>
      </c>
      <c r="EU29" s="0" t="n">
        <f aca="false">IF(BI$9=0,0,(SIN(BI$12)*COS($E29)+SIN($E29)*COS(BI$12))/SIN($E29)*BI$9)</f>
        <v>40.3489067567086</v>
      </c>
      <c r="EV29" s="0" t="n">
        <f aca="false">IF(BJ$9=0,0,(SIN(BJ$12)*COS($E29)+SIN($E29)*COS(BJ$12))/SIN($E29)*BJ$9)</f>
        <v>41.3461955241893</v>
      </c>
      <c r="EW29" s="0" t="n">
        <f aca="false">IF(BK$9=0,0,(SIN(BK$12)*COS($E29)+SIN($E29)*COS(BK$12))/SIN($E29)*BK$9)</f>
        <v>42.3391562863145</v>
      </c>
      <c r="EX29" s="0" t="n">
        <f aca="false">IF(BL$9=0,0,(SIN(BL$12)*COS($E29)+SIN($E29)*COS(BL$12))/SIN($E29)*BL$9)</f>
        <v>43.3270134347147</v>
      </c>
      <c r="EY29" s="0" t="n">
        <f aca="false">IF(BM$9=0,0,(SIN(BM$12)*COS($E29)+SIN($E29)*COS(BM$12))/SIN($E29)*BM$9)</f>
        <v>44.3089905417148</v>
      </c>
      <c r="EZ29" s="0" t="n">
        <f aca="false">IF(BN$9=0,0,(SIN(BN$12)*COS($E29)+SIN($E29)*COS(BN$12))/SIN($E29)*BN$9)</f>
        <v>45.2849790473878</v>
      </c>
      <c r="FA29" s="0" t="n">
        <f aca="false">IF(BO$9=0,0,(SIN(BO$12)*COS($E29)+SIN($E29)*COS(BO$12))/SIN($E29)*BO$9)</f>
        <v>46.2535389065318</v>
      </c>
      <c r="FB29" s="0" t="n">
        <f aca="false">IF(BP$9=0,0,(SIN(BP$12)*COS($E29)+SIN($E29)*COS(BP$12))/SIN($E29)*BP$9)</f>
        <v>47.2138929116851</v>
      </c>
      <c r="FC29" s="0" t="n">
        <f aca="false">IF(BQ$9=0,0,(SIN(BQ$12)*COS($E29)+SIN($E29)*COS(BQ$12))/SIN($E29)*BQ$9)</f>
        <v>48.1652645628211</v>
      </c>
      <c r="FD29" s="0" t="n">
        <f aca="false">IF(BR$9=0,0,(SIN(BR$12)*COS($E29)+SIN($E29)*COS(BR$12))/SIN($E29)*BR$9)</f>
        <v>49.1068784512991</v>
      </c>
      <c r="FE29" s="0" t="n">
        <f aca="false">IF(BS$9=0,0,(SIN(BS$12)*COS($E29)+SIN($E29)*COS(BS$12))/SIN($E29)*BS$9)</f>
        <v>50.0372814340814</v>
      </c>
      <c r="FF29" s="0" t="n">
        <f aca="false">IF(BT$9=0,0,(SIN(BT$12)*COS($E29)+SIN($E29)*COS(BT$12))/SIN($E29)*BT$9)</f>
        <v>50.9563775225584</v>
      </c>
      <c r="FG29" s="0" t="n">
        <f aca="false">IF(BU$9=0,0,(SIN(BU$12)*COS($E29)+SIN($E29)*COS(BU$12))/SIN($E29)*BU$9)</f>
        <v>51.8633975089343</v>
      </c>
      <c r="FH29" s="0" t="n">
        <f aca="false">IF(BV$9=0,0,(SIN(BV$12)*COS($E29)+SIN($E29)*COS(BV$12))/SIN($E29)*BV$9)</f>
        <v>52.7575748143142</v>
      </c>
      <c r="FI29" s="0" t="n">
        <f aca="false">IF(BW$9=0,0,(SIN(BW$12)*COS($E29)+SIN($E29)*COS(BW$12))/SIN($E29)*BW$9)</f>
        <v>53.6381458715631</v>
      </c>
      <c r="FJ29" s="0" t="n">
        <f aca="false">IF(BX$9=0,0,(SIN(BX$12)*COS($E29)+SIN($E29)*COS(BX$12))/SIN($E29)*BX$9)</f>
        <v>54.4808328513528</v>
      </c>
      <c r="FK29" s="0" t="n">
        <f aca="false">IF(BY$9=0,0,(SIN(BY$12)*COS($E29)+SIN($E29)*COS(BY$12))/SIN($E29)*BY$9)</f>
        <v>55.3083611552957</v>
      </c>
      <c r="FL29" s="0" t="n">
        <f aca="false">IF(BZ$9=0,0,(SIN(BZ$12)*COS($E29)+SIN($E29)*COS(BZ$12))/SIN($E29)*BZ$9)</f>
        <v>56.1200000489182</v>
      </c>
      <c r="FM29" s="0" t="n">
        <f aca="false">IF(CA$9=0,0,(SIN(CA$12)*COS($E29)+SIN($E29)*COS(CA$12))/SIN($E29)*CA$9)</f>
        <v>56.915023345985</v>
      </c>
      <c r="FN29" s="0" t="n">
        <f aca="false">IF(CB$9=0,0,(SIN(CB$12)*COS($E29)+SIN($E29)*COS(CB$12))/SIN($E29)*CB$9)</f>
        <v>57.6927097755925</v>
      </c>
      <c r="FO29" s="0" t="n">
        <f aca="false">IF(CC$9=0,0,(SIN(CC$12)*COS($E29)+SIN($E29)*COS(CC$12))/SIN($E29)*CC$9)</f>
        <v>58.4523433478145</v>
      </c>
      <c r="FP29" s="0" t="n">
        <f aca="false">IF(CD$9=0,0,(SIN(CD$12)*COS($E29)+SIN($E29)*COS(CD$12))/SIN($E29)*CD$9)</f>
        <v>59.1932137177406</v>
      </c>
      <c r="FQ29" s="0" t="n">
        <f aca="false">IF(CE$9=0,0,(SIN(CE$12)*COS($E29)+SIN($E29)*COS(CE$12))/SIN($E29)*CE$9)</f>
        <v>59.9146165477435</v>
      </c>
      <c r="FR29" s="0" t="n">
        <f aca="false">IF(CF$9=0,0,(SIN(CF$12)*COS($E29)+SIN($E29)*COS(CF$12))/SIN($E29)*CF$9)</f>
        <v>60.6158538678338</v>
      </c>
      <c r="FS29" s="0" t="n">
        <f aca="false">IF(CG$9=0,0,(SIN(CG$12)*COS($E29)+SIN($E29)*COS(CG$12))/SIN($E29)*CG$9)</f>
        <v>61.2962344339425</v>
      </c>
      <c r="FT29" s="0" t="n">
        <f aca="false">IF(CH$9=0,0,(SIN(CH$12)*COS($E29)+SIN($E29)*COS(CH$12))/SIN($E29)*CH$9)</f>
        <v>62.109294381377</v>
      </c>
      <c r="FU29" s="0" t="n">
        <f aca="false">IF(CI$9=0,0,(SIN(CI$12)*COS($E29)+SIN($E29)*COS(CI$12))/SIN($E29)*CI$9)</f>
        <v>62.8994287562296</v>
      </c>
      <c r="FV29" s="0" t="n">
        <f aca="false">IF(CJ$9=0,0,(SIN(CJ$12)*COS($E29)+SIN($E29)*COS(CJ$12))/SIN($E29)*CJ$9)</f>
        <v>63.6658280113106</v>
      </c>
      <c r="FW29" s="0" t="n">
        <f aca="false">IF(CK$9=0,0,(SIN(CK$12)*COS($E29)+SIN($E29)*COS(CK$12))/SIN($E29)*CK$9)</f>
        <v>64.4076912230716</v>
      </c>
      <c r="FX29" s="0" t="n">
        <f aca="false">IF(CL$9=0,0,(SIN(CL$12)*COS($E29)+SIN($E29)*COS(CL$12))/SIN($E29)*CL$9)</f>
        <v>65.124226508432</v>
      </c>
      <c r="FY29" s="0" t="n">
        <f aca="false">IF(CM$9=0,0,(SIN(CM$12)*COS($E29)+SIN($E29)*COS(CM$12))/SIN($E29)*CM$9)</f>
        <v>65.9972245436571</v>
      </c>
      <c r="FZ29" s="0" t="n">
        <f aca="false">IF(CN$9=0,0,(SIN(CN$12)*COS($E29)+SIN($E29)*COS(CN$12))/SIN($E29)*CN$9)</f>
        <v>66.841929490193</v>
      </c>
      <c r="GA29" s="0" t="n">
        <f aca="false">IF(CO$9=0,0,(SIN(CO$12)*COS($E29)+SIN($E29)*COS(CO$12))/SIN($E29)*CO$9)</f>
        <v>67.657412857837</v>
      </c>
      <c r="GB29" s="0" t="n">
        <f aca="false">IF(CP$9=0,0,(SIN(CP$12)*COS($E29)+SIN($E29)*COS(CP$12))/SIN($E29)*CP$9)</f>
        <v>68.4427577566706</v>
      </c>
      <c r="GC29" s="0" t="n">
        <f aca="false">IF(CQ$9=0,0,(SIN(CQ$12)*COS($E29)+SIN($E29)*COS(CQ$12))/SIN($E29)*CQ$9)</f>
        <v>69.1970593799815</v>
      </c>
    </row>
    <row r="30" customFormat="false" ht="12.8" hidden="true" customHeight="false" outlineLevel="0" collapsed="false">
      <c r="A30" s="0" t="n">
        <f aca="false">MAX($F30:$CQ30)</f>
        <v>0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304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20.0009490174291</v>
      </c>
      <c r="EK30" s="0" t="n">
        <f aca="false">IF(AY$9=0,0,(SIN(AY$12)*COS($E30)+SIN($E30)*COS(AY$12))/SIN($E30)*AY$9)</f>
        <v>21.6733754297427</v>
      </c>
      <c r="EL30" s="0" t="n">
        <f aca="false">IF(AZ$9=0,0,(SIN(AZ$12)*COS($E30)+SIN($E30)*COS(AZ$12))/SIN($E30)*AZ$9)</f>
        <v>23.3656971263222</v>
      </c>
      <c r="EM30" s="0" t="n">
        <f aca="false">IF(BA$9=0,0,(SIN(BA$12)*COS($E30)+SIN($E30)*COS(BA$12))/SIN($E30)*BA$9)</f>
        <v>25.0764869843691</v>
      </c>
      <c r="EN30" s="0" t="n">
        <f aca="false">IF(BB$9=0,0,(SIN(BB$12)*COS($E30)+SIN($E30)*COS(BB$12))/SIN($E30)*BB$9)</f>
        <v>26.8043044618886</v>
      </c>
      <c r="EO30" s="0" t="n">
        <f aca="false">IF(BC$9=0,0,(SIN(BC$12)*COS($E30)+SIN($E30)*COS(BC$12))/SIN($E30)*BC$9)</f>
        <v>28.5476963165567</v>
      </c>
      <c r="EP30" s="0" t="n">
        <f aca="false">IF(BD$9=0,0,(SIN(BD$12)*COS($E30)+SIN($E30)*COS(BD$12))/SIN($E30)*BD$9)</f>
        <v>30.305198930974</v>
      </c>
      <c r="EQ30" s="0" t="n">
        <f aca="false">IF(BE$9=0,0,(SIN(BE$12)*COS($E30)+SIN($E30)*COS(BE$12))/SIN($E30)*BE$9)</f>
        <v>32.0753342649312</v>
      </c>
      <c r="ER30" s="0" t="n">
        <f aca="false">IF(BF$9=0,0,(SIN(BF$12)*COS($E30)+SIN($E30)*COS(BF$12))/SIN($E30)*BF$9)</f>
        <v>33.8566153468828</v>
      </c>
      <c r="ES30" s="0" t="n">
        <f aca="false">IF(BG$9=0,0,(SIN(BG$12)*COS($E30)+SIN($E30)*COS(BG$12))/SIN($E30)*BG$9)</f>
        <v>35.6475454389021</v>
      </c>
      <c r="ET30" s="0" t="n">
        <f aca="false">IF(BH$9=0,0,(SIN(BH$12)*COS($E30)+SIN($E30)*COS(BH$12))/SIN($E30)*BH$9)</f>
        <v>37.4466187832407</v>
      </c>
      <c r="EU30" s="0" t="n">
        <f aca="false">IF(BI$9=0,0,(SIN(BI$12)*COS($E30)+SIN($E30)*COS(BI$12))/SIN($E30)*BI$9)</f>
        <v>38.3861660923867</v>
      </c>
      <c r="EV30" s="0" t="n">
        <f aca="false">IF(BJ$9=0,0,(SIN(BJ$12)*COS($E30)+SIN($E30)*COS(BJ$12))/SIN($E30)*BJ$9)</f>
        <v>39.3218417752988</v>
      </c>
      <c r="EW30" s="0" t="n">
        <f aca="false">IF(BK$9=0,0,(SIN(BK$12)*COS($E30)+SIN($E30)*COS(BK$12))/SIN($E30)*BK$9)</f>
        <v>40.2529131591746</v>
      </c>
      <c r="EX30" s="0" t="n">
        <f aca="false">IF(BL$9=0,0,(SIN(BL$12)*COS($E30)+SIN($E30)*COS(BL$12))/SIN($E30)*BL$9)</f>
        <v>41.1786467276839</v>
      </c>
      <c r="EY30" s="0" t="n">
        <f aca="false">IF(BM$9=0,0,(SIN(BM$12)*COS($E30)+SIN($E30)*COS(BM$12))/SIN($E30)*BM$9)</f>
        <v>42.0983084814474</v>
      </c>
      <c r="EZ30" s="0" t="n">
        <f aca="false">IF(BN$9=0,0,(SIN(BN$12)*COS($E30)+SIN($E30)*COS(BN$12))/SIN($E30)*BN$9)</f>
        <v>43.0117990579191</v>
      </c>
      <c r="FA30" s="0" t="n">
        <f aca="false">IF(BO$9=0,0,(SIN(BO$12)*COS($E30)+SIN($E30)*COS(BO$12))/SIN($E30)*BO$9)</f>
        <v>43.9177543335345</v>
      </c>
      <c r="FB30" s="0" t="n">
        <f aca="false">IF(BP$9=0,0,(SIN(BP$12)*COS($E30)+SIN($E30)*COS(BP$12))/SIN($E30)*BP$9)</f>
        <v>44.8154404476636</v>
      </c>
      <c r="FC30" s="0" t="n">
        <f aca="false">IF(BQ$9=0,0,(SIN(BQ$12)*COS($E30)+SIN($E30)*COS(BQ$12))/SIN($E30)*BQ$9)</f>
        <v>45.7041245024106</v>
      </c>
      <c r="FD30" s="0" t="n">
        <f aca="false">IF(BR$9=0,0,(SIN(BR$12)*COS($E30)+SIN($E30)*COS(BR$12))/SIN($E30)*BR$9)</f>
        <v>46.5830749258152</v>
      </c>
      <c r="FE30" s="0" t="n">
        <f aca="false">IF(BS$9=0,0,(SIN(BS$12)*COS($E30)+SIN($E30)*COS(BS$12))/SIN($E30)*BS$9)</f>
        <v>47.4509177326808</v>
      </c>
      <c r="FF30" s="0" t="n">
        <f aca="false">IF(BT$9=0,0,(SIN(BT$12)*COS($E30)+SIN($E30)*COS(BT$12))/SIN($E30)*BT$9)</f>
        <v>48.3075666306074</v>
      </c>
      <c r="FG30" s="0" t="n">
        <f aca="false">IF(BU$9=0,0,(SIN(BU$12)*COS($E30)+SIN($E30)*COS(BU$12))/SIN($E30)*BU$9)</f>
        <v>49.152296793934</v>
      </c>
      <c r="FH30" s="0" t="n">
        <f aca="false">IF(BV$9=0,0,(SIN(BV$12)*COS($E30)+SIN($E30)*COS(BV$12))/SIN($E30)*BV$9)</f>
        <v>49.9843861758045</v>
      </c>
      <c r="FI30" s="0" t="n">
        <f aca="false">IF(BW$9=0,0,(SIN(BW$12)*COS($E30)+SIN($E30)*COS(BW$12))/SIN($E30)*BW$9)</f>
        <v>50.8031158696767</v>
      </c>
      <c r="FJ30" s="0" t="n">
        <f aca="false">IF(BX$9=0,0,(SIN(BX$12)*COS($E30)+SIN($E30)*COS(BX$12))/SIN($E30)*BX$9)</f>
        <v>51.5855026366009</v>
      </c>
      <c r="FK30" s="0" t="n">
        <f aca="false">IF(BY$9=0,0,(SIN(BY$12)*COS($E30)+SIN($E30)*COS(BY$12))/SIN($E30)*BY$9)</f>
        <v>52.353082406212</v>
      </c>
      <c r="FL30" s="0" t="n">
        <f aca="false">IF(BZ$9=0,0,(SIN(BZ$12)*COS($E30)+SIN($E30)*COS(BZ$12))/SIN($E30)*BZ$9)</f>
        <v>53.1051682120595</v>
      </c>
      <c r="FM30" s="0" t="n">
        <f aca="false">IF(CA$9=0,0,(SIN(CA$12)*COS($E30)+SIN($E30)*COS(CA$12))/SIN($E30)*CA$9)</f>
        <v>53.8410776692288</v>
      </c>
      <c r="FN30" s="0" t="n">
        <f aca="false">IF(CB$9=0,0,(SIN(CB$12)*COS($E30)+SIN($E30)*COS(CB$12))/SIN($E30)*CB$9)</f>
        <v>54.5601333202763</v>
      </c>
      <c r="FO30" s="0" t="n">
        <f aca="false">IF(CC$9=0,0,(SIN(CC$12)*COS($E30)+SIN($E30)*COS(CC$12))/SIN($E30)*CC$9)</f>
        <v>55.261662979668</v>
      </c>
      <c r="FP30" s="0" t="n">
        <f aca="false">IF(CD$9=0,0,(SIN(CD$12)*COS($E30)+SIN($E30)*COS(CD$12))/SIN($E30)*CD$9)</f>
        <v>55.945000076571</v>
      </c>
      <c r="FQ30" s="0" t="n">
        <f aca="false">IF(CE$9=0,0,(SIN(CE$12)*COS($E30)+SIN($E30)*COS(CE$12))/SIN($E30)*CE$9)</f>
        <v>56.6094839958449</v>
      </c>
      <c r="FR30" s="0" t="n">
        <f aca="false">IF(CF$9=0,0,(SIN(CF$12)*COS($E30)+SIN($E30)*COS(CF$12))/SIN($E30)*CF$9)</f>
        <v>57.254460417098</v>
      </c>
      <c r="FS30" s="0" t="n">
        <f aca="false">IF(CG$9=0,0,(SIN(CG$12)*COS($E30)+SIN($E30)*COS(CG$12))/SIN($E30)*CG$9)</f>
        <v>57.8792816516588</v>
      </c>
      <c r="FT30" s="0" t="n">
        <f aca="false">IF(CH$9=0,0,(SIN(CH$12)*COS($E30)+SIN($E30)*COS(CH$12))/SIN($E30)*CH$9)</f>
        <v>58.6288852552602</v>
      </c>
      <c r="FU30" s="0" t="n">
        <f aca="false">IF(CI$9=0,0,(SIN(CI$12)*COS($E30)+SIN($E30)*COS(CI$12))/SIN($E30)*CI$9)</f>
        <v>59.3563010402602</v>
      </c>
      <c r="FV30" s="0" t="n">
        <f aca="false">IF(CJ$9=0,0,(SIN(CJ$12)*COS($E30)+SIN($E30)*COS(CJ$12))/SIN($E30)*CJ$9)</f>
        <v>60.0607705248379</v>
      </c>
      <c r="FW30" s="0" t="n">
        <f aca="false">IF(CK$9=0,0,(SIN(CK$12)*COS($E30)+SIN($E30)*COS(CK$12))/SIN($E30)*CK$9)</f>
        <v>60.741543699006</v>
      </c>
      <c r="FX30" s="0" t="n">
        <f aca="false">IF(CL$9=0,0,(SIN(CL$12)*COS($E30)+SIN($E30)*COS(CL$12))/SIN($E30)*CL$9)</f>
        <v>61.3978794161662</v>
      </c>
      <c r="FY30" s="0" t="n">
        <f aca="false">IF(CM$9=0,0,(SIN(CM$12)*COS($E30)+SIN($E30)*COS(CM$12))/SIN($E30)*CM$9)</f>
        <v>62.2011174290151</v>
      </c>
      <c r="FZ30" s="0" t="n">
        <f aca="false">IF(CN$9=0,0,(SIN(CN$12)*COS($E30)+SIN($E30)*COS(CN$12))/SIN($E30)*CN$9)</f>
        <v>62.9770247931232</v>
      </c>
      <c r="GA30" s="0" t="n">
        <f aca="false">IF(CO$9=0,0,(SIN(CO$12)*COS($E30)+SIN($E30)*COS(CO$12))/SIN($E30)*CO$9)</f>
        <v>63.7247326819876</v>
      </c>
      <c r="GB30" s="0" t="n">
        <f aca="false">IF(CP$9=0,0,(SIN(CP$12)*COS($E30)+SIN($E30)*COS(CP$12))/SIN($E30)*CP$9)</f>
        <v>64.4433836053172</v>
      </c>
      <c r="GC30" s="0" t="n">
        <f aca="false">IF(CQ$9=0,0,(SIN(CQ$12)*COS($E30)+SIN($E30)*COS(CQ$12))/SIN($E30)*CQ$9)</f>
        <v>65.1321318620564</v>
      </c>
    </row>
    <row r="31" customFormat="false" ht="12.8" hidden="true" customHeight="false" outlineLevel="0" collapsed="false">
      <c r="A31" s="0" t="n">
        <f aca="false">MAX($F31:$CQ31)</f>
        <v>0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305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19.1574193726596</v>
      </c>
      <c r="EK31" s="0" t="n">
        <f aca="false">IF(AY$9=0,0,(SIN(AY$12)*COS($E31)+SIN($E31)*COS(AY$12))/SIN($E31)*AY$9)</f>
        <v>20.7513475082891</v>
      </c>
      <c r="EL31" s="0" t="n">
        <f aca="false">IF(AZ$9=0,0,(SIN(AZ$12)*COS($E31)+SIN($E31)*COS(AZ$12))/SIN($E31)*AZ$9)</f>
        <v>22.3632394477281</v>
      </c>
      <c r="EM31" s="0" t="n">
        <f aca="false">IF(BA$9=0,0,(SIN(BA$12)*COS($E31)+SIN($E31)*COS(BA$12))/SIN($E31)*BA$9)</f>
        <v>23.9917315154523</v>
      </c>
      <c r="EN31" s="0" t="n">
        <f aca="false">IF(BB$9=0,0,(SIN(BB$12)*COS($E31)+SIN($E31)*COS(BB$12))/SIN($E31)*BB$9)</f>
        <v>25.635447847798</v>
      </c>
      <c r="EO31" s="0" t="n">
        <f aca="false">IF(BC$9=0,0,(SIN(BC$12)*COS($E31)+SIN($E31)*COS(BC$12))/SIN($E31)*BC$9)</f>
        <v>27.2930010800627</v>
      </c>
      <c r="EP31" s="0" t="n">
        <f aca="false">IF(BD$9=0,0,(SIN(BD$12)*COS($E31)+SIN($E31)*COS(BD$12))/SIN($E31)*BD$9)</f>
        <v>28.9629945685541</v>
      </c>
      <c r="EQ31" s="0" t="n">
        <f aca="false">IF(BE$9=0,0,(SIN(BE$12)*COS($E31)+SIN($E31)*COS(BE$12))/SIN($E31)*BE$9)</f>
        <v>30.6440185205426</v>
      </c>
      <c r="ER31" s="0" t="n">
        <f aca="false">IF(BF$9=0,0,(SIN(BF$12)*COS($E31)+SIN($E31)*COS(BF$12))/SIN($E31)*BF$9)</f>
        <v>32.334655243872</v>
      </c>
      <c r="ES31" s="0" t="n">
        <f aca="false">IF(BG$9=0,0,(SIN(BG$12)*COS($E31)+SIN($E31)*COS(BG$12))/SIN($E31)*BG$9)</f>
        <v>34.0334783467313</v>
      </c>
      <c r="ET31" s="0" t="n">
        <f aca="false">IF(BH$9=0,0,(SIN(BH$12)*COS($E31)+SIN($E31)*COS(BH$12))/SIN($E31)*BH$9)</f>
        <v>35.7390534497694</v>
      </c>
      <c r="EU31" s="0" t="n">
        <f aca="false">IF(BI$9=0,0,(SIN(BI$12)*COS($E31)+SIN($E31)*COS(BI$12))/SIN($E31)*BI$9)</f>
        <v>36.6235556340228</v>
      </c>
      <c r="EV31" s="0" t="n">
        <f aca="false">IF(BJ$9=0,0,(SIN(BJ$12)*COS($E31)+SIN($E31)*COS(BJ$12))/SIN($E31)*BJ$9)</f>
        <v>37.5039005902592</v>
      </c>
      <c r="EW31" s="0" t="n">
        <f aca="false">IF(BK$9=0,0,(SIN(BK$12)*COS($E31)+SIN($E31)*COS(BK$12))/SIN($E31)*BK$9)</f>
        <v>38.3793931259729</v>
      </c>
      <c r="EX31" s="0" t="n">
        <f aca="false">IF(BL$9=0,0,(SIN(BL$12)*COS($E31)+SIN($E31)*COS(BL$12))/SIN($E31)*BL$9)</f>
        <v>39.2493375249718</v>
      </c>
      <c r="EY31" s="0" t="n">
        <f aca="false">IF(BM$9=0,0,(SIN(BM$12)*COS($E31)+SIN($E31)*COS(BM$12))/SIN($E31)*BM$9)</f>
        <v>40.1130378899852</v>
      </c>
      <c r="EZ31" s="0" t="n">
        <f aca="false">IF(BN$9=0,0,(SIN(BN$12)*COS($E31)+SIN($E31)*COS(BN$12))/SIN($E31)*BN$9)</f>
        <v>40.9704031180404</v>
      </c>
      <c r="FA31" s="0" t="n">
        <f aca="false">IF(BO$9=0,0,(SIN(BO$12)*COS($E31)+SIN($E31)*COS(BO$12))/SIN($E31)*BO$9)</f>
        <v>41.8201372658854</v>
      </c>
      <c r="FB31" s="0" t="n">
        <f aca="false">IF(BP$9=0,0,(SIN(BP$12)*COS($E31)+SIN($E31)*COS(BP$12))/SIN($E31)*BP$9)</f>
        <v>42.6615453998766</v>
      </c>
      <c r="FC31" s="0" t="n">
        <f aca="false">IF(BQ$9=0,0,(SIN(BQ$12)*COS($E31)+SIN($E31)*COS(BQ$12))/SIN($E31)*BQ$9)</f>
        <v>43.4939337783716</v>
      </c>
      <c r="FD31" s="0" t="n">
        <f aca="false">IF(BR$9=0,0,(SIN(BR$12)*COS($E31)+SIN($E31)*COS(BR$12))/SIN($E31)*BR$9)</f>
        <v>44.3166101962984</v>
      </c>
      <c r="FE31" s="0" t="n">
        <f aca="false">IF(BS$9=0,0,(SIN(BS$12)*COS($E31)+SIN($E31)*COS(BS$12))/SIN($E31)*BS$9)</f>
        <v>45.128271754998</v>
      </c>
      <c r="FF31" s="0" t="n">
        <f aca="false">IF(BT$9=0,0,(SIN(BT$12)*COS($E31)+SIN($E31)*COS(BT$12))/SIN($E31)*BT$9)</f>
        <v>45.9288408696092</v>
      </c>
      <c r="FG31" s="0" t="n">
        <f aca="false">IF(BU$9=0,0,(SIN(BU$12)*COS($E31)+SIN($E31)*COS(BU$12))/SIN($E31)*BU$9)</f>
        <v>46.7176325711959</v>
      </c>
      <c r="FH31" s="0" t="n">
        <f aca="false">IF(BV$9=0,0,(SIN(BV$12)*COS($E31)+SIN($E31)*COS(BV$12))/SIN($E31)*BV$9)</f>
        <v>47.4939648042464</v>
      </c>
      <c r="FI31" s="0" t="n">
        <f aca="false">IF(BW$9=0,0,(SIN(BW$12)*COS($E31)+SIN($E31)*COS(BW$12))/SIN($E31)*BW$9)</f>
        <v>48.2571587690084</v>
      </c>
      <c r="FJ31" s="0" t="n">
        <f aca="false">IF(BX$9=0,0,(SIN(BX$12)*COS($E31)+SIN($E31)*COS(BX$12))/SIN($E31)*BX$9)</f>
        <v>48.985393814429</v>
      </c>
      <c r="FK31" s="0" t="n">
        <f aca="false">IF(BY$9=0,0,(SIN(BY$12)*COS($E31)+SIN($E31)*COS(BY$12))/SIN($E31)*BY$9)</f>
        <v>49.6991376822841</v>
      </c>
      <c r="FL31" s="0" t="n">
        <f aca="false">IF(BZ$9=0,0,(SIN(BZ$12)*COS($E31)+SIN($E31)*COS(BZ$12))/SIN($E31)*BZ$9)</f>
        <v>50.3977427113544</v>
      </c>
      <c r="FM31" s="0" t="n">
        <f aca="false">IF(CA$9=0,0,(SIN(CA$12)*COS($E31)+SIN($E31)*COS(CA$12))/SIN($E31)*CA$9)</f>
        <v>51.0805658518587</v>
      </c>
      <c r="FN31" s="0" t="n">
        <f aca="false">IF(CB$9=0,0,(SIN(CB$12)*COS($E31)+SIN($E31)*COS(CB$12))/SIN($E31)*CB$9)</f>
        <v>51.7469689923885</v>
      </c>
      <c r="FO31" s="0" t="n">
        <f aca="false">IF(CC$9=0,0,(SIN(CC$12)*COS($E31)+SIN($E31)*COS(CC$12))/SIN($E31)*CC$9)</f>
        <v>52.3963192853012</v>
      </c>
      <c r="FP31" s="0" t="n">
        <f aca="false">IF(CD$9=0,0,(SIN(CD$12)*COS($E31)+SIN($E31)*COS(CD$12))/SIN($E31)*CD$9)</f>
        <v>53.0279894704325</v>
      </c>
      <c r="FQ31" s="0" t="n">
        <f aca="false">IF(CE$9=0,0,(SIN(CE$12)*COS($E31)+SIN($E31)*COS(CE$12))/SIN($E31)*CE$9)</f>
        <v>53.6413581969796</v>
      </c>
      <c r="FR31" s="0" t="n">
        <f aca="false">IF(CF$9=0,0,(SIN(CF$12)*COS($E31)+SIN($E31)*COS(CF$12))/SIN($E31)*CF$9)</f>
        <v>54.2358103434317</v>
      </c>
      <c r="FS31" s="0" t="n">
        <f aca="false">IF(CG$9=0,0,(SIN(CG$12)*COS($E31)+SIN($E31)*COS(CG$12))/SIN($E31)*CG$9)</f>
        <v>54.8107373354029</v>
      </c>
      <c r="FT31" s="0" t="n">
        <f aca="false">IF(CH$9=0,0,(SIN(CH$12)*COS($E31)+SIN($E31)*COS(CH$12))/SIN($E31)*CH$9)</f>
        <v>55.5033549003885</v>
      </c>
      <c r="FU31" s="0" t="n">
        <f aca="false">IF(CI$9=0,0,(SIN(CI$12)*COS($E31)+SIN($E31)*COS(CI$12))/SIN($E31)*CI$9)</f>
        <v>56.1744471759114</v>
      </c>
      <c r="FV31" s="0" t="n">
        <f aca="false">IF(CJ$9=0,0,(SIN(CJ$12)*COS($E31)+SIN($E31)*COS(CJ$12))/SIN($E31)*CJ$9)</f>
        <v>56.8233015386558</v>
      </c>
      <c r="FW31" s="0" t="n">
        <f aca="false">IF(CK$9=0,0,(SIN(CK$12)*COS($E31)+SIN($E31)*COS(CK$12))/SIN($E31)*CK$9)</f>
        <v>57.4492137008113</v>
      </c>
      <c r="FX31" s="0" t="n">
        <f aca="false">IF(CL$9=0,0,(SIN(CL$12)*COS($E31)+SIN($E31)*COS(CL$12))/SIN($E31)*CL$9)</f>
        <v>58.051488078933</v>
      </c>
      <c r="FY31" s="0" t="n">
        <f aca="false">IF(CM$9=0,0,(SIN(CM$12)*COS($E31)+SIN($E31)*COS(CM$12))/SIN($E31)*CM$9)</f>
        <v>58.7920791271313</v>
      </c>
      <c r="FZ31" s="0" t="n">
        <f aca="false">IF(CN$9=0,0,(SIN(CN$12)*COS($E31)+SIN($E31)*COS(CN$12))/SIN($E31)*CN$9)</f>
        <v>59.5062038316648</v>
      </c>
      <c r="GA31" s="0" t="n">
        <f aca="false">IF(CO$9=0,0,(SIN(CO$12)*COS($E31)+SIN($E31)*COS(CO$12))/SIN($E31)*CO$9)</f>
        <v>60.1930469461404</v>
      </c>
      <c r="GB31" s="0" t="n">
        <f aca="false">IF(CP$9=0,0,(SIN(CP$12)*COS($E31)+SIN($E31)*COS(CP$12))/SIN($E31)*CP$9)</f>
        <v>60.8518043232313</v>
      </c>
      <c r="GC31" s="0" t="n">
        <f aca="false">IF(CQ$9=0,0,(SIN(CQ$12)*COS($E31)+SIN($E31)*COS(CQ$12))/SIN($E31)*CQ$9)</f>
        <v>61.4816833408496</v>
      </c>
    </row>
    <row r="32" customFormat="false" ht="12.8" hidden="true" customHeight="false" outlineLevel="0" collapsed="false">
      <c r="A32" s="0" t="n">
        <f aca="false">MAX($F32:$CQ32)</f>
        <v>0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306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18.3952859118692</v>
      </c>
      <c r="EK32" s="0" t="n">
        <f aca="false">IF(AY$9=0,0,(SIN(AY$12)*COS($E32)+SIN($E32)*COS(AY$12))/SIN($E32)*AY$9)</f>
        <v>19.9182904425652</v>
      </c>
      <c r="EL32" s="0" t="n">
        <f aca="false">IF(AZ$9=0,0,(SIN(AZ$12)*COS($E32)+SIN($E32)*COS(AZ$12))/SIN($E32)*AZ$9)</f>
        <v>21.4575136743421</v>
      </c>
      <c r="EM32" s="0" t="n">
        <f aca="false">IF(BA$9=0,0,(SIN(BA$12)*COS($E32)+SIN($E32)*COS(BA$12))/SIN($E32)*BA$9)</f>
        <v>23.0116492566209</v>
      </c>
      <c r="EN32" s="0" t="n">
        <f aca="false">IF(BB$9=0,0,(SIN(BB$12)*COS($E32)+SIN($E32)*COS(BB$12))/SIN($E32)*BB$9)</f>
        <v>24.5793797629496</v>
      </c>
      <c r="EO32" s="0" t="n">
        <f aca="false">IF(BC$9=0,0,(SIN(BC$12)*COS($E32)+SIN($E32)*COS(BC$12))/SIN($E32)*BC$9)</f>
        <v>26.159377349402</v>
      </c>
      <c r="EP32" s="0" t="n">
        <f aca="false">IF(BD$9=0,0,(SIN(BD$12)*COS($E32)+SIN($E32)*COS(BD$12))/SIN($E32)*BD$9)</f>
        <v>27.7503058833822</v>
      </c>
      <c r="EQ32" s="0" t="n">
        <f aca="false">IF(BE$9=0,0,(SIN(BE$12)*COS($E32)+SIN($E32)*COS(BE$12))/SIN($E32)*BE$9)</f>
        <v>29.3508172341162</v>
      </c>
      <c r="ER32" s="0" t="n">
        <f aca="false">IF(BF$9=0,0,(SIN(BF$12)*COS($E32)+SIN($E32)*COS(BF$12))/SIN($E32)*BF$9)</f>
        <v>30.9595563037398</v>
      </c>
      <c r="ES32" s="0" t="n">
        <f aca="false">IF(BG$9=0,0,(SIN(BG$12)*COS($E32)+SIN($E32)*COS(BG$12))/SIN($E32)*BG$9)</f>
        <v>32.5751602585269</v>
      </c>
      <c r="ET32" s="0" t="n">
        <f aca="false">IF(BH$9=0,0,(SIN(BH$12)*COS($E32)+SIN($E32)*COS(BH$12))/SIN($E32)*BH$9)</f>
        <v>34.1962592098825</v>
      </c>
      <c r="EU32" s="0" t="n">
        <f aca="false">IF(BI$9=0,0,(SIN(BI$12)*COS($E32)+SIN($E32)*COS(BI$12))/SIN($E32)*BI$9)</f>
        <v>35.0310278349252</v>
      </c>
      <c r="EV32" s="0" t="n">
        <f aca="false">IF(BJ$9=0,0,(SIN(BJ$12)*COS($E32)+SIN($E32)*COS(BJ$12))/SIN($E32)*BJ$9)</f>
        <v>35.8613811892412</v>
      </c>
      <c r="EW32" s="0" t="n">
        <f aca="false">IF(BK$9=0,0,(SIN(BK$12)*COS($E32)+SIN($E32)*COS(BK$12))/SIN($E32)*BK$9)</f>
        <v>36.6866579439694</v>
      </c>
      <c r="EX32" s="0" t="n">
        <f aca="false">IF(BL$9=0,0,(SIN(BL$12)*COS($E32)+SIN($E32)*COS(BL$12))/SIN($E32)*BL$9)</f>
        <v>37.506196535541</v>
      </c>
      <c r="EY32" s="0" t="n">
        <f aca="false">IF(BM$9=0,0,(SIN(BM$12)*COS($E32)+SIN($E32)*COS(BM$12))/SIN($E32)*BM$9)</f>
        <v>38.3193354921401</v>
      </c>
      <c r="EZ32" s="0" t="n">
        <f aca="false">IF(BN$9=0,0,(SIN(BN$12)*COS($E32)+SIN($E32)*COS(BN$12))/SIN($E32)*BN$9)</f>
        <v>39.1259911733619</v>
      </c>
      <c r="FA32" s="0" t="n">
        <f aca="false">IF(BO$9=0,0,(SIN(BO$12)*COS($E32)+SIN($E32)*COS(BO$12))/SIN($E32)*BO$9)</f>
        <v>39.9249292372247</v>
      </c>
      <c r="FB32" s="0" t="n">
        <f aca="false">IF(BP$9=0,0,(SIN(BP$12)*COS($E32)+SIN($E32)*COS(BP$12))/SIN($E32)*BP$9)</f>
        <v>40.7154899208212</v>
      </c>
      <c r="FC32" s="0" t="n">
        <f aca="false">IF(BQ$9=0,0,(SIN(BQ$12)*COS($E32)+SIN($E32)*COS(BQ$12))/SIN($E32)*BQ$9)</f>
        <v>41.4970148603898</v>
      </c>
      <c r="FD32" s="0" t="n">
        <f aca="false">IF(BR$9=0,0,(SIN(BR$12)*COS($E32)+SIN($E32)*COS(BR$12))/SIN($E32)*BR$9)</f>
        <v>42.2688474190482</v>
      </c>
      <c r="FE32" s="0" t="n">
        <f aca="false">IF(BS$9=0,0,(SIN(BS$12)*COS($E32)+SIN($E32)*COS(BS$12))/SIN($E32)*BS$9)</f>
        <v>43.0297489251975</v>
      </c>
      <c r="FF32" s="0" t="n">
        <f aca="false">IF(BT$9=0,0,(SIN(BT$12)*COS($E32)+SIN($E32)*COS(BT$12))/SIN($E32)*BT$9)</f>
        <v>43.7796496612833</v>
      </c>
      <c r="FG32" s="0" t="n">
        <f aca="false">IF(BU$9=0,0,(SIN(BU$12)*COS($E32)+SIN($E32)*COS(BU$12))/SIN($E32)*BU$9)</f>
        <v>44.5179006691298</v>
      </c>
      <c r="FH32" s="0" t="n">
        <f aca="false">IF(BV$9=0,0,(SIN(BV$12)*COS($E32)+SIN($E32)*COS(BV$12))/SIN($E32)*BV$9)</f>
        <v>45.2438560256146</v>
      </c>
      <c r="FI32" s="0" t="n">
        <f aca="false">IF(BW$9=0,0,(SIN(BW$12)*COS($E32)+SIN($E32)*COS(BW$12))/SIN($E32)*BW$9)</f>
        <v>45.9568731676808</v>
      </c>
      <c r="FJ32" s="0" t="n">
        <f aca="false">IF(BX$9=0,0,(SIN(BX$12)*COS($E32)+SIN($E32)*COS(BX$12))/SIN($E32)*BX$9)</f>
        <v>46.6361818485412</v>
      </c>
      <c r="FK32" s="0" t="n">
        <f aca="false">IF(BY$9=0,0,(SIN(BY$12)*COS($E32)+SIN($E32)*COS(BY$12))/SIN($E32)*BY$9)</f>
        <v>47.3012846966356</v>
      </c>
      <c r="FL32" s="0" t="n">
        <f aca="false">IF(BZ$9=0,0,(SIN(BZ$12)*COS($E32)+SIN($E32)*COS(BZ$12))/SIN($E32)*BZ$9)</f>
        <v>47.9515695632269</v>
      </c>
      <c r="FM32" s="0" t="n">
        <f aca="false">IF(CA$9=0,0,(SIN(CA$12)*COS($E32)+SIN($E32)*COS(CA$12))/SIN($E32)*CA$9)</f>
        <v>48.586428938034</v>
      </c>
      <c r="FN32" s="0" t="n">
        <f aca="false">IF(CB$9=0,0,(SIN(CB$12)*COS($E32)+SIN($E32)*COS(CB$12))/SIN($E32)*CB$9)</f>
        <v>49.205260258997</v>
      </c>
      <c r="FO32" s="0" t="n">
        <f aca="false">IF(CC$9=0,0,(SIN(CC$12)*COS($E32)+SIN($E32)*COS(CC$12))/SIN($E32)*CC$9)</f>
        <v>49.8074662204651</v>
      </c>
      <c r="FP32" s="0" t="n">
        <f aca="false">IF(CD$9=0,0,(SIN(CD$12)*COS($E32)+SIN($E32)*COS(CD$12))/SIN($E32)*CD$9)</f>
        <v>50.3924550796688</v>
      </c>
      <c r="FQ32" s="0" t="n">
        <f aca="false">IF(CE$9=0,0,(SIN(CE$12)*COS($E32)+SIN($E32)*COS(CE$12))/SIN($E32)*CE$9)</f>
        <v>50.959640961341</v>
      </c>
      <c r="FR32" s="0" t="n">
        <f aca="false">IF(CF$9=0,0,(SIN(CF$12)*COS($E32)+SIN($E32)*COS(CF$12))/SIN($E32)*CF$9)</f>
        <v>51.508444160365</v>
      </c>
      <c r="FS32" s="0" t="n">
        <f aca="false">IF(CG$9=0,0,(SIN(CG$12)*COS($E32)+SIN($E32)*COS(CG$12))/SIN($E32)*CG$9)</f>
        <v>52.0382914423176</v>
      </c>
      <c r="FT32" s="0" t="n">
        <f aca="false">IF(CH$9=0,0,(SIN(CH$12)*COS($E32)+SIN($E32)*COS(CH$12))/SIN($E32)*CH$9)</f>
        <v>52.6794218223581</v>
      </c>
      <c r="FU32" s="0" t="n">
        <f aca="false">IF(CI$9=0,0,(SIN(CI$12)*COS($E32)+SIN($E32)*COS(CI$12))/SIN($E32)*CI$9)</f>
        <v>53.2996255114895</v>
      </c>
      <c r="FV32" s="0" t="n">
        <f aca="false">IF(CJ$9=0,0,(SIN(CJ$12)*COS($E32)+SIN($E32)*COS(CJ$12))/SIN($E32)*CJ$9)</f>
        <v>53.8982313197962</v>
      </c>
      <c r="FW32" s="0" t="n">
        <f aca="false">IF(CK$9=0,0,(SIN(CK$12)*COS($E32)+SIN($E32)*COS(CK$12))/SIN($E32)*CK$9)</f>
        <v>54.4745762696943</v>
      </c>
      <c r="FX32" s="0" t="n">
        <f aca="false">IF(CL$9=0,0,(SIN(CL$12)*COS($E32)+SIN($E32)*COS(CL$12))/SIN($E32)*CL$9)</f>
        <v>55.0280059442873</v>
      </c>
      <c r="FY32" s="0" t="n">
        <f aca="false">IF(CM$9=0,0,(SIN(CM$12)*COS($E32)+SIN($E32)*COS(CM$12))/SIN($E32)*CM$9)</f>
        <v>55.7119951311602</v>
      </c>
      <c r="FZ32" s="0" t="n">
        <f aca="false">IF(CN$9=0,0,(SIN(CN$12)*COS($E32)+SIN($E32)*COS(CN$12))/SIN($E32)*CN$9)</f>
        <v>56.37029887854</v>
      </c>
      <c r="GA32" s="0" t="n">
        <f aca="false">IF(CO$9=0,0,(SIN(CO$12)*COS($E32)+SIN($E32)*COS(CO$12))/SIN($E32)*CO$9)</f>
        <v>57.0021503499444</v>
      </c>
      <c r="GB32" s="0" t="n">
        <f aca="false">IF(CP$9=0,0,(SIN(CP$12)*COS($E32)+SIN($E32)*COS(CP$12))/SIN($E32)*CP$9)</f>
        <v>57.6067935936945</v>
      </c>
      <c r="GC32" s="0" t="n">
        <f aca="false">IF(CQ$9=0,0,(SIN(CQ$12)*COS($E32)+SIN($E32)*COS(CQ$12))/SIN($E32)*CQ$9)</f>
        <v>58.1834839448285</v>
      </c>
    </row>
    <row r="33" customFormat="false" ht="12.8" hidden="true" customHeight="false" outlineLevel="0" collapsed="false">
      <c r="A33" s="0" t="n">
        <f aca="false">MAX($F33:$CQ33)</f>
        <v>0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307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17.7029070744358</v>
      </c>
      <c r="EK33" s="0" t="n">
        <f aca="false">IF(AY$9=0,0,(SIN(AY$12)*COS($E33)+SIN($E33)*COS(AY$12))/SIN($E33)*AY$9)</f>
        <v>19.1614793164884</v>
      </c>
      <c r="EL33" s="0" t="n">
        <f aca="false">IF(AZ$9=0,0,(SIN(AZ$12)*COS($E33)+SIN($E33)*COS(AZ$12))/SIN($E33)*AZ$9)</f>
        <v>20.6346848782411</v>
      </c>
      <c r="EM33" s="0" t="n">
        <f aca="false">IF(BA$9=0,0,(SIN(BA$12)*COS($E33)+SIN($E33)*COS(BA$12))/SIN($E33)*BA$9)</f>
        <v>22.1212694873676</v>
      </c>
      <c r="EN33" s="0" t="n">
        <f aca="false">IF(BB$9=0,0,(SIN(BB$12)*COS($E33)+SIN($E33)*COS(BB$12))/SIN($E33)*BB$9)</f>
        <v>23.6199688061342</v>
      </c>
      <c r="EO33" s="0" t="n">
        <f aca="false">IF(BC$9=0,0,(SIN(BC$12)*COS($E33)+SIN($E33)*COS(BC$12))/SIN($E33)*BC$9)</f>
        <v>25.1295090637244</v>
      </c>
      <c r="EP33" s="0" t="n">
        <f aca="false">IF(BD$9=0,0,(SIN(BD$12)*COS($E33)+SIN($E33)*COS(BD$12))/SIN($E33)*BD$9)</f>
        <v>26.6486091003316</v>
      </c>
      <c r="EQ33" s="0" t="n">
        <f aca="false">IF(BE$9=0,0,(SIN(BE$12)*COS($E33)+SIN($E33)*COS(BE$12))/SIN($E33)*BE$9)</f>
        <v>28.1759768034984</v>
      </c>
      <c r="ER33" s="0" t="n">
        <f aca="false">IF(BF$9=0,0,(SIN(BF$12)*COS($E33)+SIN($E33)*COS(BF$12))/SIN($E33)*BF$9)</f>
        <v>29.7103139406801</v>
      </c>
      <c r="ES33" s="0" t="n">
        <f aca="false">IF(BG$9=0,0,(SIN(BG$12)*COS($E33)+SIN($E33)*COS(BG$12))/SIN($E33)*BG$9)</f>
        <v>31.2503154190522</v>
      </c>
      <c r="ET33" s="0" t="n">
        <f aca="false">IF(BH$9=0,0,(SIN(BH$12)*COS($E33)+SIN($E33)*COS(BH$12))/SIN($E33)*BH$9)</f>
        <v>32.7946699382292</v>
      </c>
      <c r="EU33" s="0" t="n">
        <f aca="false">IF(BI$9=0,0,(SIN(BI$12)*COS($E33)+SIN($E33)*COS(BI$12))/SIN($E33)*BI$9)</f>
        <v>33.5842568914529</v>
      </c>
      <c r="EV33" s="0" t="n">
        <f aca="false">IF(BJ$9=0,0,(SIN(BJ$12)*COS($E33)+SIN($E33)*COS(BJ$12))/SIN($E33)*BJ$9)</f>
        <v>34.3691941487205</v>
      </c>
      <c r="EW33" s="0" t="n">
        <f aca="false">IF(BK$9=0,0,(SIN(BK$12)*COS($E33)+SIN($E33)*COS(BK$12))/SIN($E33)*BK$9)</f>
        <v>35.1488511454295</v>
      </c>
      <c r="EX33" s="0" t="n">
        <f aca="false">IF(BL$9=0,0,(SIN(BL$12)*COS($E33)+SIN($E33)*COS(BL$12))/SIN($E33)*BL$9)</f>
        <v>35.9225973447995</v>
      </c>
      <c r="EY33" s="0" t="n">
        <f aca="false">IF(BM$9=0,0,(SIN(BM$12)*COS($E33)+SIN($E33)*COS(BM$12))/SIN($E33)*BM$9)</f>
        <v>36.6898025496637</v>
      </c>
      <c r="EZ33" s="0" t="n">
        <f aca="false">IF(BN$9=0,0,(SIN(BN$12)*COS($E33)+SIN($E33)*COS(BN$12))/SIN($E33)*BN$9)</f>
        <v>37.4503898991699</v>
      </c>
      <c r="FA33" s="0" t="n">
        <f aca="false">IF(BO$9=0,0,(SIN(BO$12)*COS($E33)+SIN($E33)*COS(BO$12))/SIN($E33)*BO$9)</f>
        <v>38.2031810145214</v>
      </c>
      <c r="FB33" s="0" t="n">
        <f aca="false">IF(BP$9=0,0,(SIN(BP$12)*COS($E33)+SIN($E33)*COS(BP$12))/SIN($E33)*BP$9)</f>
        <v>38.9475480845293</v>
      </c>
      <c r="FC33" s="0" t="n">
        <f aca="false">IF(BQ$9=0,0,(SIN(BQ$12)*COS($E33)+SIN($E33)*COS(BQ$12))/SIN($E33)*BQ$9)</f>
        <v>39.6828648853354</v>
      </c>
      <c r="FD33" s="0" t="n">
        <f aca="false">IF(BR$9=0,0,(SIN(BR$12)*COS($E33)+SIN($E33)*COS(BR$12))/SIN($E33)*BR$9)</f>
        <v>40.4085070928519</v>
      </c>
      <c r="FE33" s="0" t="n">
        <f aca="false">IF(BS$9=0,0,(SIN(BS$12)*COS($E33)+SIN($E33)*COS(BS$12))/SIN($E33)*BS$9)</f>
        <v>41.1232943841281</v>
      </c>
      <c r="FF33" s="0" t="n">
        <f aca="false">IF(BT$9=0,0,(SIN(BT$12)*COS($E33)+SIN($E33)*COS(BT$12))/SIN($E33)*BT$9)</f>
        <v>41.8271641888575</v>
      </c>
      <c r="FG33" s="0" t="n">
        <f aca="false">IF(BU$9=0,0,(SIN(BU$12)*COS($E33)+SIN($E33)*COS(BU$12))/SIN($E33)*BU$9)</f>
        <v>42.5195002637229</v>
      </c>
      <c r="FH33" s="0" t="n">
        <f aca="false">IF(BV$9=0,0,(SIN(BV$12)*COS($E33)+SIN($E33)*COS(BV$12))/SIN($E33)*BV$9)</f>
        <v>43.1996895109571</v>
      </c>
      <c r="FI33" s="0" t="n">
        <f aca="false">IF(BW$9=0,0,(SIN(BW$12)*COS($E33)+SIN($E33)*COS(BW$12))/SIN($E33)*BW$9)</f>
        <v>43.867122287618</v>
      </c>
      <c r="FJ33" s="0" t="n">
        <f aca="false">IF(BX$9=0,0,(SIN(BX$12)*COS($E33)+SIN($E33)*COS(BX$12))/SIN($E33)*BX$9)</f>
        <v>44.5019826124399</v>
      </c>
      <c r="FK33" s="0" t="n">
        <f aca="false">IF(BY$9=0,0,(SIN(BY$12)*COS($E33)+SIN($E33)*COS(BY$12))/SIN($E33)*BY$9)</f>
        <v>45.1228963329784</v>
      </c>
      <c r="FL33" s="0" t="n">
        <f aca="false">IF(BZ$9=0,0,(SIN(BZ$12)*COS($E33)+SIN($E33)*COS(BZ$12))/SIN($E33)*BZ$9)</f>
        <v>45.7292835626821</v>
      </c>
      <c r="FM33" s="0" t="n">
        <f aca="false">IF(CA$9=0,0,(SIN(CA$12)*COS($E33)+SIN($E33)*COS(CA$12))/SIN($E33)*CA$9)</f>
        <v>46.320569078</v>
      </c>
      <c r="FN33" s="0" t="n">
        <f aca="false">IF(CB$9=0,0,(SIN(CB$12)*COS($E33)+SIN($E33)*COS(CB$12))/SIN($E33)*CB$9)</f>
        <v>46.8961826125505</v>
      </c>
      <c r="FO33" s="0" t="n">
        <f aca="false">IF(CC$9=0,0,(SIN(CC$12)*COS($E33)+SIN($E33)*COS(CC$12))/SIN($E33)*CC$9)</f>
        <v>47.4555591496768</v>
      </c>
      <c r="FP33" s="0" t="n">
        <f aca="false">IF(CD$9=0,0,(SIN(CD$12)*COS($E33)+SIN($E33)*COS(CD$12))/SIN($E33)*CD$9)</f>
        <v>47.9981392132584</v>
      </c>
      <c r="FQ33" s="0" t="n">
        <f aca="false">IF(CE$9=0,0,(SIN(CE$12)*COS($E33)+SIN($E33)*COS(CE$12))/SIN($E33)*CE$9)</f>
        <v>48.5233691566481</v>
      </c>
      <c r="FR33" s="0" t="n">
        <f aca="false">IF(CF$9=0,0,(SIN(CF$12)*COS($E33)+SIN($E33)*COS(CF$12))/SIN($E33)*CF$9)</f>
        <v>49.0307014496218</v>
      </c>
      <c r="FS33" s="0" t="n">
        <f aca="false">IF(CG$9=0,0,(SIN(CG$12)*COS($E33)+SIN($E33)*COS(CG$12))/SIN($E33)*CG$9)</f>
        <v>49.5195949632118</v>
      </c>
      <c r="FT33" s="0" t="n">
        <f aca="false">IF(CH$9=0,0,(SIN(CH$12)*COS($E33)+SIN($E33)*COS(CH$12))/SIN($E33)*CH$9)</f>
        <v>50.1139505471188</v>
      </c>
      <c r="FU33" s="0" t="n">
        <f aca="false">IF(CI$9=0,0,(SIN(CI$12)*COS($E33)+SIN($E33)*COS(CI$12))/SIN($E33)*CI$9)</f>
        <v>50.6879232516561</v>
      </c>
      <c r="FV33" s="0" t="n">
        <f aca="false">IF(CJ$9=0,0,(SIN(CJ$12)*COS($E33)+SIN($E33)*COS(CJ$12))/SIN($E33)*CJ$9)</f>
        <v>51.2408795280971</v>
      </c>
      <c r="FW33" s="0" t="n">
        <f aca="false">IF(CK$9=0,0,(SIN(CK$12)*COS($E33)+SIN($E33)*COS(CK$12))/SIN($E33)*CK$9)</f>
        <v>51.7721939281464</v>
      </c>
      <c r="FX33" s="0" t="n">
        <f aca="false">IF(CL$9=0,0,(SIN(CL$12)*COS($E33)+SIN($E33)*COS(CL$12))/SIN($E33)*CL$9)</f>
        <v>52.2812494336682</v>
      </c>
      <c r="FY33" s="0" t="n">
        <f aca="false">IF(CM$9=0,0,(SIN(CM$12)*COS($E33)+SIN($E33)*COS(CM$12))/SIN($E33)*CM$9)</f>
        <v>52.9138172711879</v>
      </c>
      <c r="FZ33" s="0" t="n">
        <f aca="false">IF(CN$9=0,0,(SIN(CN$12)*COS($E33)+SIN($E33)*COS(CN$12))/SIN($E33)*CN$9)</f>
        <v>53.5214091007647</v>
      </c>
      <c r="GA33" s="0" t="n">
        <f aca="false">IF(CO$9=0,0,(SIN(CO$12)*COS($E33)+SIN($E33)*COS(CO$12))/SIN($E33)*CO$9)</f>
        <v>54.1033020650873</v>
      </c>
      <c r="GB33" s="0" t="n">
        <f aca="false">IF(CP$9=0,0,(SIN(CP$12)*COS($E33)+SIN($E33)*COS(CP$12))/SIN($E33)*CP$9)</f>
        <v>54.6587839969954</v>
      </c>
      <c r="GC33" s="0" t="n">
        <f aca="false">IF(CQ$9=0,0,(SIN(CQ$12)*COS($E33)+SIN($E33)*COS(CQ$12))/SIN($E33)*CQ$9)</f>
        <v>55.1871537993545</v>
      </c>
    </row>
    <row r="34" customFormat="false" ht="12.8" hidden="true" customHeight="false" outlineLevel="0" collapsed="false">
      <c r="A34" s="0" t="n">
        <f aca="false">MAX($F34:$CQ34)</f>
        <v>0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308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17.0707572047411</v>
      </c>
      <c r="EK34" s="0" t="n">
        <f aca="false">IF(AY$9=0,0,(SIN(AY$12)*COS($E34)+SIN($E34)*COS(AY$12))/SIN($E34)*AY$9)</f>
        <v>18.4705020236144</v>
      </c>
      <c r="EL34" s="0" t="n">
        <f aca="false">IF(AZ$9=0,0,(SIN(AZ$12)*COS($E34)+SIN($E34)*COS(AZ$12))/SIN($E34)*AZ$9)</f>
        <v>19.8834326906895</v>
      </c>
      <c r="EM34" s="0" t="n">
        <f aca="false">IF(BA$9=0,0,(SIN(BA$12)*COS($E34)+SIN($E34)*COS(BA$12))/SIN($E34)*BA$9)</f>
        <v>21.3083424816856</v>
      </c>
      <c r="EN34" s="0" t="n">
        <f aca="false">IF(BB$9=0,0,(SIN(BB$12)*COS($E34)+SIN($E34)*COS(BB$12))/SIN($E34)*BB$9)</f>
        <v>22.744015529482</v>
      </c>
      <c r="EO34" s="0" t="n">
        <f aca="false">IF(BC$9=0,0,(SIN(BC$12)*COS($E34)+SIN($E34)*COS(BC$12))/SIN($E34)*BC$9)</f>
        <v>24.1892274326349</v>
      </c>
      <c r="EP34" s="0" t="n">
        <f aca="false">IF(BD$9=0,0,(SIN(BD$12)*COS($E34)+SIN($E34)*COS(BD$12))/SIN($E34)*BD$9)</f>
        <v>25.6427472221291</v>
      </c>
      <c r="EQ34" s="0" t="n">
        <f aca="false">IF(BE$9=0,0,(SIN(BE$12)*COS($E34)+SIN($E34)*COS(BE$12))/SIN($E34)*BE$9)</f>
        <v>27.1033339308765</v>
      </c>
      <c r="ER34" s="0" t="n">
        <f aca="false">IF(BF$9=0,0,(SIN(BF$12)*COS($E34)+SIN($E34)*COS(BF$12))/SIN($E34)*BF$9)</f>
        <v>28.569741245026</v>
      </c>
      <c r="ES34" s="0" t="n">
        <f aca="false">IF(BG$9=0,0,(SIN(BG$12)*COS($E34)+SIN($E34)*COS(BG$12))/SIN($E34)*BG$9)</f>
        <v>30.0407167898622</v>
      </c>
      <c r="ET34" s="0" t="n">
        <f aca="false">IF(BH$9=0,0,(SIN(BH$12)*COS($E34)+SIN($E34)*COS(BH$12))/SIN($E34)*BH$9)</f>
        <v>31.5150027567112</v>
      </c>
      <c r="EU34" s="0" t="n">
        <f aca="false">IF(BI$9=0,0,(SIN(BI$12)*COS($E34)+SIN($E34)*COS(BI$12))/SIN($E34)*BI$9)</f>
        <v>32.2633383220981</v>
      </c>
      <c r="EV34" s="0" t="n">
        <f aca="false">IF(BJ$9=0,0,(SIN(BJ$12)*COS($E34)+SIN($E34)*COS(BJ$12))/SIN($E34)*BJ$9)</f>
        <v>33.0068101585889</v>
      </c>
      <c r="EW34" s="0" t="n">
        <f aca="false">IF(BK$9=0,0,(SIN(BK$12)*COS($E34)+SIN($E34)*COS(BK$12))/SIN($E34)*BK$9)</f>
        <v>33.7448157897041</v>
      </c>
      <c r="EX34" s="0" t="n">
        <f aca="false">IF(BL$9=0,0,(SIN(BL$12)*COS($E34)+SIN($E34)*COS(BL$12))/SIN($E34)*BL$9)</f>
        <v>34.4767530064793</v>
      </c>
      <c r="EY34" s="0" t="n">
        <f aca="false">IF(BM$9=0,0,(SIN(BM$12)*COS($E34)+SIN($E34)*COS(BM$12))/SIN($E34)*BM$9)</f>
        <v>35.2020201658633</v>
      </c>
      <c r="EZ34" s="0" t="n">
        <f aca="false">IF(BN$9=0,0,(SIN(BN$12)*COS($E34)+SIN($E34)*COS(BN$12))/SIN($E34)*BN$9)</f>
        <v>35.9205465968136</v>
      </c>
      <c r="FA34" s="0" t="n">
        <f aca="false">IF(BO$9=0,0,(SIN(BO$12)*COS($E34)+SIN($E34)*COS(BO$12))/SIN($E34)*BO$9)</f>
        <v>36.6312050155675</v>
      </c>
      <c r="FB34" s="0" t="n">
        <f aca="false">IF(BP$9=0,0,(SIN(BP$12)*COS($E34)+SIN($E34)*COS(BP$12))/SIN($E34)*BP$9)</f>
        <v>37.3333967832236</v>
      </c>
      <c r="FC34" s="0" t="n">
        <f aca="false">IF(BQ$9=0,0,(SIN(BQ$12)*COS($E34)+SIN($E34)*COS(BQ$12))/SIN($E34)*BQ$9)</f>
        <v>38.0265250200264</v>
      </c>
      <c r="FD34" s="0" t="n">
        <f aca="false">IF(BR$9=0,0,(SIN(BR$12)*COS($E34)+SIN($E34)*COS(BR$12))/SIN($E34)*BR$9)</f>
        <v>38.7099949038426</v>
      </c>
      <c r="FE34" s="0" t="n">
        <f aca="false">IF(BS$9=0,0,(SIN(BS$12)*COS($E34)+SIN($E34)*COS(BS$12))/SIN($E34)*BS$9)</f>
        <v>39.3826793847105</v>
      </c>
      <c r="FF34" s="0" t="n">
        <f aca="false">IF(BT$9=0,0,(SIN(BT$12)*COS($E34)+SIN($E34)*COS(BT$12))/SIN($E34)*BT$9)</f>
        <v>40.0445224178438</v>
      </c>
      <c r="FG34" s="0" t="n">
        <f aca="false">IF(BU$9=0,0,(SIN(BU$12)*COS($E34)+SIN($E34)*COS(BU$12))/SIN($E34)*BU$9)</f>
        <v>40.6949376289683</v>
      </c>
      <c r="FH34" s="0" t="n">
        <f aca="false">IF(BV$9=0,0,(SIN(BV$12)*COS($E34)+SIN($E34)*COS(BV$12))/SIN($E34)*BV$9)</f>
        <v>41.3333418902453</v>
      </c>
      <c r="FI34" s="0" t="n">
        <f aca="false">IF(BW$9=0,0,(SIN(BW$12)*COS($E34)+SIN($E34)*COS(BW$12))/SIN($E34)*BW$9)</f>
        <v>41.9591556151775</v>
      </c>
      <c r="FJ34" s="0" t="n">
        <f aca="false">IF(BX$9=0,0,(SIN(BX$12)*COS($E34)+SIN($E34)*COS(BX$12))/SIN($E34)*BX$9)</f>
        <v>42.5534340779338</v>
      </c>
      <c r="FK34" s="0" t="n">
        <f aca="false">IF(BY$9=0,0,(SIN(BY$12)*COS($E34)+SIN($E34)*COS(BY$12))/SIN($E34)*BY$9)</f>
        <v>43.1340026150031</v>
      </c>
      <c r="FL34" s="0" t="n">
        <f aca="false">IF(BZ$9=0,0,(SIN(BZ$12)*COS($E34)+SIN($E34)*COS(BZ$12))/SIN($E34)*BZ$9)</f>
        <v>43.7003107955821</v>
      </c>
      <c r="FM34" s="0" t="n">
        <f aca="false">IF(CA$9=0,0,(SIN(CA$12)*COS($E34)+SIN($E34)*COS(CA$12))/SIN($E34)*CA$9)</f>
        <v>44.251812874277</v>
      </c>
      <c r="FN34" s="0" t="n">
        <f aca="false">IF(CB$9=0,0,(SIN(CB$12)*COS($E34)+SIN($E34)*COS(CB$12))/SIN($E34)*CB$9)</f>
        <v>44.7879680710331</v>
      </c>
      <c r="FO34" s="0" t="n">
        <f aca="false">IF(CC$9=0,0,(SIN(CC$12)*COS($E34)+SIN($E34)*COS(CC$12))/SIN($E34)*CC$9)</f>
        <v>45.3082408494179</v>
      </c>
      <c r="FP34" s="0" t="n">
        <f aca="false">IF(CD$9=0,0,(SIN(CD$12)*COS($E34)+SIN($E34)*COS(CD$12))/SIN($E34)*CD$9)</f>
        <v>45.8121011931336</v>
      </c>
      <c r="FQ34" s="0" t="n">
        <f aca="false">IF(CE$9=0,0,(SIN(CE$12)*COS($E34)+SIN($E34)*COS(CE$12))/SIN($E34)*CE$9)</f>
        <v>46.2990248806352</v>
      </c>
      <c r="FR34" s="0" t="n">
        <f aca="false">IF(CF$9=0,0,(SIN(CF$12)*COS($E34)+SIN($E34)*COS(CF$12))/SIN($E34)*CF$9)</f>
        <v>46.7684937577469</v>
      </c>
      <c r="FS34" s="0" t="n">
        <f aca="false">IF(CG$9=0,0,(SIN(CG$12)*COS($E34)+SIN($E34)*COS(CG$12))/SIN($E34)*CG$9)</f>
        <v>47.2199960081524</v>
      </c>
      <c r="FT34" s="0" t="n">
        <f aca="false">IF(CH$9=0,0,(SIN(CH$12)*COS($E34)+SIN($E34)*COS(CH$12))/SIN($E34)*CH$9)</f>
        <v>47.7716456633362</v>
      </c>
      <c r="FU34" s="0" t="n">
        <f aca="false">IF(CI$9=0,0,(SIN(CI$12)*COS($E34)+SIN($E34)*COS(CI$12))/SIN($E34)*CI$9)</f>
        <v>48.3034089453625</v>
      </c>
      <c r="FV34" s="0" t="n">
        <f aca="false">IF(CJ$9=0,0,(SIN(CJ$12)*COS($E34)+SIN($E34)*COS(CJ$12))/SIN($E34)*CJ$9)</f>
        <v>48.8146866723441</v>
      </c>
      <c r="FW34" s="0" t="n">
        <f aca="false">IF(CK$9=0,0,(SIN(CK$12)*COS($E34)+SIN($E34)*COS(CK$12))/SIN($E34)*CK$9)</f>
        <v>49.3048876606595</v>
      </c>
      <c r="FX34" s="0" t="n">
        <f aca="false">IF(CL$9=0,0,(SIN(CL$12)*COS($E34)+SIN($E34)*COS(CL$12))/SIN($E34)*CL$9)</f>
        <v>49.7734290376731</v>
      </c>
      <c r="FY34" s="0" t="n">
        <f aca="false">IF(CM$9=0,0,(SIN(CM$12)*COS($E34)+SIN($E34)*COS(CM$12))/SIN($E34)*CM$9)</f>
        <v>50.3590485897518</v>
      </c>
      <c r="FZ34" s="0" t="n">
        <f aca="false">IF(CN$9=0,0,(SIN(CN$12)*COS($E34)+SIN($E34)*COS(CN$12))/SIN($E34)*CN$9)</f>
        <v>50.9203398530809</v>
      </c>
      <c r="GA34" s="0" t="n">
        <f aca="false">IF(CO$9=0,0,(SIN(CO$12)*COS($E34)+SIN($E34)*COS(CO$12))/SIN($E34)*CO$9)</f>
        <v>51.4566201238397</v>
      </c>
      <c r="GB34" s="0" t="n">
        <f aca="false">IF(CP$9=0,0,(SIN(CP$12)*COS($E34)+SIN($E34)*COS(CP$12))/SIN($E34)*CP$9)</f>
        <v>51.9672172106387</v>
      </c>
      <c r="GC34" s="0" t="n">
        <f aca="false">IF(CQ$9=0,0,(SIN(CQ$12)*COS($E34)+SIN($E34)*COS(CQ$12))/SIN($E34)*CQ$9)</f>
        <v>52.4514697942728</v>
      </c>
    </row>
    <row r="35" customFormat="false" ht="12.8" hidden="true" customHeight="false" outlineLevel="0" collapsed="false">
      <c r="A35" s="0" t="n">
        <f aca="false">MAX($F35:$CQ35)</f>
        <v>0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309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16.4909665607663</v>
      </c>
      <c r="EK35" s="0" t="n">
        <f aca="false">IF(AY$9=0,0,(SIN(AY$12)*COS($E35)+SIN($E35)*COS(AY$12))/SIN($E35)*AY$9)</f>
        <v>17.8367564692557</v>
      </c>
      <c r="EL35" s="0" t="n">
        <f aca="false">IF(AZ$9=0,0,(SIN(AZ$12)*COS($E35)+SIN($E35)*COS(AZ$12))/SIN($E35)*AZ$9)</f>
        <v>19.1944046445105</v>
      </c>
      <c r="EM35" s="0" t="n">
        <f aca="false">IF(BA$9=0,0,(SIN(BA$12)*COS($E35)+SIN($E35)*COS(BA$12))/SIN($E35)*BA$9)</f>
        <v>20.5627479720221</v>
      </c>
      <c r="EN35" s="0" t="n">
        <f aca="false">IF(BB$9=0,0,(SIN(BB$12)*COS($E35)+SIN($E35)*COS(BB$12))/SIN($E35)*BB$9)</f>
        <v>21.9406150405957</v>
      </c>
      <c r="EO35" s="0" t="n">
        <f aca="false">IF(BC$9=0,0,(SIN(BC$12)*COS($E35)+SIN($E35)*COS(BC$12))/SIN($E35)*BC$9)</f>
        <v>23.326826729032</v>
      </c>
      <c r="EP35" s="0" t="n">
        <f aca="false">IF(BD$9=0,0,(SIN(BD$12)*COS($E35)+SIN($E35)*COS(BD$12))/SIN($E35)*BD$9)</f>
        <v>24.7201981019426</v>
      </c>
      <c r="EQ35" s="0" t="n">
        <f aca="false">IF(BE$9=0,0,(SIN(BE$12)*COS($E35)+SIN($E35)*COS(BE$12))/SIN($E35)*BE$9)</f>
        <v>26.1195351013793</v>
      </c>
      <c r="ER35" s="0" t="n">
        <f aca="false">IF(BF$9=0,0,(SIN(BF$12)*COS($E35)+SIN($E35)*COS(BF$12))/SIN($E35)*BF$9)</f>
        <v>27.5236390319024</v>
      </c>
      <c r="ES35" s="0" t="n">
        <f aca="false">IF(BG$9=0,0,(SIN(BG$12)*COS($E35)+SIN($E35)*COS(BG$12))/SIN($E35)*BG$9)</f>
        <v>28.9313058704106</v>
      </c>
      <c r="ET35" s="0" t="n">
        <f aca="false">IF(BH$9=0,0,(SIN(BH$12)*COS($E35)+SIN($E35)*COS(BH$12))/SIN($E35)*BH$9)</f>
        <v>30.3413268693711</v>
      </c>
      <c r="EU35" s="0" t="n">
        <f aca="false">IF(BI$9=0,0,(SIN(BI$12)*COS($E35)+SIN($E35)*COS(BI$12))/SIN($E35)*BI$9)</f>
        <v>31.0518277853096</v>
      </c>
      <c r="EV35" s="0" t="n">
        <f aca="false">IF(BJ$9=0,0,(SIN(BJ$12)*COS($E35)+SIN($E35)*COS(BJ$12))/SIN($E35)*BJ$9)</f>
        <v>31.7572686671685</v>
      </c>
      <c r="EW35" s="0" t="n">
        <f aca="false">IF(BK$9=0,0,(SIN(BK$12)*COS($E35)+SIN($E35)*COS(BK$12))/SIN($E35)*BK$9)</f>
        <v>32.45707280013</v>
      </c>
      <c r="EX35" s="0" t="n">
        <f aca="false">IF(BL$9=0,0,(SIN(BL$12)*COS($E35)+SIN($E35)*COS(BL$12))/SIN($E35)*BL$9)</f>
        <v>33.1506639567308</v>
      </c>
      <c r="EY35" s="0" t="n">
        <f aca="false">IF(BM$9=0,0,(SIN(BM$12)*COS($E35)+SIN($E35)*COS(BM$12))/SIN($E35)*BM$9)</f>
        <v>33.8374666829767</v>
      </c>
      <c r="EZ35" s="0" t="n">
        <f aca="false">IF(BN$9=0,0,(SIN(BN$12)*COS($E35)+SIN($E35)*COS(BN$12))/SIN($E35)*BN$9)</f>
        <v>34.5174159849506</v>
      </c>
      <c r="FA35" s="0" t="n">
        <f aca="false">IF(BO$9=0,0,(SIN(BO$12)*COS($E35)+SIN($E35)*COS(BO$12))/SIN($E35)*BO$9)</f>
        <v>35.1894314418631</v>
      </c>
      <c r="FB35" s="0" t="n">
        <f aca="false">IF(BP$9=0,0,(SIN(BP$12)*COS($E35)+SIN($E35)*COS(BP$12))/SIN($E35)*BP$9)</f>
        <v>35.8529411708402</v>
      </c>
      <c r="FC35" s="0" t="n">
        <f aca="false">IF(BQ$9=0,0,(SIN(BQ$12)*COS($E35)+SIN($E35)*COS(BQ$12))/SIN($E35)*BQ$9)</f>
        <v>36.5073752057385</v>
      </c>
      <c r="FD35" s="0" t="n">
        <f aca="false">IF(BR$9=0,0,(SIN(BR$12)*COS($E35)+SIN($E35)*COS(BR$12))/SIN($E35)*BR$9)</f>
        <v>37.1521657828139</v>
      </c>
      <c r="FE35" s="0" t="n">
        <f aca="false">IF(BS$9=0,0,(SIN(BS$12)*COS($E35)+SIN($E35)*COS(BS$12))/SIN($E35)*BS$9)</f>
        <v>37.7862347126393</v>
      </c>
      <c r="FF35" s="0" t="n">
        <f aca="false">IF(BT$9=0,0,(SIN(BT$12)*COS($E35)+SIN($E35)*COS(BT$12))/SIN($E35)*BT$9)</f>
        <v>38.4095319354575</v>
      </c>
      <c r="FG35" s="0" t="n">
        <f aca="false">IF(BU$9=0,0,(SIN(BU$12)*COS($E35)+SIN($E35)*COS(BU$12))/SIN($E35)*BU$9)</f>
        <v>39.0214984720675</v>
      </c>
      <c r="FH35" s="0" t="n">
        <f aca="false">IF(BV$9=0,0,(SIN(BV$12)*COS($E35)+SIN($E35)*COS(BV$12))/SIN($E35)*BV$9)</f>
        <v>39.6215786822326</v>
      </c>
      <c r="FI35" s="0" t="n">
        <f aca="false">IF(BW$9=0,0,(SIN(BW$12)*COS($E35)+SIN($E35)*COS(BW$12))/SIN($E35)*BW$9)</f>
        <v>40.2092205464079</v>
      </c>
      <c r="FJ35" s="0" t="n">
        <f aca="false">IF(BX$9=0,0,(SIN(BX$12)*COS($E35)+SIN($E35)*COS(BX$12))/SIN($E35)*BX$9)</f>
        <v>40.7662784305187</v>
      </c>
      <c r="FK35" s="0" t="n">
        <f aca="false">IF(BY$9=0,0,(SIN(BY$12)*COS($E35)+SIN($E35)*COS(BY$12))/SIN($E35)*BY$9)</f>
        <v>41.3098434641053</v>
      </c>
      <c r="FL35" s="0" t="n">
        <f aca="false">IF(BZ$9=0,0,(SIN(BZ$12)*COS($E35)+SIN($E35)*COS(BZ$12))/SIN($E35)*BZ$9)</f>
        <v>41.839392232374</v>
      </c>
      <c r="FM35" s="0" t="n">
        <f aca="false">IF(CA$9=0,0,(SIN(CA$12)*COS($E35)+SIN($E35)*COS(CA$12))/SIN($E35)*CA$9)</f>
        <v>42.3544060264944</v>
      </c>
      <c r="FN35" s="0" t="n">
        <f aca="false">IF(CB$9=0,0,(SIN(CB$12)*COS($E35)+SIN($E35)*COS(CB$12))/SIN($E35)*CB$9)</f>
        <v>42.8543711104675</v>
      </c>
      <c r="FO35" s="0" t="n">
        <f aca="false">IF(CC$9=0,0,(SIN(CC$12)*COS($E35)+SIN($E35)*COS(CC$12))/SIN($E35)*CC$9)</f>
        <v>43.3387789863197</v>
      </c>
      <c r="FP35" s="0" t="n">
        <f aca="false">IF(CD$9=0,0,(SIN(CD$12)*COS($E35)+SIN($E35)*COS(CD$12))/SIN($E35)*CD$9)</f>
        <v>43.8071266575003</v>
      </c>
      <c r="FQ35" s="0" t="n">
        <f aca="false">IF(CE$9=0,0,(SIN(CE$12)*COS($E35)+SIN($E35)*COS(CE$12))/SIN($E35)*CE$9)</f>
        <v>44.2589168903668</v>
      </c>
      <c r="FR35" s="0" t="n">
        <f aca="false">IF(CF$9=0,0,(SIN(CF$12)*COS($E35)+SIN($E35)*COS(CF$12))/SIN($E35)*CF$9)</f>
        <v>44.6936584736543</v>
      </c>
      <c r="FS35" s="0" t="n">
        <f aca="false">IF(CG$9=0,0,(SIN(CG$12)*COS($E35)+SIN($E35)*COS(CG$12))/SIN($E35)*CG$9)</f>
        <v>45.1108664758125</v>
      </c>
      <c r="FT35" s="0" t="n">
        <f aca="false">IF(CH$9=0,0,(SIN(CH$12)*COS($E35)+SIN($E35)*COS(CH$12))/SIN($E35)*CH$9)</f>
        <v>45.6233474162612</v>
      </c>
      <c r="FU35" s="0" t="n">
        <f aca="false">IF(CI$9=0,0,(SIN(CI$12)*COS($E35)+SIN($E35)*COS(CI$12))/SIN($E35)*CI$9)</f>
        <v>46.1163973655277</v>
      </c>
      <c r="FV35" s="0" t="n">
        <f aca="false">IF(CJ$9=0,0,(SIN(CJ$12)*COS($E35)+SIN($E35)*COS(CJ$12))/SIN($E35)*CJ$9)</f>
        <v>46.5894486620545</v>
      </c>
      <c r="FW35" s="0" t="n">
        <f aca="false">IF(CK$9=0,0,(SIN(CK$12)*COS($E35)+SIN($E35)*COS(CK$12))/SIN($E35)*CK$9)</f>
        <v>47.0419415488454</v>
      </c>
      <c r="FX35" s="0" t="n">
        <f aca="false">IF(CL$9=0,0,(SIN(CL$12)*COS($E35)+SIN($E35)*COS(CL$12))/SIN($E35)*CL$9)</f>
        <v>47.4733244705875</v>
      </c>
      <c r="FY35" s="0" t="n">
        <f aca="false">IF(CM$9=0,0,(SIN(CM$12)*COS($E35)+SIN($E35)*COS(CM$12))/SIN($E35)*CM$9)</f>
        <v>48.0158843338893</v>
      </c>
      <c r="FZ35" s="0" t="n">
        <f aca="false">IF(CN$9=0,0,(SIN(CN$12)*COS($E35)+SIN($E35)*COS(CN$12))/SIN($E35)*CN$9)</f>
        <v>48.5347099788452</v>
      </c>
      <c r="GA35" s="0" t="n">
        <f aca="false">IF(CO$9=0,0,(SIN(CO$12)*COS($E35)+SIN($E35)*COS(CO$12))/SIN($E35)*CO$9)</f>
        <v>49.0291555293223</v>
      </c>
      <c r="GB35" s="0" t="n">
        <f aca="false">IF(CP$9=0,0,(SIN(CP$12)*COS($E35)+SIN($E35)*COS(CP$12))/SIN($E35)*CP$9)</f>
        <v>49.4985854586195</v>
      </c>
      <c r="GC35" s="0" t="n">
        <f aca="false">IF(CQ$9=0,0,(SIN(CQ$12)*COS($E35)+SIN($E35)*COS(CQ$12))/SIN($E35)*CQ$9)</f>
        <v>49.942374930765</v>
      </c>
    </row>
    <row r="36" customFormat="false" ht="12.8" hidden="true" customHeight="false" outlineLevel="0" collapsed="false">
      <c r="A36" s="0" t="n">
        <f aca="false">MAX($F36:$CQ36)</f>
        <v>0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310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15.9569763198296</v>
      </c>
      <c r="EK36" s="0" t="n">
        <f aca="false">IF(AY$9=0,0,(SIN(AY$12)*COS($E36)+SIN($E36)*COS(AY$12))/SIN($E36)*AY$9)</f>
        <v>17.2530734712955</v>
      </c>
      <c r="EL36" s="0" t="n">
        <f aca="false">IF(AZ$9=0,0,(SIN(AZ$12)*COS($E36)+SIN($E36)*COS(AZ$12))/SIN($E36)*AZ$9)</f>
        <v>18.5598061800219</v>
      </c>
      <c r="EM36" s="0" t="n">
        <f aca="false">IF(BA$9=0,0,(SIN(BA$12)*COS($E36)+SIN($E36)*COS(BA$12))/SIN($E36)*BA$9)</f>
        <v>19.8760514963308</v>
      </c>
      <c r="EN36" s="0" t="n">
        <f aca="false">IF(BB$9=0,0,(SIN(BB$12)*COS($E36)+SIN($E36)*COS(BB$12))/SIN($E36)*BB$9)</f>
        <v>21.2006789531696</v>
      </c>
      <c r="EO36" s="0" t="n">
        <f aca="false">IF(BC$9=0,0,(SIN(BC$12)*COS($E36)+SIN($E36)*COS(BC$12))/SIN($E36)*BC$9)</f>
        <v>22.5325511326827</v>
      </c>
      <c r="EP36" s="0" t="n">
        <f aca="false">IF(BD$9=0,0,(SIN(BD$12)*COS($E36)+SIN($E36)*COS(BD$12))/SIN($E36)*BD$9)</f>
        <v>23.8705254966949</v>
      </c>
      <c r="EQ36" s="0" t="n">
        <f aca="false">IF(BE$9=0,0,(SIN(BE$12)*COS($E36)+SIN($E36)*COS(BE$12))/SIN($E36)*BE$9)</f>
        <v>25.2134511908234</v>
      </c>
      <c r="ER36" s="0" t="n">
        <f aca="false">IF(BF$9=0,0,(SIN(BF$12)*COS($E36)+SIN($E36)*COS(BF$12))/SIN($E36)*BF$9)</f>
        <v>26.5601733764364</v>
      </c>
      <c r="ES36" s="0" t="n">
        <f aca="false">IF(BG$9=0,0,(SIN(BG$12)*COS($E36)+SIN($E36)*COS(BG$12))/SIN($E36)*BG$9)</f>
        <v>27.9095325625243</v>
      </c>
      <c r="ET36" s="0" t="n">
        <f aca="false">IF(BH$9=0,0,(SIN(BH$12)*COS($E36)+SIN($E36)*COS(BH$12))/SIN($E36)*BH$9)</f>
        <v>29.2603651871237</v>
      </c>
      <c r="EU36" s="0" t="n">
        <f aca="false">IF(BI$9=0,0,(SIN(BI$12)*COS($E36)+SIN($E36)*COS(BI$12))/SIN($E36)*BI$9)</f>
        <v>29.936020191379</v>
      </c>
      <c r="EV36" s="0" t="n">
        <f aca="false">IF(BJ$9=0,0,(SIN(BJ$12)*COS($E36)+SIN($E36)*COS(BJ$12))/SIN($E36)*BJ$9)</f>
        <v>30.6064343634454</v>
      </c>
      <c r="EW36" s="0" t="n">
        <f aca="false">IF(BK$9=0,0,(SIN(BK$12)*COS($E36)+SIN($E36)*COS(BK$12))/SIN($E36)*BK$9)</f>
        <v>31.2710547151312</v>
      </c>
      <c r="EX36" s="0" t="n">
        <f aca="false">IF(BL$9=0,0,(SIN(BL$12)*COS($E36)+SIN($E36)*COS(BL$12))/SIN($E36)*BL$9)</f>
        <v>31.929328948073</v>
      </c>
      <c r="EY36" s="0" t="n">
        <f aca="false">IF(BM$9=0,0,(SIN(BM$12)*COS($E36)+SIN($E36)*COS(BM$12))/SIN($E36)*BM$9)</f>
        <v>32.5807057285362</v>
      </c>
      <c r="EZ36" s="0" t="n">
        <f aca="false">IF(BN$9=0,0,(SIN(BN$12)*COS($E36)+SIN($E36)*COS(BN$12))/SIN($E36)*BN$9)</f>
        <v>33.2251252912656</v>
      </c>
      <c r="FA36" s="0" t="n">
        <f aca="false">IF(BO$9=0,0,(SIN(BO$12)*COS($E36)+SIN($E36)*COS(BO$12))/SIN($E36)*BO$9)</f>
        <v>33.8615503765177</v>
      </c>
      <c r="FB36" s="0" t="n">
        <f aca="false">IF(BP$9=0,0,(SIN(BP$12)*COS($E36)+SIN($E36)*COS(BP$12))/SIN($E36)*BP$9)</f>
        <v>34.4894337438612</v>
      </c>
      <c r="FC36" s="0" t="n">
        <f aca="false">IF(BQ$9=0,0,(SIN(BQ$12)*COS($E36)+SIN($E36)*COS(BQ$12))/SIN($E36)*BQ$9)</f>
        <v>35.1082302147309</v>
      </c>
      <c r="FD36" s="0" t="n">
        <f aca="false">IF(BR$9=0,0,(SIN(BR$12)*COS($E36)+SIN($E36)*COS(BR$12))/SIN($E36)*BR$9)</f>
        <v>35.717396946302</v>
      </c>
      <c r="FE36" s="0" t="n">
        <f aca="false">IF(BS$9=0,0,(SIN(BS$12)*COS($E36)+SIN($E36)*COS(BS$12))/SIN($E36)*BS$9)</f>
        <v>36.3159007499575</v>
      </c>
      <c r="FF36" s="0" t="n">
        <f aca="false">IF(BT$9=0,0,(SIN(BT$12)*COS($E36)+SIN($E36)*COS(BT$12))/SIN($E36)*BT$9)</f>
        <v>36.9036970781836</v>
      </c>
      <c r="FG36" s="0" t="n">
        <f aca="false">IF(BU$9=0,0,(SIN(BU$12)*COS($E36)+SIN($E36)*COS(BU$12))/SIN($E36)*BU$9)</f>
        <v>37.480252182786</v>
      </c>
      <c r="FH36" s="0" t="n">
        <f aca="false">IF(BV$9=0,0,(SIN(BV$12)*COS($E36)+SIN($E36)*COS(BV$12))/SIN($E36)*BV$9)</f>
        <v>38.0450357397546</v>
      </c>
      <c r="FI36" s="0" t="n">
        <f aca="false">IF(BW$9=0,0,(SIN(BW$12)*COS($E36)+SIN($E36)*COS(BW$12))/SIN($E36)*BW$9)</f>
        <v>38.5975211188532</v>
      </c>
      <c r="FJ36" s="0" t="n">
        <f aca="false">IF(BX$9=0,0,(SIN(BX$12)*COS($E36)+SIN($E36)*COS(BX$12))/SIN($E36)*BX$9)</f>
        <v>39.1202986537288</v>
      </c>
      <c r="FK36" s="0" t="n">
        <f aca="false">IF(BY$9=0,0,(SIN(BY$12)*COS($E36)+SIN($E36)*COS(BY$12))/SIN($E36)*BY$9)</f>
        <v>39.6297832654501</v>
      </c>
      <c r="FL36" s="0" t="n">
        <f aca="false">IF(BZ$9=0,0,(SIN(BZ$12)*COS($E36)+SIN($E36)*COS(BZ$12))/SIN($E36)*BZ$9)</f>
        <v>40.1254764211108</v>
      </c>
      <c r="FM36" s="0" t="n">
        <f aca="false">IF(CA$9=0,0,(SIN(CA$12)*COS($E36)+SIN($E36)*COS(CA$12))/SIN($E36)*CA$9)</f>
        <v>40.6068843126974</v>
      </c>
      <c r="FN36" s="0" t="n">
        <f aca="false">IF(CB$9=0,0,(SIN(CB$12)*COS($E36)+SIN($E36)*COS(CB$12))/SIN($E36)*CB$9)</f>
        <v>41.0735181119296</v>
      </c>
      <c r="FO36" s="0" t="n">
        <f aca="false">IF(CC$9=0,0,(SIN(CC$12)*COS($E36)+SIN($E36)*COS(CC$12))/SIN($E36)*CC$9)</f>
        <v>41.5248942233966</v>
      </c>
      <c r="FP36" s="0" t="n">
        <f aca="false">IF(CD$9=0,0,(SIN(CD$12)*COS($E36)+SIN($E36)*COS(CD$12))/SIN($E36)*CD$9)</f>
        <v>41.9605345358772</v>
      </c>
      <c r="FQ36" s="0" t="n">
        <f aca="false">IF(CE$9=0,0,(SIN(CE$12)*COS($E36)+SIN($E36)*COS(CE$12))/SIN($E36)*CE$9)</f>
        <v>42.3799666717296</v>
      </c>
      <c r="FR36" s="0" t="n">
        <f aca="false">IF(CF$9=0,0,(SIN(CF$12)*COS($E36)+SIN($E36)*COS(CF$12))/SIN($E36)*CF$9)</f>
        <v>42.7827242342522</v>
      </c>
      <c r="FS36" s="0" t="n">
        <f aca="false">IF(CG$9=0,0,(SIN(CG$12)*COS($E36)+SIN($E36)*COS(CG$12))/SIN($E36)*CG$9)</f>
        <v>43.1683470529056</v>
      </c>
      <c r="FT36" s="0" t="n">
        <f aca="false">IF(CH$9=0,0,(SIN(CH$12)*COS($E36)+SIN($E36)*COS(CH$12))/SIN($E36)*CH$9)</f>
        <v>43.6447534005061</v>
      </c>
      <c r="FU36" s="0" t="n">
        <f aca="false">IF(CI$9=0,0,(SIN(CI$12)*COS($E36)+SIN($E36)*COS(CI$12))/SIN($E36)*CI$9)</f>
        <v>44.1021481661255</v>
      </c>
      <c r="FV36" s="0" t="n">
        <f aca="false">IF(CJ$9=0,0,(SIN(CJ$12)*COS($E36)+SIN($E36)*COS(CJ$12))/SIN($E36)*CJ$9)</f>
        <v>44.5399927185958</v>
      </c>
      <c r="FW36" s="0" t="n">
        <f aca="false">IF(CK$9=0,0,(SIN(CK$12)*COS($E36)+SIN($E36)*COS(CK$12))/SIN($E36)*CK$9)</f>
        <v>44.9577562450087</v>
      </c>
      <c r="FX36" s="0" t="n">
        <f aca="false">IF(CL$9=0,0,(SIN(CL$12)*COS($E36)+SIN($E36)*COS(CL$12))/SIN($E36)*CL$9)</f>
        <v>45.3549160334709</v>
      </c>
      <c r="FY36" s="0" t="n">
        <f aca="false">IF(CM$9=0,0,(SIN(CM$12)*COS($E36)+SIN($E36)*COS(CM$12))/SIN($E36)*CM$9)</f>
        <v>45.8578176963109</v>
      </c>
      <c r="FZ36" s="0" t="n">
        <f aca="false">IF(CN$9=0,0,(SIN(CN$12)*COS($E36)+SIN($E36)*COS(CN$12))/SIN($E36)*CN$9)</f>
        <v>46.3375322827799</v>
      </c>
      <c r="GA36" s="0" t="n">
        <f aca="false">IF(CO$9=0,0,(SIN(CO$12)*COS($E36)+SIN($E36)*COS(CO$12))/SIN($E36)*CO$9)</f>
        <v>46.7934478352398</v>
      </c>
      <c r="GB36" s="0" t="n">
        <f aca="false">IF(CP$9=0,0,(SIN(CP$12)*COS($E36)+SIN($E36)*COS(CP$12))/SIN($E36)*CP$9)</f>
        <v>47.2249625953608</v>
      </c>
      <c r="GC36" s="0" t="n">
        <f aca="false">IF(CQ$9=0,0,(SIN(CQ$12)*COS($E36)+SIN($E36)*COS(CQ$12))/SIN($E36)*CQ$9)</f>
        <v>47.6314853284215</v>
      </c>
    </row>
    <row r="37" customFormat="false" ht="12.8" hidden="true" customHeight="false" outlineLevel="0" collapsed="false">
      <c r="A37" s="0" t="n">
        <f aca="false">MAX($F37:$CQ37)</f>
        <v>0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0</v>
      </c>
      <c r="C37" s="2" t="n">
        <f aca="false">MOD(Best +D37,360)</f>
        <v>311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0</v>
      </c>
      <c r="CQ37" s="13" t="n">
        <f aca="false">IF(OR(CQ127=0,GC37=0),0,CQ127*GC37/(CQ127+GC37))</f>
        <v>0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15.4632763822451</v>
      </c>
      <c r="EK37" s="0" t="n">
        <f aca="false">IF(AY$9=0,0,(SIN(AY$12)*COS($E37)+SIN($E37)*COS(AY$12))/SIN($E37)*AY$9)</f>
        <v>16.7134301640384</v>
      </c>
      <c r="EL37" s="0" t="n">
        <f aca="false">IF(AZ$9=0,0,(SIN(AZ$12)*COS($E37)+SIN($E37)*COS(AZ$12))/SIN($E37)*AZ$9)</f>
        <v>17.9730890487131</v>
      </c>
      <c r="EM37" s="0" t="n">
        <f aca="false">IF(BA$9=0,0,(SIN(BA$12)*COS($E37)+SIN($E37)*COS(BA$12))/SIN($E37)*BA$9)</f>
        <v>19.2411672209298</v>
      </c>
      <c r="EN37" s="0" t="n">
        <f aca="false">IF(BB$9=0,0,(SIN(BB$12)*COS($E37)+SIN($E37)*COS(BB$12))/SIN($E37)*BB$9)</f>
        <v>20.5165720684857</v>
      </c>
      <c r="EO37" s="0" t="n">
        <f aca="false">IF(BC$9=0,0,(SIN(BC$12)*COS($E37)+SIN($E37)*COS(BC$12))/SIN($E37)*BC$9)</f>
        <v>21.798204730294</v>
      </c>
      <c r="EP37" s="0" t="n">
        <f aca="false">IF(BD$9=0,0,(SIN(BD$12)*COS($E37)+SIN($E37)*COS(BD$12))/SIN($E37)*BD$9)</f>
        <v>23.0849618664642</v>
      </c>
      <c r="EQ37" s="0" t="n">
        <f aca="false">IF(BE$9=0,0,(SIN(BE$12)*COS($E37)+SIN($E37)*COS(BE$12))/SIN($E37)*BE$9)</f>
        <v>24.3757325664098</v>
      </c>
      <c r="ER37" s="0" t="n">
        <f aca="false">IF(BF$9=0,0,(SIN(BF$12)*COS($E37)+SIN($E37)*COS(BF$12))/SIN($E37)*BF$9)</f>
        <v>25.6694025392503</v>
      </c>
      <c r="ES37" s="0" t="n">
        <f aca="false">IF(BG$9=0,0,(SIN(BG$12)*COS($E37)+SIN($E37)*COS(BG$12))/SIN($E37)*BG$9)</f>
        <v>26.9648534660597</v>
      </c>
      <c r="ET37" s="0" t="n">
        <f aca="false">IF(BH$9=0,0,(SIN(BH$12)*COS($E37)+SIN($E37)*COS(BH$12))/SIN($E37)*BH$9)</f>
        <v>28.2609635611303</v>
      </c>
      <c r="EU37" s="0" t="n">
        <f aca="false">IF(BI$9=0,0,(SIN(BI$12)*COS($E37)+SIN($E37)*COS(BI$12))/SIN($E37)*BI$9)</f>
        <v>28.9044018260068</v>
      </c>
      <c r="EV37" s="0" t="n">
        <f aca="false">IF(BJ$9=0,0,(SIN(BJ$12)*COS($E37)+SIN($E37)*COS(BJ$12))/SIN($E37)*BJ$9)</f>
        <v>29.5424321020528</v>
      </c>
      <c r="EW37" s="0" t="n">
        <f aca="false">IF(BK$9=0,0,(SIN(BK$12)*COS($E37)+SIN($E37)*COS(BK$12))/SIN($E37)*BK$9)</f>
        <v>30.1745233374963</v>
      </c>
      <c r="EX37" s="0" t="n">
        <f aca="false">IF(BL$9=0,0,(SIN(BL$12)*COS($E37)+SIN($E37)*COS(BL$12))/SIN($E37)*BL$9)</f>
        <v>30.8001453575893</v>
      </c>
      <c r="EY37" s="0" t="n">
        <f aca="false">IF(BM$9=0,0,(SIN(BM$12)*COS($E37)+SIN($E37)*COS(BM$12))/SIN($E37)*BM$9)</f>
        <v>31.4187691289504</v>
      </c>
      <c r="EZ37" s="0" t="n">
        <f aca="false">IF(BN$9=0,0,(SIN(BN$12)*COS($E37)+SIN($E37)*COS(BN$12))/SIN($E37)*BN$9)</f>
        <v>32.0303397204765</v>
      </c>
      <c r="FA37" s="0" t="n">
        <f aca="false">IF(BO$9=0,0,(SIN(BO$12)*COS($E37)+SIN($E37)*COS(BO$12))/SIN($E37)*BO$9)</f>
        <v>32.6338597769092</v>
      </c>
      <c r="FB37" s="0" t="n">
        <f aca="false">IF(BP$9=0,0,(SIN(BP$12)*COS($E37)+SIN($E37)*COS(BP$12))/SIN($E37)*BP$9)</f>
        <v>33.2288048409533</v>
      </c>
      <c r="FC37" s="0" t="n">
        <f aca="false">IF(BQ$9=0,0,(SIN(BQ$12)*COS($E37)+SIN($E37)*COS(BQ$12))/SIN($E37)*BQ$9)</f>
        <v>33.8146526513649</v>
      </c>
      <c r="FD37" s="0" t="n">
        <f aca="false">IF(BR$9=0,0,(SIN(BR$12)*COS($E37)+SIN($E37)*COS(BR$12))/SIN($E37)*BR$9)</f>
        <v>34.3908834059205</v>
      </c>
      <c r="FE37" s="0" t="n">
        <f aca="false">IF(BS$9=0,0,(SIN(BS$12)*COS($E37)+SIN($E37)*COS(BS$12))/SIN($E37)*BS$9)</f>
        <v>34.9565055214397</v>
      </c>
      <c r="FF37" s="0" t="n">
        <f aca="false">IF(BT$9=0,0,(SIN(BT$12)*COS($E37)+SIN($E37)*COS(BT$12))/SIN($E37)*BT$9)</f>
        <v>35.5114795467459</v>
      </c>
      <c r="FG37" s="0" t="n">
        <f aca="false">IF(BU$9=0,0,(SIN(BU$12)*COS($E37)+SIN($E37)*COS(BU$12))/SIN($E37)*BU$9)</f>
        <v>36.055295060937</v>
      </c>
      <c r="FH37" s="0" t="n">
        <f aca="false">IF(BV$9=0,0,(SIN(BV$12)*COS($E37)+SIN($E37)*COS(BV$12))/SIN($E37)*BV$9)</f>
        <v>36.5874451460851</v>
      </c>
      <c r="FI37" s="0" t="n">
        <f aca="false">IF(BW$9=0,0,(SIN(BW$12)*COS($E37)+SIN($E37)*COS(BW$12))/SIN($E37)*BW$9)</f>
        <v>37.1074266456041</v>
      </c>
      <c r="FJ37" s="0" t="n">
        <f aca="false">IF(BX$9=0,0,(SIN(BX$12)*COS($E37)+SIN($E37)*COS(BX$12))/SIN($E37)*BX$9)</f>
        <v>37.5985103310789</v>
      </c>
      <c r="FK37" s="0" t="n">
        <f aca="false">IF(BY$9=0,0,(SIN(BY$12)*COS($E37)+SIN($E37)*COS(BY$12))/SIN($E37)*BY$9)</f>
        <v>38.0764859359721</v>
      </c>
      <c r="FL37" s="0" t="n">
        <f aca="false">IF(BZ$9=0,0,(SIN(BZ$12)*COS($E37)+SIN($E37)*COS(BZ$12))/SIN($E37)*BZ$9)</f>
        <v>38.5408779318922</v>
      </c>
      <c r="FM37" s="0" t="n">
        <f aca="false">IF(CA$9=0,0,(SIN(CA$12)*COS($E37)+SIN($E37)*COS(CA$12))/SIN($E37)*CA$9)</f>
        <v>38.9912155328416</v>
      </c>
      <c r="FN37" s="0" t="n">
        <f aca="false">IF(CB$9=0,0,(SIN(CB$12)*COS($E37)+SIN($E37)*COS(CB$12))/SIN($E37)*CB$9)</f>
        <v>39.4270329389363</v>
      </c>
      <c r="FO37" s="0" t="n">
        <f aca="false">IF(CC$9=0,0,(SIN(CC$12)*COS($E37)+SIN($E37)*COS(CC$12))/SIN($E37)*CC$9)</f>
        <v>39.8478695783959</v>
      </c>
      <c r="FP37" s="0" t="n">
        <f aca="false">IF(CD$9=0,0,(SIN(CD$12)*COS($E37)+SIN($E37)*COS(CD$12))/SIN($E37)*CD$9)</f>
        <v>40.2532703476963</v>
      </c>
      <c r="FQ37" s="0" t="n">
        <f aca="false">IF(CE$9=0,0,(SIN(CE$12)*COS($E37)+SIN($E37)*COS(CE$12))/SIN($E37)*CE$9)</f>
        <v>40.6427858497761</v>
      </c>
      <c r="FR37" s="0" t="n">
        <f aca="false">IF(CF$9=0,0,(SIN(CF$12)*COS($E37)+SIN($E37)*COS(CF$12))/SIN($E37)*CF$9)</f>
        <v>41.0159726302041</v>
      </c>
      <c r="FS37" s="0" t="n">
        <f aca="false">IF(CG$9=0,0,(SIN(CG$12)*COS($E37)+SIN($E37)*COS(CG$12))/SIN($E37)*CG$9)</f>
        <v>41.3723934111994</v>
      </c>
      <c r="FT37" s="0" t="n">
        <f aca="false">IF(CH$9=0,0,(SIN(CH$12)*COS($E37)+SIN($E37)*COS(CH$12))/SIN($E37)*CH$9)</f>
        <v>41.815447043952</v>
      </c>
      <c r="FU37" s="0" t="n">
        <f aca="false">IF(CI$9=0,0,(SIN(CI$12)*COS($E37)+SIN($E37)*COS(CI$12))/SIN($E37)*CI$9)</f>
        <v>42.2398768589193</v>
      </c>
      <c r="FV37" s="0" t="n">
        <f aca="false">IF(CJ$9=0,0,(SIN(CJ$12)*COS($E37)+SIN($E37)*COS(CJ$12))/SIN($E37)*CJ$9)</f>
        <v>42.6451710649399</v>
      </c>
      <c r="FW37" s="0" t="n">
        <f aca="false">IF(CK$9=0,0,(SIN(CK$12)*COS($E37)+SIN($E37)*COS(CK$12))/SIN($E37)*CK$9)</f>
        <v>43.0308256093218</v>
      </c>
      <c r="FX37" s="0" t="n">
        <f aca="false">IF(CL$9=0,0,(SIN(CL$12)*COS($E37)+SIN($E37)*COS(CL$12))/SIN($E37)*CL$9)</f>
        <v>43.3963444473153</v>
      </c>
      <c r="FY37" s="0" t="n">
        <f aca="false">IF(CM$9=0,0,(SIN(CM$12)*COS($E37)+SIN($E37)*COS(CM$12))/SIN($E37)*CM$9)</f>
        <v>43.8625801758523</v>
      </c>
      <c r="FZ37" s="0" t="n">
        <f aca="false">IF(CN$9=0,0,(SIN(CN$12)*COS($E37)+SIN($E37)*COS(CN$12))/SIN($E37)*CN$9)</f>
        <v>44.3061346873731</v>
      </c>
      <c r="GA37" s="0" t="n">
        <f aca="false">IF(CO$9=0,0,(SIN(CO$12)*COS($E37)+SIN($E37)*COS(CO$12))/SIN($E37)*CO$9)</f>
        <v>44.7264273835372</v>
      </c>
      <c r="GB37" s="0" t="n">
        <f aca="false">IF(CP$9=0,0,(SIN(CP$12)*COS($E37)+SIN($E37)*COS(CP$12))/SIN($E37)*CP$9)</f>
        <v>45.1228877265158</v>
      </c>
      <c r="GC37" s="0" t="n">
        <f aca="false">IF(CQ$9=0,0,(SIN(CQ$12)*COS($E37)+SIN($E37)*COS(CQ$12))/SIN($E37)*CQ$9)</f>
        <v>45.4949555475769</v>
      </c>
    </row>
    <row r="38" customFormat="false" ht="12.8" hidden="true" customHeight="false" outlineLevel="0" collapsed="false">
      <c r="A38" s="0" t="n">
        <f aca="false">MAX($F38:$CQ38)</f>
        <v>6.49596703632661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7</v>
      </c>
      <c r="C38" s="2" t="n">
        <f aca="false">MOD(Best +D38,360)</f>
        <v>312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5.80554014292388</v>
      </c>
      <c r="AY38" s="13" t="n">
        <f aca="false">IF(OR(AY128=0,EK38=0),0,AY128*EK38/(AY128+EK38))</f>
        <v>5.93416339556614</v>
      </c>
      <c r="AZ38" s="13" t="n">
        <f aca="false">IF(OR(AZ128=0,EL38=0),0,AZ128*EL38/(AZ128+EL38))</f>
        <v>6.04493246675948</v>
      </c>
      <c r="BA38" s="13" t="n">
        <f aca="false">IF(OR(BA128=0,EM38=0),0,BA128*EM38/(BA128+EM38))</f>
        <v>6.14000925544652</v>
      </c>
      <c r="BB38" s="13" t="n">
        <f aca="false">IF(OR(BB128=0,EN38=0),0,BB128*EN38/(BB128+EN38))</f>
        <v>6.2212635524447</v>
      </c>
      <c r="BC38" s="13" t="n">
        <f aca="false">IF(OR(BC128=0,EO38=0),0,BC128*EO38/(BC128+EO38))</f>
        <v>6.29031608196475</v>
      </c>
      <c r="BD38" s="13" t="n">
        <f aca="false">IF(OR(BD128=0,EP38=0),0,BD128*EP38/(BD128+EP38))</f>
        <v>6.34857485243376</v>
      </c>
      <c r="BE38" s="13" t="n">
        <f aca="false">IF(OR(BE128=0,EQ38=0),0,BE128*EQ38/(BE128+EQ38))</f>
        <v>6.3972654373273</v>
      </c>
      <c r="BF38" s="13" t="n">
        <f aca="false">IF(OR(BF128=0,ER38=0),0,BF128*ER38/(BF128+ER38))</f>
        <v>6.43745713553062</v>
      </c>
      <c r="BG38" s="13" t="n">
        <f aca="false">IF(OR(BG128=0,ES38=0),0,BG128*ES38/(BG128+ES38))</f>
        <v>6.4700847295365</v>
      </c>
      <c r="BH38" s="13" t="n">
        <f aca="false">IF(OR(BH128=0,ET38=0),0,BH128*ET38/(BH128+ET38))</f>
        <v>6.49596703632661</v>
      </c>
      <c r="BI38" s="13" t="n">
        <f aca="false">IF(OR(BI128=0,EU38=0),0,BI128*EU38/(BI128+EU38))</f>
        <v>6.48247223294009</v>
      </c>
      <c r="BJ38" s="13" t="n">
        <f aca="false">IF(OR(BJ128=0,EV38=0),0,BJ128*EV38/(BJ128+EV38))</f>
        <v>6.46756344348015</v>
      </c>
      <c r="BK38" s="13" t="n">
        <f aca="false">IF(OR(BK128=0,EW38=0),0,BK128*EW38/(BK128+EW38))</f>
        <v>6.45133104191287</v>
      </c>
      <c r="BL38" s="13" t="n">
        <f aca="false">IF(OR(BL128=0,EX38=0),0,BL128*EX38/(BL128+EX38))</f>
        <v>6.43385817664487</v>
      </c>
      <c r="BM38" s="13" t="n">
        <f aca="false">IF(OR(BM128=0,EY38=0),0,BM128*EY38/(BM128+EY38))</f>
        <v>6.4152212973933</v>
      </c>
      <c r="BN38" s="13" t="n">
        <f aca="false">IF(OR(BN128=0,EZ38=0),0,BN128*EZ38/(BN128+EZ38))</f>
        <v>6.39551016497257</v>
      </c>
      <c r="BO38" s="13" t="n">
        <f aca="false">IF(OR(BO128=0,FA38=0),0,BO128*FA38/(BO128+FA38))</f>
        <v>6.37476812786215</v>
      </c>
      <c r="BP38" s="13" t="n">
        <f aca="false">IF(OR(BP128=0,FB38=0),0,BP128*FB38/(BP128+FB38))</f>
        <v>6.35305445667978</v>
      </c>
      <c r="BQ38" s="13" t="n">
        <f aca="false">IF(OR(BQ128=0,FC38=0),0,BQ128*FC38/(BQ128+FC38))</f>
        <v>6.33042345635447</v>
      </c>
      <c r="BR38" s="13" t="n">
        <f aca="false">IF(OR(BR128=0,FD38=0),0,BR128*FD38/(BR128+FD38))</f>
        <v>6.30692482289193</v>
      </c>
      <c r="BS38" s="13" t="n">
        <f aca="false">IF(OR(BS128=0,FE38=0),0,BS128*FE38/(BS128+FE38))</f>
        <v>6.28258807150227</v>
      </c>
      <c r="BT38" s="13" t="n">
        <f aca="false">IF(OR(BT128=0,FF38=0),0,BT128*FF38/(BT128+FF38))</f>
        <v>6.25747176898253</v>
      </c>
      <c r="BU38" s="13" t="n">
        <f aca="false">IF(OR(BU128=0,FG38=0),0,BU128*FG38/(BU128+FG38))</f>
        <v>6.23161356011458</v>
      </c>
      <c r="BV38" s="13" t="n">
        <f aca="false">IF(OR(BV128=0,FH38=0),0,BV128*FH38/(BV128+FH38))</f>
        <v>6.20504765428194</v>
      </c>
      <c r="BW38" s="13" t="n">
        <f aca="false">IF(OR(BW128=0,FI38=0),0,BW128*FI38/(BW128+FI38))</f>
        <v>6.17780505990493</v>
      </c>
      <c r="BX38" s="13" t="n">
        <f aca="false">IF(OR(BX128=0,FJ38=0),0,BX128*FJ38/(BX128+FJ38))</f>
        <v>6.14946285618665</v>
      </c>
      <c r="BY38" s="13" t="n">
        <f aca="false">IF(OR(BY128=0,FK38=0),0,BY128*FK38/(BY128+FK38))</f>
        <v>6.12052947647853</v>
      </c>
      <c r="BZ38" s="13" t="n">
        <f aca="false">IF(OR(BZ128=0,FL38=0),0,BZ128*FL38/(BZ128+FL38))</f>
        <v>6.0910252015215</v>
      </c>
      <c r="CA38" s="13" t="n">
        <f aca="false">IF(OR(CA128=0,FM38=0),0,CA128*FM38/(CA128+FM38))</f>
        <v>6.06096805040561</v>
      </c>
      <c r="CB38" s="13" t="n">
        <f aca="false">IF(OR(CB128=0,FN38=0),0,CB128*FN38/(CB128+FN38))</f>
        <v>6.03037391690173</v>
      </c>
      <c r="CC38" s="13" t="n">
        <f aca="false">IF(OR(CC128=0,FO38=0),0,CC128*FO38/(CC128+FO38))</f>
        <v>5.99925669382383</v>
      </c>
      <c r="CD38" s="13" t="n">
        <f aca="false">IF(OR(CD128=0,FP38=0),0,CD128*FP38/(CD128+FP38))</f>
        <v>5.96762838626369</v>
      </c>
      <c r="CE38" s="13" t="n">
        <f aca="false">IF(OR(CE128=0,FQ38=0),0,CE128*FQ38/(CE128+FQ38))</f>
        <v>5.93549921446996</v>
      </c>
      <c r="CF38" s="13" t="n">
        <f aca="false">IF(OR(CF128=0,FR38=0),0,CF128*FR38/(CF128+FR38))</f>
        <v>5.90287770707865</v>
      </c>
      <c r="CG38" s="13" t="n">
        <f aca="false">IF(OR(CG128=0,FS38=0),0,CG128*FS38/(CG128+FS38))</f>
        <v>5.86977078533919</v>
      </c>
      <c r="CH38" s="13" t="n">
        <f aca="false">IF(OR(CH128=0,FT38=0),0,CH128*FT38/(CH128+FT38))</f>
        <v>5.83829800440145</v>
      </c>
      <c r="CI38" s="13" t="n">
        <f aca="false">IF(OR(CI128=0,FU38=0),0,CI128*FU38/(CI128+FU38))</f>
        <v>5.80620918746292</v>
      </c>
      <c r="CJ38" s="13" t="n">
        <f aca="false">IF(OR(CJ128=0,FV38=0),0,CJ128*FV38/(CJ128+FV38))</f>
        <v>5.77351650966401</v>
      </c>
      <c r="CK38" s="13" t="n">
        <f aca="false">IF(OR(CK128=0,FW38=0),0,CK128*FW38/(CK128+FW38))</f>
        <v>5.74023007133134</v>
      </c>
      <c r="CL38" s="13" t="n">
        <f aca="false">IF(OR(CL128=0,FX38=0),0,CL128*FX38/(CL128+FX38))</f>
        <v>5.70635800270592</v>
      </c>
      <c r="CM38" s="13" t="n">
        <f aca="false">IF(OR(CM128=0,FY38=0),0,CM128*FY38/(CM128+FY38))</f>
        <v>5.67403160492463</v>
      </c>
      <c r="CN38" s="13" t="n">
        <f aca="false">IF(OR(CN128=0,FZ38=0),0,CN128*FZ38/(CN128+FZ38))</f>
        <v>5.6409814462791</v>
      </c>
      <c r="CO38" s="13" t="n">
        <f aca="false">IF(OR(CO128=0,GA38=0),0,CO128*GA38/(CO128+GA38))</f>
        <v>5.6072211369345</v>
      </c>
      <c r="CP38" s="13" t="n">
        <f aca="false">IF(OR(CP128=0,GB38=0),0,CP128*GB38/(CP128+GB38))</f>
        <v>5.57276175493381</v>
      </c>
      <c r="CQ38" s="13" t="n">
        <f aca="false">IF(OR(CQ128=0,GC38=0),0,CQ128*GC38/(CQ128+GC38))</f>
        <v>5.53761197685835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15.0052036811316</v>
      </c>
      <c r="EK38" s="0" t="n">
        <f aca="false">IF(AY$9=0,0,(SIN(AY$12)*COS($E38)+SIN($E38)*COS(AY$12))/SIN($E38)*AY$9)</f>
        <v>16.2127295388723</v>
      </c>
      <c r="EL38" s="0" t="n">
        <f aca="false">IF(AZ$9=0,0,(SIN(AZ$12)*COS($E38)+SIN($E38)*COS(AZ$12))/SIN($E38)*AZ$9)</f>
        <v>17.428711622937</v>
      </c>
      <c r="EM38" s="0" t="n">
        <f aca="false">IF(BA$9=0,0,(SIN(BA$12)*COS($E38)+SIN($E38)*COS(BA$12))/SIN($E38)*BA$9)</f>
        <v>18.6520985725718</v>
      </c>
      <c r="EN38" s="0" t="n">
        <f aca="false">IF(BB$9=0,0,(SIN(BB$12)*COS($E38)+SIN($E38)*COS(BB$12))/SIN($E38)*BB$9)</f>
        <v>19.881832898676</v>
      </c>
      <c r="EO38" s="0" t="n">
        <f aca="false">IF(BC$9=0,0,(SIN(BC$12)*COS($E38)+SIN($E38)*COS(BC$12))/SIN($E38)*BC$9)</f>
        <v>21.1168515145311</v>
      </c>
      <c r="EP38" s="0" t="n">
        <f aca="false">IF(BD$9=0,0,(SIN(BD$12)*COS($E38)+SIN($E38)*COS(BD$12))/SIN($E38)*BD$9)</f>
        <v>22.356087449836</v>
      </c>
      <c r="EQ38" s="0" t="n">
        <f aca="false">IF(BE$9=0,0,(SIN(BE$12)*COS($E38)+SIN($E38)*COS(BE$12))/SIN($E38)*BE$9)</f>
        <v>23.5984668553067</v>
      </c>
      <c r="ER38" s="0" t="n">
        <f aca="false">IF(BF$9=0,0,(SIN(BF$12)*COS($E38)+SIN($E38)*COS(BF$12))/SIN($E38)*BF$9)</f>
        <v>24.8429130617363</v>
      </c>
      <c r="ES38" s="0" t="n">
        <f aca="false">IF(BG$9=0,0,(SIN(BG$12)*COS($E38)+SIN($E38)*COS(BG$12))/SIN($E38)*BG$9)</f>
        <v>26.0883459511507</v>
      </c>
      <c r="ET38" s="0" t="n">
        <f aca="false">IF(BH$9=0,0,(SIN(BH$12)*COS($E38)+SIN($E38)*COS(BH$12))/SIN($E38)*BH$9)</f>
        <v>27.3336824993668</v>
      </c>
      <c r="EU38" s="0" t="n">
        <f aca="false">IF(BI$9=0,0,(SIN(BI$12)*COS($E38)+SIN($E38)*COS(BI$12))/SIN($E38)*BI$9)</f>
        <v>27.9472289054342</v>
      </c>
      <c r="EV38" s="0" t="n">
        <f aca="false">IF(BJ$9=0,0,(SIN(BJ$12)*COS($E38)+SIN($E38)*COS(BJ$12))/SIN($E38)*BJ$9)</f>
        <v>28.5552122286789</v>
      </c>
      <c r="EW38" s="0" t="n">
        <f aca="false">IF(BK$9=0,0,(SIN(BK$12)*COS($E38)+SIN($E38)*COS(BK$12))/SIN($E38)*BK$9)</f>
        <v>29.157121770734</v>
      </c>
      <c r="EX38" s="0" t="n">
        <f aca="false">IF(BL$9=0,0,(SIN(BL$12)*COS($E38)+SIN($E38)*COS(BL$12))/SIN($E38)*BL$9)</f>
        <v>29.7524478839447</v>
      </c>
      <c r="EY38" s="0" t="n">
        <f aca="false">IF(BM$9=0,0,(SIN(BM$12)*COS($E38)+SIN($E38)*COS(BM$12))/SIN($E38)*BM$9)</f>
        <v>30.340682226005</v>
      </c>
      <c r="EZ38" s="0" t="n">
        <f aca="false">IF(BN$9=0,0,(SIN(BN$12)*COS($E38)+SIN($E38)*COS(BN$12))/SIN($E38)*BN$9)</f>
        <v>30.9217743511139</v>
      </c>
      <c r="FA38" s="0" t="n">
        <f aca="false">IF(BO$9=0,0,(SIN(BO$12)*COS($E38)+SIN($E38)*COS(BO$12))/SIN($E38)*BO$9)</f>
        <v>31.4947639288407</v>
      </c>
      <c r="FB38" s="0" t="n">
        <f aca="false">IF(BP$9=0,0,(SIN(BP$12)*COS($E38)+SIN($E38)*COS(BP$12))/SIN($E38)*BP$9)</f>
        <v>32.0591476409099</v>
      </c>
      <c r="FC38" s="0" t="n">
        <f aca="false">IF(BQ$9=0,0,(SIN(BQ$12)*COS($E38)+SIN($E38)*COS(BQ$12))/SIN($E38)*BQ$9)</f>
        <v>32.6144244895994</v>
      </c>
      <c r="FD38" s="0" t="n">
        <f aca="false">IF(BR$9=0,0,(SIN(BR$12)*COS($E38)+SIN($E38)*COS(BR$12))/SIN($E38)*BR$9)</f>
        <v>33.1600960505907</v>
      </c>
      <c r="FE38" s="0" t="n">
        <f aca="false">IF(BS$9=0,0,(SIN(BS$12)*COS($E38)+SIN($E38)*COS(BS$12))/SIN($E38)*BS$9)</f>
        <v>33.6952093437361</v>
      </c>
      <c r="FF38" s="0" t="n">
        <f aca="false">IF(BT$9=0,0,(SIN(BT$12)*COS($E38)+SIN($E38)*COS(BT$12))/SIN($E38)*BT$9)</f>
        <v>34.2197296464251</v>
      </c>
      <c r="FG38" s="0" t="n">
        <f aca="false">IF(BU$9=0,0,(SIN(BU$12)*COS($E38)+SIN($E38)*COS(BU$12))/SIN($E38)*BU$9)</f>
        <v>34.7331681816634</v>
      </c>
      <c r="FH38" s="0" t="n">
        <f aca="false">IF(BV$9=0,0,(SIN(BV$12)*COS($E38)+SIN($E38)*COS(BV$12))/SIN($E38)*BV$9)</f>
        <v>35.2350397485344</v>
      </c>
      <c r="FI38" s="0" t="n">
        <f aca="false">IF(BW$9=0,0,(SIN(BW$12)*COS($E38)+SIN($E38)*COS(BW$12))/SIN($E38)*BW$9)</f>
        <v>35.7248629701559</v>
      </c>
      <c r="FJ38" s="0" t="n">
        <f aca="false">IF(BX$9=0,0,(SIN(BX$12)*COS($E38)+SIN($E38)*COS(BX$12))/SIN($E38)*BX$9)</f>
        <v>36.1865399531005</v>
      </c>
      <c r="FK38" s="0" t="n">
        <f aca="false">IF(BY$9=0,0,(SIN(BY$12)*COS($E38)+SIN($E38)*COS(BY$12))/SIN($E38)*BY$9)</f>
        <v>36.6352803591039</v>
      </c>
      <c r="FL38" s="0" t="n">
        <f aca="false">IF(BZ$9=0,0,(SIN(BZ$12)*COS($E38)+SIN($E38)*COS(BZ$12))/SIN($E38)*BZ$9)</f>
        <v>37.0706300041974</v>
      </c>
      <c r="FM38" s="0" t="n">
        <f aca="false">IF(CA$9=0,0,(SIN(CA$12)*COS($E38)+SIN($E38)*COS(CA$12))/SIN($E38)*CA$9)</f>
        <v>37.4921394630446</v>
      </c>
      <c r="FN38" s="0" t="n">
        <f aca="false">IF(CB$9=0,0,(SIN(CB$12)*COS($E38)+SIN($E38)*COS(CB$12))/SIN($E38)*CB$9)</f>
        <v>37.8993643023424</v>
      </c>
      <c r="FO38" s="0" t="n">
        <f aca="false">IF(CC$9=0,0,(SIN(CC$12)*COS($E38)+SIN($E38)*COS(CC$12))/SIN($E38)*CC$9)</f>
        <v>38.2918653124692</v>
      </c>
      <c r="FP38" s="0" t="n">
        <f aca="false">IF(CD$9=0,0,(SIN(CD$12)*COS($E38)+SIN($E38)*COS(CD$12))/SIN($E38)*CD$9)</f>
        <v>38.6692087372764</v>
      </c>
      <c r="FQ38" s="0" t="n">
        <f aca="false">IF(CE$9=0,0,(SIN(CE$12)*COS($E38)+SIN($E38)*COS(CE$12))/SIN($E38)*CE$9)</f>
        <v>39.0309665019187</v>
      </c>
      <c r="FR38" s="0" t="n">
        <f aca="false">IF(CF$9=0,0,(SIN(CF$12)*COS($E38)+SIN($E38)*COS(CF$12))/SIN($E38)*CF$9)</f>
        <v>39.3767164386348</v>
      </c>
      <c r="FS38" s="0" t="n">
        <f aca="false">IF(CG$9=0,0,(SIN(CG$12)*COS($E38)+SIN($E38)*COS(CG$12))/SIN($E38)*CG$9)</f>
        <v>39.7060425103751</v>
      </c>
      <c r="FT38" s="0" t="n">
        <f aca="false">IF(CH$9=0,0,(SIN(CH$12)*COS($E38)+SIN($E38)*COS(CH$12))/SIN($E38)*CH$9)</f>
        <v>40.1181502850937</v>
      </c>
      <c r="FU38" s="0" t="n">
        <f aca="false">IF(CI$9=0,0,(SIN(CI$12)*COS($E38)+SIN($E38)*COS(CI$12))/SIN($E38)*CI$9)</f>
        <v>40.5119940237063</v>
      </c>
      <c r="FV38" s="0" t="n">
        <f aca="false">IF(CJ$9=0,0,(SIN(CJ$12)*COS($E38)+SIN($E38)*COS(CJ$12))/SIN($E38)*CJ$9)</f>
        <v>40.8870868381826</v>
      </c>
      <c r="FW38" s="0" t="n">
        <f aca="false">IF(CK$9=0,0,(SIN(CK$12)*COS($E38)+SIN($E38)*COS(CK$12))/SIN($E38)*CK$9)</f>
        <v>41.2429495049296</v>
      </c>
      <c r="FX38" s="0" t="n">
        <f aca="false">IF(CL$9=0,0,(SIN(CL$12)*COS($E38)+SIN($E38)*COS(CL$12))/SIN($E38)*CL$9)</f>
        <v>41.5791107219399</v>
      </c>
      <c r="FY38" s="0" t="n">
        <f aca="false">IF(CM$9=0,0,(SIN(CM$12)*COS($E38)+SIN($E38)*COS(CM$12))/SIN($E38)*CM$9)</f>
        <v>42.0113264673121</v>
      </c>
      <c r="FZ38" s="0" t="n">
        <f aca="false">IF(CN$9=0,0,(SIN(CN$12)*COS($E38)+SIN($E38)*COS(CN$12))/SIN($E38)*CN$9)</f>
        <v>42.4213303503176</v>
      </c>
      <c r="GA38" s="0" t="n">
        <f aca="false">IF(CO$9=0,0,(SIN(CO$12)*COS($E38)+SIN($E38)*COS(CO$12))/SIN($E38)*CO$9)</f>
        <v>42.8085708689088</v>
      </c>
      <c r="GB38" s="0" t="n">
        <f aca="false">IF(CP$9=0,0,(SIN(CP$12)*COS($E38)+SIN($E38)*COS(CP$12))/SIN($E38)*CP$9)</f>
        <v>43.1725064527696</v>
      </c>
      <c r="GC38" s="0" t="n">
        <f aca="false">IF(CQ$9=0,0,(SIN(CQ$12)*COS($E38)+SIN($E38)*COS(CQ$12))/SIN($E38)*CQ$9)</f>
        <v>43.5126057573193</v>
      </c>
    </row>
    <row r="39" customFormat="false" ht="12.8" hidden="true" customHeight="false" outlineLevel="0" collapsed="false">
      <c r="A39" s="0" t="n">
        <f aca="false">MAX($F39:$CQ39)</f>
        <v>6.81437420345596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7.51671413333334</v>
      </c>
      <c r="C39" s="2" t="n">
        <f aca="false">MOD(Best +D39,360)</f>
        <v>313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6.01203576803106</v>
      </c>
      <c r="AY39" s="13" t="n">
        <f aca="false">IF(OR(AY129=0,EK39=0),0,AY129*EK39/(AY129+EK39))</f>
        <v>6.15695176887559</v>
      </c>
      <c r="AZ39" s="13" t="n">
        <f aca="false">IF(OR(AZ129=0,EL39=0),0,AZ129*EL39/(AZ129+EL39))</f>
        <v>6.2827416659717</v>
      </c>
      <c r="BA39" s="13" t="n">
        <f aca="false">IF(OR(BA129=0,EM39=0),0,BA129*EM39/(BA129+EM39))</f>
        <v>6.39160499500608</v>
      </c>
      <c r="BB39" s="13" t="n">
        <f aca="false">IF(OR(BB129=0,EN39=0),0,BB129*EN39/(BB129+EN39))</f>
        <v>6.48546224589286</v>
      </c>
      <c r="BC39" s="13" t="n">
        <f aca="false">IF(OR(BC129=0,EO39=0),0,BC129*EO39/(BC129+EO39))</f>
        <v>6.5659927313711</v>
      </c>
      <c r="BD39" s="13" t="n">
        <f aca="false">IF(OR(BD129=0,EP39=0),0,BD129*EP39/(BD129+EP39))</f>
        <v>6.63466723416128</v>
      </c>
      <c r="BE39" s="13" t="n">
        <f aca="false">IF(OR(BE129=0,EQ39=0),0,BE129*EQ39/(BE129+EQ39))</f>
        <v>6.69277561218739</v>
      </c>
      <c r="BF39" s="13" t="n">
        <f aca="false">IF(OR(BF129=0,ER39=0),0,BF129*ER39/(BF129+ER39))</f>
        <v>6.74145115523302</v>
      </c>
      <c r="BG39" s="13" t="n">
        <f aca="false">IF(OR(BG129=0,ES39=0),0,BG129*ES39/(BG129+ES39))</f>
        <v>6.78169107069389</v>
      </c>
      <c r="BH39" s="13" t="n">
        <f aca="false">IF(OR(BH129=0,ET39=0),0,BH129*ET39/(BH129+ET39))</f>
        <v>6.81437420345596</v>
      </c>
      <c r="BI39" s="13" t="n">
        <f aca="false">IF(OR(BI129=0,EU39=0),0,BI129*EU39/(BI129+EU39))</f>
        <v>6.80232776551198</v>
      </c>
      <c r="BJ39" s="13" t="n">
        <f aca="false">IF(OR(BJ129=0,EV39=0),0,BJ129*EV39/(BJ129+EV39))</f>
        <v>6.78862491811415</v>
      </c>
      <c r="BK39" s="13" t="n">
        <f aca="false">IF(OR(BK129=0,EW39=0),0,BK129*EW39/(BK129+EW39))</f>
        <v>6.77336683734732</v>
      </c>
      <c r="BL39" s="13" t="n">
        <f aca="false">IF(OR(BL129=0,EX39=0),0,BL129*EX39/(BL129+EX39))</f>
        <v>6.75664700003855</v>
      </c>
      <c r="BM39" s="13" t="n">
        <f aca="false">IF(OR(BM129=0,EY39=0),0,BM129*EY39/(BM129+EY39))</f>
        <v>6.73855170926091</v>
      </c>
      <c r="BN39" s="13" t="n">
        <f aca="false">IF(OR(BN129=0,EZ39=0),0,BN129*EZ39/(BN129+EZ39))</f>
        <v>6.7191828766821</v>
      </c>
      <c r="BO39" s="13" t="n">
        <f aca="false">IF(OR(BO129=0,FA39=0),0,BO129*FA39/(BO129+FA39))</f>
        <v>6.69858979525422</v>
      </c>
      <c r="BP39" s="13" t="n">
        <f aca="false">IF(OR(BP129=0,FB39=0),0,BP129*FB39/(BP129+FB39))</f>
        <v>6.67684020492577</v>
      </c>
      <c r="BQ39" s="13" t="n">
        <f aca="false">IF(OR(BQ129=0,FC39=0),0,BQ129*FC39/(BQ129+FC39))</f>
        <v>6.6539964318872</v>
      </c>
      <c r="BR39" s="13" t="n">
        <f aca="false">IF(OR(BR129=0,FD39=0),0,BR129*FD39/(BR129+FD39))</f>
        <v>6.63011575735519</v>
      </c>
      <c r="BS39" s="13" t="n">
        <f aca="false">IF(OR(BS129=0,FE39=0),0,BS129*FE39/(BS129+FE39))</f>
        <v>6.60523254915597</v>
      </c>
      <c r="BT39" s="13" t="n">
        <f aca="false">IF(OR(BT129=0,FF39=0),0,BT129*FF39/(BT129+FF39))</f>
        <v>6.57941459833453</v>
      </c>
      <c r="BU39" s="13" t="n">
        <f aca="false">IF(OR(BU129=0,FG39=0),0,BU129*FG39/(BU129+FG39))</f>
        <v>6.55270589793082</v>
      </c>
      <c r="BV39" s="13" t="n">
        <f aca="false">IF(OR(BV129=0,FH39=0),0,BV129*FH39/(BV129+FH39))</f>
        <v>6.52514662601687</v>
      </c>
      <c r="BW39" s="13" t="n">
        <f aca="false">IF(OR(BW129=0,FI39=0),0,BW129*FI39/(BW129+FI39))</f>
        <v>6.49677339471769</v>
      </c>
      <c r="BX39" s="13" t="n">
        <f aca="false">IF(OR(BX129=0,FJ39=0),0,BX129*FJ39/(BX129+FJ39))</f>
        <v>6.46710194637186</v>
      </c>
      <c r="BY39" s="13" t="n">
        <f aca="false">IF(OR(BY129=0,FK39=0),0,BY129*FK39/(BY129+FK39))</f>
        <v>6.43671665629615</v>
      </c>
      <c r="BZ39" s="13" t="n">
        <f aca="false">IF(OR(BZ129=0,FL39=0),0,BZ129*FL39/(BZ129+FL39))</f>
        <v>6.40564212638762</v>
      </c>
      <c r="CA39" s="13" t="n">
        <f aca="false">IF(OR(CA129=0,FM39=0),0,CA129*FM39/(CA129+FM39))</f>
        <v>6.37390040465556</v>
      </c>
      <c r="CB39" s="13" t="n">
        <f aca="false">IF(OR(CB129=0,FN39=0),0,CB129*FN39/(CB129+FN39))</f>
        <v>6.34151113370774</v>
      </c>
      <c r="CC39" s="13" t="n">
        <f aca="false">IF(OR(CC129=0,FO39=0),0,CC129*FO39/(CC129+FO39))</f>
        <v>6.30849168676684</v>
      </c>
      <c r="CD39" s="13" t="n">
        <f aca="false">IF(OR(CD129=0,FP39=0),0,CD129*FP39/(CD129+FP39))</f>
        <v>6.2748572920315</v>
      </c>
      <c r="CE39" s="13" t="n">
        <f aca="false">IF(OR(CE129=0,FQ39=0),0,CE129*FQ39/(CE129+FQ39))</f>
        <v>6.24062114613494</v>
      </c>
      <c r="CF39" s="13" t="n">
        <f aca="false">IF(OR(CF129=0,FR39=0),0,CF129*FR39/(CF129+FR39))</f>
        <v>6.20579451739673</v>
      </c>
      <c r="CG39" s="13" t="n">
        <f aca="false">IF(OR(CG129=0,FS39=0),0,CG129*FS39/(CG129+FS39))</f>
        <v>6.17038683950554</v>
      </c>
      <c r="CH39" s="13" t="n">
        <f aca="false">IF(OR(CH129=0,FT39=0),0,CH129*FT39/(CH129+FT39))</f>
        <v>6.13683738984593</v>
      </c>
      <c r="CI39" s="13" t="n">
        <f aca="false">IF(OR(CI129=0,FU39=0),0,CI129*FU39/(CI129+FU39))</f>
        <v>6.10256020711146</v>
      </c>
      <c r="CJ39" s="13" t="n">
        <f aca="false">IF(OR(CJ129=0,FV39=0),0,CJ129*FV39/(CJ129+FV39))</f>
        <v>6.0675705890101</v>
      </c>
      <c r="CK39" s="13" t="n">
        <f aca="false">IF(OR(CK129=0,FW39=0),0,CK129*FW39/(CK129+FW39))</f>
        <v>6.03188148267259</v>
      </c>
      <c r="CL39" s="13" t="n">
        <f aca="false">IF(OR(CL129=0,FX39=0),0,CL129*FX39/(CL129+FX39))</f>
        <v>5.99550360099688</v>
      </c>
      <c r="CM39" s="13" t="n">
        <f aca="false">IF(OR(CM129=0,FY39=0),0,CM129*FY39/(CM129+FY39))</f>
        <v>5.96089111138601</v>
      </c>
      <c r="CN39" s="13" t="n">
        <f aca="false">IF(OR(CN129=0,FZ39=0),0,CN129*FZ39/(CN129+FZ39))</f>
        <v>5.92543402016183</v>
      </c>
      <c r="CO39" s="13" t="n">
        <f aca="false">IF(OR(CO129=0,GA39=0),0,CO129*GA39/(CO129+GA39))</f>
        <v>5.88914923101995</v>
      </c>
      <c r="CP39" s="13" t="n">
        <f aca="false">IF(OR(CP129=0,GB39=0),0,CP129*GB39/(CP129+GB39))</f>
        <v>5.85205078639925</v>
      </c>
      <c r="CQ39" s="13" t="n">
        <f aca="false">IF(OR(CQ129=0,GC39=0),0,CQ129*GC39/(CQ129+GC39))</f>
        <v>5.81415001309581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14.57878531157</v>
      </c>
      <c r="EK39" s="0" t="n">
        <f aca="false">IF(AY$9=0,0,(SIN(AY$12)*COS($E39)+SIN($E39)*COS(AY$12))/SIN($E39)*AY$9)</f>
        <v>15.7466289751345</v>
      </c>
      <c r="EL39" s="0" t="n">
        <f aca="false">IF(AZ$9=0,0,(SIN(AZ$12)*COS($E39)+SIN($E39)*COS(AZ$12))/SIN($E39)*AZ$9)</f>
        <v>16.9219524692886</v>
      </c>
      <c r="EM39" s="0" t="n">
        <f aca="false">IF(BA$9=0,0,(SIN(BA$12)*COS($E39)+SIN($E39)*COS(BA$12))/SIN($E39)*BA$9)</f>
        <v>18.1037365069386</v>
      </c>
      <c r="EN39" s="0" t="n">
        <f aca="false">IF(BB$9=0,0,(SIN(BB$12)*COS($E39)+SIN($E39)*COS(BB$12))/SIN($E39)*BB$9)</f>
        <v>19.290956294964</v>
      </c>
      <c r="EO39" s="0" t="n">
        <f aca="false">IF(BC$9=0,0,(SIN(BC$12)*COS($E39)+SIN($E39)*COS(BC$12))/SIN($E39)*BC$9)</f>
        <v>20.4825820488874</v>
      </c>
      <c r="EP39" s="0" t="n">
        <f aca="false">IF(BD$9=0,0,(SIN(BD$12)*COS($E39)+SIN($E39)*COS(BD$12))/SIN($E39)*BD$9)</f>
        <v>21.6775806547393</v>
      </c>
      <c r="EQ39" s="0" t="n">
        <f aca="false">IF(BE$9=0,0,(SIN(BE$12)*COS($E39)+SIN($E39)*COS(BE$12))/SIN($E39)*BE$9)</f>
        <v>22.87491276348</v>
      </c>
      <c r="ER39" s="0" t="n">
        <f aca="false">IF(BF$9=0,0,(SIN(BF$12)*COS($E39)+SIN($E39)*COS(BF$12))/SIN($E39)*BF$9)</f>
        <v>24.0735367277948</v>
      </c>
      <c r="ES39" s="0" t="n">
        <f aca="false">IF(BG$9=0,0,(SIN(BG$12)*COS($E39)+SIN($E39)*COS(BG$12))/SIN($E39)*BG$9)</f>
        <v>25.2724079908497</v>
      </c>
      <c r="ET39" s="0" t="n">
        <f aca="false">IF(BH$9=0,0,(SIN(BH$12)*COS($E39)+SIN($E39)*COS(BH$12))/SIN($E39)*BH$9)</f>
        <v>26.4704796114377</v>
      </c>
      <c r="EU39" s="0" t="n">
        <f aca="false">IF(BI$9=0,0,(SIN(BI$12)*COS($E39)+SIN($E39)*COS(BI$12))/SIN($E39)*BI$9)</f>
        <v>27.0561997845391</v>
      </c>
      <c r="EV39" s="0" t="n">
        <f aca="false">IF(BJ$9=0,0,(SIN(BJ$12)*COS($E39)+SIN($E39)*COS(BJ$12))/SIN($E39)*BJ$9)</f>
        <v>27.6362124983311</v>
      </c>
      <c r="EW39" s="0" t="n">
        <f aca="false">IF(BK$9=0,0,(SIN(BK$12)*COS($E39)+SIN($E39)*COS(BK$12))/SIN($E39)*BK$9)</f>
        <v>28.2100260013645</v>
      </c>
      <c r="EX39" s="0" t="n">
        <f aca="false">IF(BL$9=0,0,(SIN(BL$12)*COS($E39)+SIN($E39)*COS(BL$12))/SIN($E39)*BL$9)</f>
        <v>28.7771497545878</v>
      </c>
      <c r="EY39" s="0" t="n">
        <f aca="false">IF(BM$9=0,0,(SIN(BM$12)*COS($E39)+SIN($E39)*COS(BM$12))/SIN($E39)*BM$9)</f>
        <v>29.3370946769494</v>
      </c>
      <c r="EZ39" s="0" t="n">
        <f aca="false">IF(BN$9=0,0,(SIN(BN$12)*COS($E39)+SIN($E39)*COS(BN$12))/SIN($E39)*BN$9)</f>
        <v>29.8898144980008</v>
      </c>
      <c r="FA39" s="0" t="n">
        <f aca="false">IF(BO$9=0,0,(SIN(BO$12)*COS($E39)+SIN($E39)*COS(BO$12))/SIN($E39)*BO$9)</f>
        <v>30.4343833536019</v>
      </c>
      <c r="FB39" s="0" t="n">
        <f aca="false">IF(BP$9=0,0,(SIN(BP$12)*COS($E39)+SIN($E39)*COS(BP$12))/SIN($E39)*BP$9)</f>
        <v>30.970317603721</v>
      </c>
      <c r="FC39" s="0" t="n">
        <f aca="false">IF(BQ$9=0,0,(SIN(BQ$12)*COS($E39)+SIN($E39)*COS(BQ$12))/SIN($E39)*BQ$9)</f>
        <v>31.4971360447783</v>
      </c>
      <c r="FD39" s="0" t="n">
        <f aca="false">IF(BR$9=0,0,(SIN(BR$12)*COS($E39)+SIN($E39)*COS(BR$12))/SIN($E39)*BR$9)</f>
        <v>32.0143601530768</v>
      </c>
      <c r="FE39" s="0" t="n">
        <f aca="false">IF(BS$9=0,0,(SIN(BS$12)*COS($E39)+SIN($E39)*COS(BS$12))/SIN($E39)*BS$9)</f>
        <v>32.5210728839048</v>
      </c>
      <c r="FF39" s="0" t="n">
        <f aca="false">IF(BT$9=0,0,(SIN(BT$12)*COS($E39)+SIN($E39)*COS(BT$12))/SIN($E39)*BT$9)</f>
        <v>33.0172439164584</v>
      </c>
      <c r="FG39" s="0" t="n">
        <f aca="false">IF(BU$9=0,0,(SIN(BU$12)*COS($E39)+SIN($E39)*COS(BU$12))/SIN($E39)*BU$9)</f>
        <v>33.5024046219858</v>
      </c>
      <c r="FH39" s="0" t="n">
        <f aca="false">IF(BV$9=0,0,(SIN(BV$12)*COS($E39)+SIN($E39)*COS(BV$12))/SIN($E39)*BV$9)</f>
        <v>33.976090015865</v>
      </c>
      <c r="FI39" s="0" t="n">
        <f aca="false">IF(BW$9=0,0,(SIN(BW$12)*COS($E39)+SIN($E39)*COS(BW$12))/SIN($E39)*BW$9)</f>
        <v>34.4378389958679</v>
      </c>
      <c r="FJ39" s="0" t="n">
        <f aca="false">IF(BX$9=0,0,(SIN(BX$12)*COS($E39)+SIN($E39)*COS(BX$12))/SIN($E39)*BX$9)</f>
        <v>34.8721413762295</v>
      </c>
      <c r="FK39" s="0" t="n">
        <f aca="false">IF(BY$9=0,0,(SIN(BY$12)*COS($E39)+SIN($E39)*COS(BY$12))/SIN($E39)*BY$9)</f>
        <v>35.2936668318243</v>
      </c>
      <c r="FL39" s="0" t="n">
        <f aca="false">IF(BZ$9=0,0,(SIN(BZ$12)*COS($E39)+SIN($E39)*COS(BZ$12))/SIN($E39)*BZ$9)</f>
        <v>35.7019810481364</v>
      </c>
      <c r="FM39" s="0" t="n">
        <f aca="false">IF(CA$9=0,0,(SIN(CA$12)*COS($E39)+SIN($E39)*COS(CA$12))/SIN($E39)*CA$9)</f>
        <v>36.0966544843984</v>
      </c>
      <c r="FN39" s="0" t="n">
        <f aca="false">IF(CB$9=0,0,(SIN(CB$12)*COS($E39)+SIN($E39)*COS(CB$12))/SIN($E39)*CB$9)</f>
        <v>36.4772625973872</v>
      </c>
      <c r="FO39" s="0" t="n">
        <f aca="false">IF(CC$9=0,0,(SIN(CC$12)*COS($E39)+SIN($E39)*COS(CC$12))/SIN($E39)*CC$9)</f>
        <v>36.8433860634447</v>
      </c>
      <c r="FP39" s="0" t="n">
        <f aca="false">IF(CD$9=0,0,(SIN(CD$12)*COS($E39)+SIN($E39)*COS(CD$12))/SIN($E39)*CD$9)</f>
        <v>37.1946109986237</v>
      </c>
      <c r="FQ39" s="0" t="n">
        <f aca="false">IF(CE$9=0,0,(SIN(CE$12)*COS($E39)+SIN($E39)*COS(CE$12))/SIN($E39)*CE$9)</f>
        <v>37.5305291768596</v>
      </c>
      <c r="FR39" s="0" t="n">
        <f aca="false">IF(CF$9=0,0,(SIN(CF$12)*COS($E39)+SIN($E39)*COS(CF$12))/SIN($E39)*CF$9)</f>
        <v>37.8507382460821</v>
      </c>
      <c r="FS39" s="0" t="n">
        <f aca="false">IF(CG$9=0,0,(SIN(CG$12)*COS($E39)+SIN($E39)*COS(CG$12))/SIN($E39)*CG$9)</f>
        <v>38.1548419421685</v>
      </c>
      <c r="FT39" s="0" t="n">
        <f aca="false">IF(CH$9=0,0,(SIN(CH$12)*COS($E39)+SIN($E39)*COS(CH$12))/SIN($E39)*CH$9)</f>
        <v>38.5381423195123</v>
      </c>
      <c r="FU39" s="0" t="n">
        <f aca="false">IF(CI$9=0,0,(SIN(CI$12)*COS($E39)+SIN($E39)*COS(CI$12))/SIN($E39)*CI$9)</f>
        <v>38.9035135803309</v>
      </c>
      <c r="FV39" s="0" t="n">
        <f aca="false">IF(CJ$9=0,0,(SIN(CJ$12)*COS($E39)+SIN($E39)*COS(CJ$12))/SIN($E39)*CJ$9)</f>
        <v>39.250492018837</v>
      </c>
      <c r="FW39" s="0" t="n">
        <f aca="false">IF(CK$9=0,0,(SIN(CK$12)*COS($E39)+SIN($E39)*COS(CK$12))/SIN($E39)*CK$9)</f>
        <v>39.5786215247639</v>
      </c>
      <c r="FX39" s="0" t="n">
        <f aca="false">IF(CL$9=0,0,(SIN(CL$12)*COS($E39)+SIN($E39)*COS(CL$12))/SIN($E39)*CL$9)</f>
        <v>39.8874538290418</v>
      </c>
      <c r="FY39" s="0" t="n">
        <f aca="false">IF(CM$9=0,0,(SIN(CM$12)*COS($E39)+SIN($E39)*COS(CM$12))/SIN($E39)*CM$9)</f>
        <v>40.2880004840744</v>
      </c>
      <c r="FZ39" s="0" t="n">
        <f aca="false">IF(CN$9=0,0,(SIN(CN$12)*COS($E39)+SIN($E39)*COS(CN$12))/SIN($E39)*CN$9)</f>
        <v>40.6667721974385</v>
      </c>
      <c r="GA39" s="0" t="n">
        <f aca="false">IF(CO$9=0,0,(SIN(CO$12)*COS($E39)+SIN($E39)*COS(CO$12))/SIN($E39)*CO$9)</f>
        <v>41.0232445527298</v>
      </c>
      <c r="GB39" s="0" t="n">
        <f aca="false">IF(CP$9=0,0,(SIN(CP$12)*COS($E39)+SIN($E39)*COS(CP$12))/SIN($E39)*CP$9)</f>
        <v>41.3569029453943</v>
      </c>
      <c r="GC39" s="0" t="n">
        <f aca="false">IF(CQ$9=0,0,(SIN(CQ$12)*COS($E39)+SIN($E39)*COS(CQ$12))/SIN($E39)*CQ$9)</f>
        <v>41.6672428631591</v>
      </c>
    </row>
    <row r="40" customFormat="false" ht="12.8" hidden="true" customHeight="false" outlineLevel="0" collapsed="false">
      <c r="A40" s="0" t="n">
        <f aca="false">MAX($F40:$CQ40)</f>
        <v>7.10932110525168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8.03342826666666</v>
      </c>
      <c r="C40" s="2" t="n">
        <f aca="false">MOD(Best +D40,360)</f>
        <v>314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6.19426074791023</v>
      </c>
      <c r="AY40" s="13" t="n">
        <f aca="false">IF(OR(AY130=0,EK40=0),0,AY130*EK40/(AY130+EK40))</f>
        <v>6.35513154848402</v>
      </c>
      <c r="AZ40" s="13" t="n">
        <f aca="false">IF(OR(AZ130=0,EL40=0),0,AZ130*EL40/(AZ130+EL40))</f>
        <v>6.49575459938284</v>
      </c>
      <c r="BA40" s="13" t="n">
        <f aca="false">IF(OR(BA130=0,EM40=0),0,BA130*EM40/(BA130+EM40))</f>
        <v>6.61833992564174</v>
      </c>
      <c r="BB40" s="13" t="n">
        <f aca="false">IF(OR(BB130=0,EN40=0),0,BB130*EN40/(BB130+EN40))</f>
        <v>6.72483516639479</v>
      </c>
      <c r="BC40" s="13" t="n">
        <f aca="false">IF(OR(BC130=0,EO40=0),0,BC130*EO40/(BC130+EO40))</f>
        <v>6.81695803872686</v>
      </c>
      <c r="BD40" s="13" t="n">
        <f aca="false">IF(OR(BD130=0,EP40=0),0,BD130*EP40/(BD130+EP40))</f>
        <v>6.89622496631662</v>
      </c>
      <c r="BE40" s="13" t="n">
        <f aca="false">IF(OR(BE130=0,EQ40=0),0,BE130*EQ40/(BE130+EQ40))</f>
        <v>6.96397566427695</v>
      </c>
      <c r="BF40" s="13" t="n">
        <f aca="false">IF(OR(BF130=0,ER40=0),0,BF130*ER40/(BF130+ER40))</f>
        <v>7.02139534952247</v>
      </c>
      <c r="BG40" s="13" t="n">
        <f aca="false">IF(OR(BG130=0,ES40=0),0,BG130*ES40/(BG130+ES40))</f>
        <v>7.06953363119962</v>
      </c>
      <c r="BH40" s="13" t="n">
        <f aca="false">IF(OR(BH130=0,ET40=0),0,BH130*ET40/(BH130+ET40))</f>
        <v>7.10932110525168</v>
      </c>
      <c r="BI40" s="13" t="n">
        <f aca="false">IF(OR(BI130=0,EU40=0),0,BI130*EU40/(BI130+EU40))</f>
        <v>7.09892436540893</v>
      </c>
      <c r="BJ40" s="13" t="n">
        <f aca="false">IF(OR(BJ130=0,EV40=0),0,BJ130*EV40/(BJ130+EV40))</f>
        <v>7.08662558503942</v>
      </c>
      <c r="BK40" s="13" t="n">
        <f aca="false">IF(OR(BK130=0,EW40=0),0,BK130*EW40/(BK130+EW40))</f>
        <v>7.07253600319239</v>
      </c>
      <c r="BL40" s="13" t="n">
        <f aca="false">IF(OR(BL130=0,EX40=0),0,BL130*EX40/(BL130+EX40))</f>
        <v>7.05675879651909</v>
      </c>
      <c r="BM40" s="13" t="n">
        <f aca="false">IF(OR(BM130=0,EY40=0),0,BM130*EY40/(BM130+EY40))</f>
        <v>7.03938959150131</v>
      </c>
      <c r="BN40" s="13" t="n">
        <f aca="false">IF(OR(BN130=0,EZ40=0),0,BN130*EZ40/(BN130+EZ40))</f>
        <v>7.02054209368517</v>
      </c>
      <c r="BO40" s="13" t="n">
        <f aca="false">IF(OR(BO130=0,FA40=0),0,BO130*FA40/(BO130+FA40))</f>
        <v>7.00027109111527</v>
      </c>
      <c r="BP40" s="13" t="n">
        <f aca="false">IF(OR(BP130=0,FB40=0),0,BP130*FB40/(BP130+FB40))</f>
        <v>6.97865249684344</v>
      </c>
      <c r="BQ40" s="13" t="n">
        <f aca="false">IF(OR(BQ130=0,FC40=0),0,BQ130*FC40/(BQ130+FC40))</f>
        <v>6.95575642298795</v>
      </c>
      <c r="BR40" s="13" t="n">
        <f aca="false">IF(OR(BR130=0,FD40=0),0,BR130*FD40/(BR130+FD40))</f>
        <v>6.93164755419263</v>
      </c>
      <c r="BS40" s="13" t="n">
        <f aca="false">IF(OR(BS130=0,FE40=0),0,BS130*FE40/(BS130+FE40))</f>
        <v>6.90636489287297</v>
      </c>
      <c r="BT40" s="13" t="n">
        <f aca="false">IF(OR(BT130=0,FF40=0),0,BT130*FF40/(BT130+FF40))</f>
        <v>6.87998544561358</v>
      </c>
      <c r="BU40" s="13" t="n">
        <f aca="false">IF(OR(BU130=0,FG40=0),0,BU130*FG40/(BU130+FG40))</f>
        <v>6.85255949597908</v>
      </c>
      <c r="BV40" s="13" t="n">
        <f aca="false">IF(OR(BV130=0,FH40=0),0,BV130*FH40/(BV130+FH40))</f>
        <v>6.82413316387398</v>
      </c>
      <c r="BW40" s="13" t="n">
        <f aca="false">IF(OR(BW130=0,FI40=0),0,BW130*FI40/(BW130+FI40))</f>
        <v>6.79474866492531</v>
      </c>
      <c r="BX40" s="13" t="n">
        <f aca="false">IF(OR(BX130=0,FJ40=0),0,BX130*FJ40/(BX130+FJ40))</f>
        <v>6.76385777617895</v>
      </c>
      <c r="BY40" s="13" t="n">
        <f aca="false">IF(OR(BY130=0,FK40=0),0,BY130*FK40/(BY130+FK40))</f>
        <v>6.73212360802061</v>
      </c>
      <c r="BZ40" s="13" t="n">
        <f aca="false">IF(OR(BZ130=0,FL40=0),0,BZ130*FL40/(BZ130+FL40))</f>
        <v>6.69957514787541</v>
      </c>
      <c r="CA40" s="13" t="n">
        <f aca="false">IF(OR(CA130=0,FM40=0),0,CA130*FM40/(CA130+FM40))</f>
        <v>6.66623854960046</v>
      </c>
      <c r="CB40" s="13" t="n">
        <f aca="false">IF(OR(CB130=0,FN40=0),0,CB130*FN40/(CB130+FN40))</f>
        <v>6.63213729201276</v>
      </c>
      <c r="CC40" s="13" t="n">
        <f aca="false">IF(OR(CC130=0,FO40=0),0,CC130*FO40/(CC130+FO40))</f>
        <v>6.59729232469623</v>
      </c>
      <c r="CD40" s="13" t="n">
        <f aca="false">IF(OR(CD130=0,FP40=0),0,CD130*FP40/(CD130+FP40))</f>
        <v>6.56172220184897</v>
      </c>
      <c r="CE40" s="13" t="n">
        <f aca="false">IF(OR(CE130=0,FQ40=0),0,CE130*FQ40/(CE130+FQ40))</f>
        <v>6.52544320488183</v>
      </c>
      <c r="CF40" s="13" t="n">
        <f aca="false">IF(OR(CF130=0,FR40=0),0,CF130*FR40/(CF130+FR40))</f>
        <v>6.48846945443101</v>
      </c>
      <c r="CG40" s="13" t="n">
        <f aca="false">IF(OR(CG130=0,FS40=0),0,CG130*FS40/(CG130+FS40))</f>
        <v>6.45081301239719</v>
      </c>
      <c r="CH40" s="13" t="n">
        <f aca="false">IF(OR(CH130=0,FT40=0),0,CH130*FT40/(CH130+FT40))</f>
        <v>6.41524688027833</v>
      </c>
      <c r="CI40" s="13" t="n">
        <f aca="false">IF(OR(CI130=0,FU40=0),0,CI130*FU40/(CI130+FU40))</f>
        <v>6.37883478929623</v>
      </c>
      <c r="CJ40" s="13" t="n">
        <f aca="false">IF(OR(CJ130=0,FV40=0),0,CJ130*FV40/(CJ130+FV40))</f>
        <v>6.34159528384778</v>
      </c>
      <c r="CK40" s="13" t="n">
        <f aca="false">IF(OR(CK130=0,FW40=0),0,CK130*FW40/(CK130+FW40))</f>
        <v>6.30354428479826</v>
      </c>
      <c r="CL40" s="13" t="n">
        <f aca="false">IF(OR(CL130=0,FX40=0),0,CL130*FX40/(CL130+FX40))</f>
        <v>6.26469521636431</v>
      </c>
      <c r="CM40" s="13" t="n">
        <f aca="false">IF(OR(CM130=0,FY40=0),0,CM130*FY40/(CM130+FY40))</f>
        <v>6.22783961263452</v>
      </c>
      <c r="CN40" s="13" t="n">
        <f aca="false">IF(OR(CN130=0,FZ40=0),0,CN130*FZ40/(CN130+FZ40))</f>
        <v>6.19001176423432</v>
      </c>
      <c r="CO40" s="13" t="n">
        <f aca="false">IF(OR(CO130=0,GA40=0),0,CO130*GA40/(CO130+GA40))</f>
        <v>6.15123201336541</v>
      </c>
      <c r="CP40" s="13" t="n">
        <f aca="false">IF(OR(CP130=0,GB40=0),0,CP130*GB40/(CP130+GB40))</f>
        <v>6.1115175126116</v>
      </c>
      <c r="CQ40" s="13" t="n">
        <f aca="false">IF(OR(CQ130=0,GC40=0),0,CQ130*GC40/(CQ130+GC40))</f>
        <v>6.07088238448103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14.1806152742467</v>
      </c>
      <c r="EK40" s="0" t="n">
        <f aca="false">IF(AY$9=0,0,(SIN(AY$12)*COS($E40)+SIN($E40)*COS(AY$12))/SIN($E40)*AY$9)</f>
        <v>15.3114055136063</v>
      </c>
      <c r="EL40" s="0" t="n">
        <f aca="false">IF(AZ$9=0,0,(SIN(AZ$12)*COS($E40)+SIN($E40)*COS(AZ$12))/SIN($E40)*AZ$9)</f>
        <v>16.4487638697227</v>
      </c>
      <c r="EM40" s="0" t="n">
        <f aca="false">IF(BA$9=0,0,(SIN(BA$12)*COS($E40)+SIN($E40)*COS(BA$12))/SIN($E40)*BA$9)</f>
        <v>17.5917010044243</v>
      </c>
      <c r="EN40" s="0" t="n">
        <f aca="false">IF(BB$9=0,0,(SIN(BB$12)*COS($E40)+SIN($E40)*COS(BB$12))/SIN($E40)*BB$9)</f>
        <v>18.7392226546066</v>
      </c>
      <c r="EO40" s="0" t="n">
        <f aca="false">IF(BC$9=0,0,(SIN(BC$12)*COS($E40)+SIN($E40)*COS(BC$12))/SIN($E40)*BC$9)</f>
        <v>19.8903301319075</v>
      </c>
      <c r="EP40" s="0" t="n">
        <f aca="false">IF(BD$9=0,0,(SIN(BD$12)*COS($E40)+SIN($E40)*COS(BD$12))/SIN($E40)*BD$9)</f>
        <v>21.0440219358561</v>
      </c>
      <c r="EQ40" s="0" t="n">
        <f aca="false">IF(BE$9=0,0,(SIN(BE$12)*COS($E40)+SIN($E40)*COS(BE$12))/SIN($E40)*BE$9)</f>
        <v>22.1992909321686</v>
      </c>
      <c r="ER40" s="0" t="n">
        <f aca="false">IF(BF$9=0,0,(SIN(BF$12)*COS($E40)+SIN($E40)*COS(BF$12))/SIN($E40)*BF$9)</f>
        <v>23.3551281753769</v>
      </c>
      <c r="ES40" s="0" t="n">
        <f aca="false">IF(BG$9=0,0,(SIN(BG$12)*COS($E40)+SIN($E40)*COS(BG$12))/SIN($E40)*BG$9)</f>
        <v>24.5105223140191</v>
      </c>
      <c r="ET40" s="0" t="n">
        <f aca="false">IF(BH$9=0,0,(SIN(BH$12)*COS($E40)+SIN($E40)*COS(BH$12))/SIN($E40)*BH$9)</f>
        <v>25.664460099526</v>
      </c>
      <c r="EU40" s="0" t="n">
        <f aca="false">IF(BI$9=0,0,(SIN(BI$12)*COS($E40)+SIN($E40)*COS(BI$12))/SIN($E40)*BI$9)</f>
        <v>26.224197404605</v>
      </c>
      <c r="EV40" s="0" t="n">
        <f aca="false">IF(BJ$9=0,0,(SIN(BJ$12)*COS($E40)+SIN($E40)*COS(BJ$12))/SIN($E40)*BJ$9)</f>
        <v>26.7780924381919</v>
      </c>
      <c r="EW40" s="0" t="n">
        <f aca="false">IF(BK$9=0,0,(SIN(BK$12)*COS($E40)+SIN($E40)*COS(BK$12))/SIN($E40)*BK$9)</f>
        <v>27.3256711406059</v>
      </c>
      <c r="EX40" s="0" t="n">
        <f aca="false">IF(BL$9=0,0,(SIN(BL$12)*COS($E40)+SIN($E40)*COS(BL$12))/SIN($E40)*BL$9)</f>
        <v>27.8664608155382</v>
      </c>
      <c r="EY40" s="0" t="n">
        <f aca="false">IF(BM$9=0,0,(SIN(BM$12)*COS($E40)+SIN($E40)*COS(BM$12))/SIN($E40)*BM$9)</f>
        <v>28.3999903672185</v>
      </c>
      <c r="EZ40" s="0" t="n">
        <f aca="false">IF(BN$9=0,0,(SIN(BN$12)*COS($E40)+SIN($E40)*COS(BN$12))/SIN($E40)*BN$9)</f>
        <v>28.9262174239523</v>
      </c>
      <c r="FA40" s="0" t="n">
        <f aca="false">IF(BO$9=0,0,(SIN(BO$12)*COS($E40)+SIN($E40)*COS(BO$12))/SIN($E40)*BO$9)</f>
        <v>29.4442483046505</v>
      </c>
      <c r="FB40" s="0" t="n">
        <f aca="false">IF(BP$9=0,0,(SIN(BP$12)*COS($E40)+SIN($E40)*COS(BP$12))/SIN($E40)*BP$9)</f>
        <v>29.9536177439287</v>
      </c>
      <c r="FC40" s="0" t="n">
        <f aca="false">IF(BQ$9=0,0,(SIN(BQ$12)*COS($E40)+SIN($E40)*COS(BQ$12))/SIN($E40)*BQ$9)</f>
        <v>30.4538630210749</v>
      </c>
      <c r="FD40" s="0" t="n">
        <f aca="false">IF(BR$9=0,0,(SIN(BR$12)*COS($E40)+SIN($E40)*COS(BR$12))/SIN($E40)*BR$9)</f>
        <v>30.9445241946853</v>
      </c>
      <c r="FE40" s="0" t="n">
        <f aca="false">IF(BS$9=0,0,(SIN(BS$12)*COS($E40)+SIN($E40)*COS(BS$12))/SIN($E40)*BS$9)</f>
        <v>31.4247177749205</v>
      </c>
      <c r="FF40" s="0" t="n">
        <f aca="false">IF(BT$9=0,0,(SIN(BT$12)*COS($E40)+SIN($E40)*COS(BT$12))/SIN($E40)*BT$9)</f>
        <v>31.8944175511831</v>
      </c>
      <c r="FG40" s="0" t="n">
        <f aca="false">IF(BU$9=0,0,(SIN(BU$12)*COS($E40)+SIN($E40)*COS(BU$12))/SIN($E40)*BU$9)</f>
        <v>32.3531737082315</v>
      </c>
      <c r="FH40" s="0" t="n">
        <f aca="false">IF(BV$9=0,0,(SIN(BV$12)*COS($E40)+SIN($E40)*COS(BV$12))/SIN($E40)*BV$9)</f>
        <v>32.8005401384982</v>
      </c>
      <c r="FI40" s="0" t="n">
        <f aca="false">IF(BW$9=0,0,(SIN(BW$12)*COS($E40)+SIN($E40)*COS(BW$12))/SIN($E40)*BW$9)</f>
        <v>33.2360746713034</v>
      </c>
      <c r="FJ40" s="0" t="n">
        <f aca="false">IF(BX$9=0,0,(SIN(BX$12)*COS($E40)+SIN($E40)*COS(BX$12))/SIN($E40)*BX$9)</f>
        <v>33.6448158955089</v>
      </c>
      <c r="FK40" s="0" t="n">
        <f aca="false">IF(BY$9=0,0,(SIN(BY$12)*COS($E40)+SIN($E40)*COS(BY$12))/SIN($E40)*BY$9)</f>
        <v>34.0409292708711</v>
      </c>
      <c r="FL40" s="0" t="n">
        <f aca="false">IF(BZ$9=0,0,(SIN(BZ$12)*COS($E40)+SIN($E40)*COS(BZ$12))/SIN($E40)*BZ$9)</f>
        <v>34.4239990360634</v>
      </c>
      <c r="FM40" s="0" t="n">
        <f aca="false">IF(CA$9=0,0,(SIN(CA$12)*COS($E40)+SIN($E40)*COS(CA$12))/SIN($E40)*CA$9)</f>
        <v>34.7936142176228</v>
      </c>
      <c r="FN40" s="0" t="n">
        <f aca="false">IF(CB$9=0,0,(SIN(CB$12)*COS($E40)+SIN($E40)*COS(CB$12))/SIN($E40)*CB$9)</f>
        <v>35.1493688447762</v>
      </c>
      <c r="FO40" s="0" t="n">
        <f aca="false">IF(CC$9=0,0,(SIN(CC$12)*COS($E40)+SIN($E40)*COS(CC$12))/SIN($E40)*CC$9)</f>
        <v>35.4908621624717</v>
      </c>
      <c r="FP40" s="0" t="n">
        <f aca="false">IF(CD$9=0,0,(SIN(CD$12)*COS($E40)+SIN($E40)*COS(CD$12))/SIN($E40)*CD$9)</f>
        <v>35.8176988425181</v>
      </c>
      <c r="FQ40" s="0" t="n">
        <f aca="false">IF(CE$9=0,0,(SIN(CE$12)*COS($E40)+SIN($E40)*COS(CE$12))/SIN($E40)*CE$9)</f>
        <v>36.1294891927375</v>
      </c>
      <c r="FR40" s="0" t="n">
        <f aca="false">IF(CF$9=0,0,(SIN(CF$12)*COS($E40)+SIN($E40)*COS(CF$12))/SIN($E40)*CF$9)</f>
        <v>36.4258493640487</v>
      </c>
      <c r="FS40" s="0" t="n">
        <f aca="false">IF(CG$9=0,0,(SIN(CG$12)*COS($E40)+SIN($E40)*COS(CG$12))/SIN($E40)*CG$9)</f>
        <v>36.7064015553868</v>
      </c>
      <c r="FT40" s="0" t="n">
        <f aca="false">IF(CH$9=0,0,(SIN(CH$12)*COS($E40)+SIN($E40)*COS(CH$12))/SIN($E40)*CH$9)</f>
        <v>37.0628028981048</v>
      </c>
      <c r="FU40" s="0" t="n">
        <f aca="false">IF(CI$9=0,0,(SIN(CI$12)*COS($E40)+SIN($E40)*COS(CI$12))/SIN($E40)*CI$9)</f>
        <v>37.4015878569366</v>
      </c>
      <c r="FV40" s="0" t="n">
        <f aca="false">IF(CJ$9=0,0,(SIN(CJ$12)*COS($E40)+SIN($E40)*COS(CJ$12))/SIN($E40)*CJ$9)</f>
        <v>37.7223143726165</v>
      </c>
      <c r="FW40" s="0" t="n">
        <f aca="false">IF(CK$9=0,0,(SIN(CK$12)*COS($E40)+SIN($E40)*COS(CK$12))/SIN($E40)*CK$9)</f>
        <v>38.0245479170486</v>
      </c>
      <c r="FX40" s="0" t="n">
        <f aca="false">IF(CL$9=0,0,(SIN(CL$12)*COS($E40)+SIN($E40)*COS(CL$12))/SIN($E40)*CL$9)</f>
        <v>38.3078617282704</v>
      </c>
      <c r="FY40" s="0" t="n">
        <f aca="false">IF(CM$9=0,0,(SIN(CM$12)*COS($E40)+SIN($E40)*COS(CM$12))/SIN($E40)*CM$9)</f>
        <v>38.6788372302229</v>
      </c>
      <c r="FZ40" s="0" t="n">
        <f aca="false">IF(CN$9=0,0,(SIN(CN$12)*COS($E40)+SIN($E40)*COS(CN$12))/SIN($E40)*CN$9)</f>
        <v>39.0284457671398</v>
      </c>
      <c r="GA40" s="0" t="n">
        <f aca="false">IF(CO$9=0,0,(SIN(CO$12)*COS($E40)+SIN($E40)*COS(CO$12))/SIN($E40)*CO$9)</f>
        <v>39.3561882139562</v>
      </c>
      <c r="GB40" s="0" t="n">
        <f aca="false">IF(CP$9=0,0,(SIN(CP$12)*COS($E40)+SIN($E40)*COS(CP$12))/SIN($E40)*CP$9)</f>
        <v>39.6615751455178</v>
      </c>
      <c r="GC40" s="0" t="n">
        <f aca="false">IF(CQ$9=0,0,(SIN(CQ$12)*COS($E40)+SIN($E40)*COS(CQ$12))/SIN($E40)*CQ$9)</f>
        <v>39.9441271043373</v>
      </c>
    </row>
    <row r="41" customFormat="false" ht="12.8" hidden="true" customHeight="false" outlineLevel="0" collapsed="false">
      <c r="A41" s="0" t="n">
        <f aca="false">MAX($F41:$CQ41)</f>
        <v>7.38138586283275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8.5501424</v>
      </c>
      <c r="C41" s="2" t="n">
        <f aca="false">MOD(Best +D41,360)</f>
        <v>315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6.35402580331056</v>
      </c>
      <c r="AY41" s="13" t="n">
        <f aca="false">IF(OR(AY131=0,EK41=0),0,AY131*EK41/(AY131+EK41))</f>
        <v>6.53036736470635</v>
      </c>
      <c r="AZ41" s="13" t="n">
        <f aca="false">IF(OR(AZ131=0,EL41=0),0,AZ131*EL41/(AZ131+EL41))</f>
        <v>6.68548959171692</v>
      </c>
      <c r="BA41" s="13" t="n">
        <f aca="false">IF(OR(BA131=0,EM41=0),0,BA131*EM41/(BA131+EM41))</f>
        <v>6.82158923938395</v>
      </c>
      <c r="BB41" s="13" t="n">
        <f aca="false">IF(OR(BB131=0,EN41=0),0,BB131*EN41/(BB131+EN41))</f>
        <v>6.94061988233801</v>
      </c>
      <c r="BC41" s="13" t="n">
        <f aca="false">IF(OR(BC131=0,EO41=0),0,BC131*EO41/(BC131+EO41))</f>
        <v>7.04431898439515</v>
      </c>
      <c r="BD41" s="13" t="n">
        <f aca="false">IF(OR(BD131=0,EP41=0),0,BD131*EP41/(BD131+EP41))</f>
        <v>7.13423239158735</v>
      </c>
      <c r="BE41" s="13" t="n">
        <f aca="false">IF(OR(BE131=0,EQ41=0),0,BE131*EQ41/(BE131+EQ41))</f>
        <v>7.21173571012133</v>
      </c>
      <c r="BF41" s="13" t="n">
        <f aca="false">IF(OR(BF131=0,ER41=0),0,BF131*ER41/(BF131+ER41))</f>
        <v>7.27805415142408</v>
      </c>
      <c r="BG41" s="13" t="n">
        <f aca="false">IF(OR(BG131=0,ES41=0),0,BG131*ES41/(BG131+ES41))</f>
        <v>7.33427960027203</v>
      </c>
      <c r="BH41" s="13" t="n">
        <f aca="false">IF(OR(BH131=0,ET41=0),0,BH131*ET41/(BH131+ET41))</f>
        <v>7.38138586283275</v>
      </c>
      <c r="BI41" s="13" t="n">
        <f aca="false">IF(OR(BI131=0,EU41=0),0,BI131*EU41/(BI131+EU41))</f>
        <v>7.37279861708227</v>
      </c>
      <c r="BJ41" s="13" t="n">
        <f aca="false">IF(OR(BJ131=0,EV41=0),0,BJ131*EV41/(BJ131+EV41))</f>
        <v>7.36206330546031</v>
      </c>
      <c r="BK41" s="13" t="n">
        <f aca="false">IF(OR(BK131=0,EW41=0),0,BK131*EW41/(BK131+EW41))</f>
        <v>7.34930036205551</v>
      </c>
      <c r="BL41" s="13" t="n">
        <f aca="false">IF(OR(BL131=0,EX41=0),0,BL131*EX41/(BL131+EX41))</f>
        <v>7.33462190628799</v>
      </c>
      <c r="BM41" s="13" t="n">
        <f aca="false">IF(OR(BM131=0,EY41=0),0,BM131*EY41/(BM131+EY41))</f>
        <v>7.31813223123833</v>
      </c>
      <c r="BN41" s="13" t="n">
        <f aca="false">IF(OR(BN131=0,EZ41=0),0,BN131*EZ41/(BN131+EZ41))</f>
        <v>7.29995633170757</v>
      </c>
      <c r="BO41" s="13" t="n">
        <f aca="false">IF(OR(BO131=0,FA41=0),0,BO131*FA41/(BO131+FA41))</f>
        <v>7.28015394594252</v>
      </c>
      <c r="BP41" s="13" t="n">
        <f aca="false">IF(OR(BP131=0,FB41=0),0,BP131*FB41/(BP131+FB41))</f>
        <v>7.25880874686674</v>
      </c>
      <c r="BQ41" s="13" t="n">
        <f aca="false">IF(OR(BQ131=0,FC41=0),0,BQ131*FC41/(BQ131+FC41))</f>
        <v>7.23599828461017</v>
      </c>
      <c r="BR41" s="13" t="n">
        <f aca="false">IF(OR(BR131=0,FD41=0),0,BR131*FD41/(BR131+FD41))</f>
        <v>7.21179435759913</v>
      </c>
      <c r="BS41" s="13" t="n">
        <f aca="false">IF(OR(BS131=0,FE41=0),0,BS131*FE41/(BS131+FE41))</f>
        <v>7.18624030080953</v>
      </c>
      <c r="BT41" s="13" t="n">
        <f aca="false">IF(OR(BT131=0,FF41=0),0,BT131*FF41/(BT131+FF41))</f>
        <v>7.15942220924617</v>
      </c>
      <c r="BU41" s="13" t="n">
        <f aca="false">IF(OR(BU131=0,FG41=0),0,BU131*FG41/(BU131+FG41))</f>
        <v>7.13139650648901</v>
      </c>
      <c r="BV41" s="13" t="n">
        <f aca="false">IF(OR(BV131=0,FH41=0),0,BV131*FH41/(BV131+FH41))</f>
        <v>7.10221513965194</v>
      </c>
      <c r="BW41" s="13" t="n">
        <f aca="false">IF(OR(BW131=0,FI41=0),0,BW131*FI41/(BW131+FI41))</f>
        <v>7.07192584482921</v>
      </c>
      <c r="BX41" s="13" t="n">
        <f aca="false">IF(OR(BX131=0,FJ41=0),0,BX131*FJ41/(BX131+FJ41))</f>
        <v>7.03991425948182</v>
      </c>
      <c r="BY41" s="13" t="n">
        <f aca="false">IF(OR(BY131=0,FK41=0),0,BY131*FK41/(BY131+FK41))</f>
        <v>7.00692437678573</v>
      </c>
      <c r="BZ41" s="13" t="n">
        <f aca="false">IF(OR(BZ131=0,FL41=0),0,BZ131*FL41/(BZ131+FL41))</f>
        <v>6.97298956842596</v>
      </c>
      <c r="CA41" s="13" t="n">
        <f aca="false">IF(OR(CA131=0,FM41=0),0,CA131*FM41/(CA131+FM41))</f>
        <v>6.9381401095677</v>
      </c>
      <c r="CB41" s="13" t="n">
        <f aca="false">IF(OR(CB131=0,FN41=0),0,CB131*FN41/(CB131+FN41))</f>
        <v>6.90240334514215</v>
      </c>
      <c r="CC41" s="13" t="n">
        <f aca="false">IF(OR(CC131=0,FO41=0),0,CC131*FO41/(CC131+FO41))</f>
        <v>6.86580384340623</v>
      </c>
      <c r="CD41" s="13" t="n">
        <f aca="false">IF(OR(CD131=0,FP41=0),0,CD131*FP41/(CD131+FP41))</f>
        <v>6.82836353746125</v>
      </c>
      <c r="CE41" s="13" t="n">
        <f aca="false">IF(OR(CE131=0,FQ41=0),0,CE131*FQ41/(CE131+FQ41))</f>
        <v>6.79010185537827</v>
      </c>
      <c r="CF41" s="13" t="n">
        <f aca="false">IF(OR(CF131=0,FR41=0),0,CF131*FR41/(CF131+FR41))</f>
        <v>6.75103583954053</v>
      </c>
      <c r="CG41" s="13" t="n">
        <f aca="false">IF(OR(CG131=0,FS41=0),0,CG131*FS41/(CG131+FS41))</f>
        <v>6.71118025577318</v>
      </c>
      <c r="CH41" s="13" t="n">
        <f aca="false">IF(OR(CH131=0,FT41=0),0,CH131*FT41/(CH131+FT41))</f>
        <v>6.67365332291101</v>
      </c>
      <c r="CI41" s="13" t="n">
        <f aca="false">IF(OR(CI131=0,FU41=0),0,CI131*FU41/(CI131+FU41))</f>
        <v>6.63515654222206</v>
      </c>
      <c r="CJ41" s="13" t="n">
        <f aca="false">IF(OR(CJ131=0,FV41=0),0,CJ131*FV41/(CJ131+FV41))</f>
        <v>6.59571178371069</v>
      </c>
      <c r="CK41" s="13" t="n">
        <f aca="false">IF(OR(CK131=0,FW41=0),0,CK131*FW41/(CK131+FW41))</f>
        <v>6.55533802725111</v>
      </c>
      <c r="CL41" s="13" t="n">
        <f aca="false">IF(OR(CL131=0,FX41=0),0,CL131*FX41/(CL131+FX41))</f>
        <v>6.51405149873218</v>
      </c>
      <c r="CM41" s="13" t="n">
        <f aca="false">IF(OR(CM131=0,FY41=0),0,CM131*FY41/(CM131+FY41))</f>
        <v>6.47499307807877</v>
      </c>
      <c r="CN41" s="13" t="n">
        <f aca="false">IF(OR(CN131=0,FZ41=0),0,CN131*FZ41/(CN131+FZ41))</f>
        <v>6.43482880978006</v>
      </c>
      <c r="CO41" s="13" t="n">
        <f aca="false">IF(OR(CO131=0,GA41=0),0,CO131*GA41/(CO131+GA41))</f>
        <v>6.39358257483195</v>
      </c>
      <c r="CP41" s="13" t="n">
        <f aca="false">IF(OR(CP131=0,GB41=0),0,CP131*GB41/(CP131+GB41))</f>
        <v>6.35127474093911</v>
      </c>
      <c r="CQ41" s="13" t="n">
        <f aca="false">IF(OR(CQ131=0,GC41=0),0,CQ131*GC41/(CQ131+GC41))</f>
        <v>6.30792233471277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13.80775671972</v>
      </c>
      <c r="EK41" s="0" t="n">
        <f aca="false">IF(AY$9=0,0,(SIN(AY$12)*COS($E41)+SIN($E41)*COS(AY$12))/SIN($E41)*AY$9)</f>
        <v>14.9038490036979</v>
      </c>
      <c r="EL41" s="0" t="n">
        <f aca="false">IF(AZ$9=0,0,(SIN(AZ$12)*COS($E41)+SIN($E41)*COS(AZ$12))/SIN($E41)*AZ$9)</f>
        <v>16.0056556478214</v>
      </c>
      <c r="EM41" s="0" t="n">
        <f aca="false">IF(BA$9=0,0,(SIN(BA$12)*COS($E41)+SIN($E41)*COS(BA$12))/SIN($E41)*BA$9)</f>
        <v>17.1122153590018</v>
      </c>
      <c r="EN41" s="0" t="n">
        <f aca="false">IF(BB$9=0,0,(SIN(BB$12)*COS($E41)+SIN($E41)*COS(BB$12))/SIN($E41)*BB$9)</f>
        <v>18.2225624633718</v>
      </c>
      <c r="EO41" s="0" t="n">
        <f aca="false">IF(BC$9=0,0,(SIN(BC$12)*COS($E41)+SIN($E41)*COS(BC$12))/SIN($E41)*BC$9)</f>
        <v>19.3357273919189</v>
      </c>
      <c r="EP41" s="0" t="n">
        <f aca="false">IF(BD$9=0,0,(SIN(BD$12)*COS($E41)+SIN($E41)*COS(BD$12))/SIN($E41)*BD$9)</f>
        <v>20.4507382480159</v>
      </c>
      <c r="EQ41" s="0" t="n">
        <f aca="false">IF(BE$9=0,0,(SIN(BE$12)*COS($E41)+SIN($E41)*COS(BE$12))/SIN($E41)*BE$9)</f>
        <v>21.5666180642578</v>
      </c>
      <c r="ER41" s="0" t="n">
        <f aca="false">IF(BF$9=0,0,(SIN(BF$12)*COS($E41)+SIN($E41)*COS(BF$12))/SIN($E41)*BF$9)</f>
        <v>22.682388518182</v>
      </c>
      <c r="ES41" s="0" t="n">
        <f aca="false">IF(BG$9=0,0,(SIN(BG$12)*COS($E41)+SIN($E41)*COS(BG$12))/SIN($E41)*BG$9)</f>
        <v>23.7970693528484</v>
      </c>
      <c r="ET41" s="0" t="n">
        <f aca="false">IF(BH$9=0,0,(SIN(BH$12)*COS($E41)+SIN($E41)*COS(BH$12))/SIN($E41)*BH$9)</f>
        <v>24.909678870501</v>
      </c>
      <c r="EU41" s="0" t="n">
        <f aca="false">IF(BI$9=0,0,(SIN(BI$12)*COS($E41)+SIN($E41)*COS(BI$12))/SIN($E41)*BI$9)</f>
        <v>25.4450850263093</v>
      </c>
      <c r="EV41" s="0" t="n">
        <f aca="false">IF(BJ$9=0,0,(SIN(BJ$12)*COS($E41)+SIN($E41)*COS(BJ$12))/SIN($E41)*BJ$9)</f>
        <v>25.97452266839</v>
      </c>
      <c r="EW41" s="0" t="n">
        <f aca="false">IF(BK$9=0,0,(SIN(BK$12)*COS($E41)+SIN($E41)*COS(BK$12))/SIN($E41)*BK$9)</f>
        <v>26.4975343041733</v>
      </c>
      <c r="EX41" s="0" t="n">
        <f aca="false">IF(BL$9=0,0,(SIN(BL$12)*COS($E41)+SIN($E41)*COS(BL$12))/SIN($E41)*BL$9)</f>
        <v>27.0136639458384</v>
      </c>
      <c r="EY41" s="0" t="n">
        <f aca="false">IF(BM$9=0,0,(SIN(BM$12)*COS($E41)+SIN($E41)*COS(BM$12))/SIN($E41)*BM$9)</f>
        <v>27.5224573395804</v>
      </c>
      <c r="EZ41" s="0" t="n">
        <f aca="false">IF(BN$9=0,0,(SIN(BN$12)*COS($E41)+SIN($E41)*COS(BN$12))/SIN($E41)*BN$9)</f>
        <v>28.0238757646168</v>
      </c>
      <c r="FA41" s="0" t="n">
        <f aca="false">IF(BO$9=0,0,(SIN(BO$12)*COS($E41)+SIN($E41)*COS(BO$12))/SIN($E41)*BO$9)</f>
        <v>28.5170556770482</v>
      </c>
      <c r="FB41" s="0" t="n">
        <f aca="false">IF(BP$9=0,0,(SIN(BP$12)*COS($E41)+SIN($E41)*COS(BP$12))/SIN($E41)*BP$9)</f>
        <v>29.0015490180694</v>
      </c>
      <c r="FC41" s="0" t="n">
        <f aca="false">IF(BQ$9=0,0,(SIN(BQ$12)*COS($E41)+SIN($E41)*COS(BQ$12))/SIN($E41)*BQ$9)</f>
        <v>29.4769103748892</v>
      </c>
      <c r="FD41" s="0" t="n">
        <f aca="false">IF(BR$9=0,0,(SIN(BR$12)*COS($E41)+SIN($E41)*COS(BR$12))/SIN($E41)*BR$9)</f>
        <v>29.9426972071294</v>
      </c>
      <c r="FE41" s="0" t="n">
        <f aca="false">IF(BS$9=0,0,(SIN(BS$12)*COS($E41)+SIN($E41)*COS(BS$12))/SIN($E41)*BS$9)</f>
        <v>30.3980574467552</v>
      </c>
      <c r="FF41" s="0" t="n">
        <f aca="false">IF(BT$9=0,0,(SIN(BT$12)*COS($E41)+SIN($E41)*COS(BT$12))/SIN($E41)*BT$9)</f>
        <v>30.8429687320918</v>
      </c>
      <c r="FG41" s="0" t="n">
        <f aca="false">IF(BU$9=0,0,(SIN(BU$12)*COS($E41)+SIN($E41)*COS(BU$12))/SIN($E41)*BU$9)</f>
        <v>31.276998865442</v>
      </c>
      <c r="FH41" s="0" t="n">
        <f aca="false">IF(BV$9=0,0,(SIN(BV$12)*COS($E41)+SIN($E41)*COS(BV$12))/SIN($E41)*BV$9)</f>
        <v>31.699719416287</v>
      </c>
      <c r="FI41" s="0" t="n">
        <f aca="false">IF(BW$9=0,0,(SIN(BW$12)*COS($E41)+SIN($E41)*COS(BW$12))/SIN($E41)*BW$9)</f>
        <v>32.1107059420257</v>
      </c>
      <c r="FJ41" s="0" t="n">
        <f aca="false">IF(BX$9=0,0,(SIN(BX$12)*COS($E41)+SIN($E41)*COS(BX$12))/SIN($E41)*BX$9)</f>
        <v>32.4955109208009</v>
      </c>
      <c r="FK41" s="0" t="n">
        <f aca="false">IF(BY$9=0,0,(SIN(BY$12)*COS($E41)+SIN($E41)*COS(BY$12))/SIN($E41)*BY$9)</f>
        <v>32.8678276499695</v>
      </c>
      <c r="FL41" s="0" t="n">
        <f aca="false">IF(BZ$9=0,0,(SIN(BZ$12)*COS($E41)+SIN($E41)*COS(BZ$12))/SIN($E41)*BZ$9)</f>
        <v>33.2272577419768</v>
      </c>
      <c r="FM41" s="0" t="n">
        <f aca="false">IF(CA$9=0,0,(SIN(CA$12)*COS($E41)+SIN($E41)*COS(CA$12))/SIN($E41)*CA$9)</f>
        <v>33.5734076103495</v>
      </c>
      <c r="FN41" s="0" t="n">
        <f aca="false">IF(CB$9=0,0,(SIN(CB$12)*COS($E41)+SIN($E41)*COS(CB$12))/SIN($E41)*CB$9)</f>
        <v>33.9058886761224</v>
      </c>
      <c r="FO41" s="0" t="n">
        <f aca="false">IF(CC$9=0,0,(SIN(CC$12)*COS($E41)+SIN($E41)*COS(CC$12))/SIN($E41)*CC$9)</f>
        <v>34.2243175724521</v>
      </c>
      <c r="FP41" s="0" t="n">
        <f aca="false">IF(CD$9=0,0,(SIN(CD$12)*COS($E41)+SIN($E41)*COS(CD$12))/SIN($E41)*CD$9)</f>
        <v>34.5283163473229</v>
      </c>
      <c r="FQ41" s="0" t="n">
        <f aca="false">IF(CE$9=0,0,(SIN(CE$12)*COS($E41)+SIN($E41)*COS(CE$12))/SIN($E41)*CE$9)</f>
        <v>34.817512664253</v>
      </c>
      <c r="FR41" s="0" t="n">
        <f aca="false">IF(CF$9=0,0,(SIN(CF$12)*COS($E41)+SIN($E41)*COS(CF$12))/SIN($E41)*CF$9)</f>
        <v>35.0915400009239</v>
      </c>
      <c r="FS41" s="0" t="n">
        <f aca="false">IF(CG$9=0,0,(SIN(CG$12)*COS($E41)+SIN($E41)*COS(CG$12))/SIN($E41)*CG$9)</f>
        <v>35.3500378456406</v>
      </c>
      <c r="FT41" s="0" t="n">
        <f aca="false">IF(CH$9=0,0,(SIN(CH$12)*COS($E41)+SIN($E41)*COS(CH$12))/SIN($E41)*CH$9)</f>
        <v>35.6812501127662</v>
      </c>
      <c r="FU41" s="0" t="n">
        <f aca="false">IF(CI$9=0,0,(SIN(CI$12)*COS($E41)+SIN($E41)*COS(CI$12))/SIN($E41)*CI$9)</f>
        <v>35.9951388483773</v>
      </c>
      <c r="FV41" s="0" t="n">
        <f aca="false">IF(CJ$9=0,0,(SIN(CJ$12)*COS($E41)+SIN($E41)*COS(CJ$12))/SIN($E41)*CJ$9)</f>
        <v>36.2912822636704</v>
      </c>
      <c r="FW41" s="0" t="n">
        <f aca="false">IF(CK$9=0,0,(SIN(CK$12)*COS($E41)+SIN($E41)*COS(CK$12))/SIN($E41)*CK$9)</f>
        <v>36.569266040752</v>
      </c>
      <c r="FX41" s="0" t="n">
        <f aca="false">IF(CL$9=0,0,(SIN(CL$12)*COS($E41)+SIN($E41)*COS(CL$12))/SIN($E41)*CL$9)</f>
        <v>36.82868355757</v>
      </c>
      <c r="FY41" s="0" t="n">
        <f aca="false">IF(CM$9=0,0,(SIN(CM$12)*COS($E41)+SIN($E41)*COS(CM$12))/SIN($E41)*CM$9)</f>
        <v>37.1719677307946</v>
      </c>
      <c r="FZ41" s="0" t="n">
        <f aca="false">IF(CN$9=0,0,(SIN(CN$12)*COS($E41)+SIN($E41)*COS(CN$12))/SIN($E41)*CN$9)</f>
        <v>37.494266980733</v>
      </c>
      <c r="GA41" s="0" t="n">
        <f aca="false">IF(CO$9=0,0,(SIN(CO$12)*COS($E41)+SIN($E41)*COS(CO$12))/SIN($E41)*CO$9)</f>
        <v>37.7951058659012</v>
      </c>
      <c r="GB41" s="0" t="n">
        <f aca="false">IF(CP$9=0,0,(SIN(CP$12)*COS($E41)+SIN($E41)*COS(CP$12))/SIN($E41)*CP$9)</f>
        <v>38.0740185399017</v>
      </c>
      <c r="GC41" s="0" t="n">
        <f aca="false">IF(CQ$9=0,0,(SIN(CQ$12)*COS($E41)+SIN($E41)*COS(CQ$12))/SIN($E41)*CQ$9)</f>
        <v>38.3305490073121</v>
      </c>
    </row>
    <row r="42" customFormat="false" ht="12.8" hidden="true" customHeight="false" outlineLevel="0" collapsed="false">
      <c r="A42" s="0" t="n">
        <f aca="false">MAX($F42:$CQ42)</f>
        <v>7.63125318017499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9.06685653333334</v>
      </c>
      <c r="C42" s="2" t="n">
        <f aca="false">MOD(Best +D42,360)</f>
        <v>316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6.49309428286039</v>
      </c>
      <c r="AY42" s="13" t="n">
        <f aca="false">IF(OR(AY132=0,EK42=0),0,AY132*EK42/(AY132+EK42))</f>
        <v>6.68430654710891</v>
      </c>
      <c r="AZ42" s="13" t="n">
        <f aca="false">IF(OR(AZ132=0,EL42=0),0,AZ132*EL42/(AZ132+EL42))</f>
        <v>6.85347372179859</v>
      </c>
      <c r="BA42" s="13" t="n">
        <f aca="false">IF(OR(BA132=0,EM42=0),0,BA132*EM42/(BA132+EM42))</f>
        <v>7.00275909596486</v>
      </c>
      <c r="BB42" s="13" t="n">
        <f aca="false">IF(OR(BB132=0,EN42=0),0,BB132*EN42/(BB132+EN42))</f>
        <v>7.13410359156815</v>
      </c>
      <c r="BC42" s="13" t="n">
        <f aca="false">IF(OR(BC132=0,EO42=0),0,BC132*EO42/(BC132+EO42))</f>
        <v>7.249247634247</v>
      </c>
      <c r="BD42" s="13" t="n">
        <f aca="false">IF(OR(BD132=0,EP42=0),0,BD132*EP42/(BD132+EP42))</f>
        <v>7.34975155322806</v>
      </c>
      <c r="BE42" s="13" t="n">
        <f aca="false">IF(OR(BE132=0,EQ42=0),0,BE132*EQ42/(BE132+EQ42))</f>
        <v>7.43701369983651</v>
      </c>
      <c r="BF42" s="13" t="n">
        <f aca="false">IF(OR(BF132=0,ER42=0),0,BF132*ER42/(BF132+ER42))</f>
        <v>7.51228781722018</v>
      </c>
      <c r="BG42" s="13" t="n">
        <f aca="false">IF(OR(BG132=0,ES42=0),0,BG132*ES42/(BG132+ES42))</f>
        <v>7.5766981471901</v>
      </c>
      <c r="BH42" s="13" t="n">
        <f aca="false">IF(OR(BH132=0,ET42=0),0,BH132*ET42/(BH132+ET42))</f>
        <v>7.63125318017499</v>
      </c>
      <c r="BI42" s="13" t="n">
        <f aca="false">IF(OR(BI132=0,EU42=0),0,BI132*EU42/(BI132+EU42))</f>
        <v>7.62459482771694</v>
      </c>
      <c r="BJ42" s="13" t="n">
        <f aca="false">IF(OR(BJ132=0,EV42=0),0,BJ132*EV42/(BJ132+EV42))</f>
        <v>7.61554445892507</v>
      </c>
      <c r="BK42" s="13" t="n">
        <f aca="false">IF(OR(BK132=0,EW42=0),0,BK132*EW42/(BK132+EW42))</f>
        <v>7.60423074699205</v>
      </c>
      <c r="BL42" s="13" t="n">
        <f aca="false">IF(OR(BL132=0,EX42=0),0,BL132*EX42/(BL132+EX42))</f>
        <v>7.59077390555372</v>
      </c>
      <c r="BM42" s="13" t="n">
        <f aca="false">IF(OR(BM132=0,EY42=0),0,BM132*EY42/(BM132+EY42))</f>
        <v>7.57528614403015</v>
      </c>
      <c r="BN42" s="13" t="n">
        <f aca="false">IF(OR(BN132=0,EZ42=0),0,BN132*EZ42/(BN132+EZ42))</f>
        <v>7.55790312513286</v>
      </c>
      <c r="BO42" s="13" t="n">
        <f aca="false">IF(OR(BO132=0,FA42=0),0,BO132*FA42/(BO132+FA42))</f>
        <v>7.53868892294519</v>
      </c>
      <c r="BP42" s="13" t="n">
        <f aca="false">IF(OR(BP132=0,FB42=0),0,BP132*FB42/(BP132+FB42))</f>
        <v>7.51773446434958</v>
      </c>
      <c r="BQ42" s="13" t="n">
        <f aca="false">IF(OR(BQ132=0,FC42=0),0,BQ132*FC42/(BQ132+FC42))</f>
        <v>7.49512429874999</v>
      </c>
      <c r="BR42" s="13" t="n">
        <f aca="false">IF(OR(BR132=0,FD42=0),0,BR132*FD42/(BR132+FD42))</f>
        <v>7.47093696027432</v>
      </c>
      <c r="BS42" s="13" t="n">
        <f aca="false">IF(OR(BS132=0,FE42=0),0,BS132*FE42/(BS132+FE42))</f>
        <v>7.44521974740359</v>
      </c>
      <c r="BT42" s="13" t="n">
        <f aca="false">IF(OR(BT132=0,FF42=0),0,BT132*FF42/(BT132+FF42))</f>
        <v>7.41806761386567</v>
      </c>
      <c r="BU42" s="13" t="n">
        <f aca="false">IF(OR(BU132=0,FG42=0),0,BU132*FG42/(BU132+FG42))</f>
        <v>7.38954289357831</v>
      </c>
      <c r="BV42" s="13" t="n">
        <f aca="false">IF(OR(BV132=0,FH42=0),0,BV132*FH42/(BV132+FH42))</f>
        <v>7.35970317051233</v>
      </c>
      <c r="BW42" s="13" t="n">
        <f aca="false">IF(OR(BW132=0,FI42=0),0,BW132*FI42/(BW132+FI42))</f>
        <v>7.32860154598584</v>
      </c>
      <c r="BX42" s="13" t="n">
        <f aca="false">IF(OR(BX132=0,FJ42=0),0,BX132*FJ42/(BX132+FJ42))</f>
        <v>7.29555580525286</v>
      </c>
      <c r="BY42" s="13" t="n">
        <f aca="false">IF(OR(BY132=0,FK42=0),0,BY132*FK42/(BY132+FK42))</f>
        <v>7.26139233915516</v>
      </c>
      <c r="BZ42" s="13" t="n">
        <f aca="false">IF(OR(BZ132=0,FL42=0),0,BZ132*FL42/(BZ132+FL42))</f>
        <v>7.22614884346124</v>
      </c>
      <c r="CA42" s="13" t="n">
        <f aca="false">IF(OR(CA132=0,FM42=0),0,CA132*FM42/(CA132+FM42))</f>
        <v>7.18985967451188</v>
      </c>
      <c r="CB42" s="13" t="n">
        <f aca="false">IF(OR(CB132=0,FN42=0),0,CB132*FN42/(CB132+FN42))</f>
        <v>7.15255602089978</v>
      </c>
      <c r="CC42" s="13" t="n">
        <f aca="false">IF(OR(CC132=0,FO42=0),0,CC132*FO42/(CC132+FO42))</f>
        <v>7.11426606265144</v>
      </c>
      <c r="CD42" s="13" t="n">
        <f aca="false">IF(OR(CD132=0,FP42=0),0,CD132*FP42/(CD132+FP42))</f>
        <v>7.07501511850077</v>
      </c>
      <c r="CE42" s="13" t="n">
        <f aca="false">IF(OR(CE132=0,FQ42=0),0,CE132*FQ42/(CE132+FQ42))</f>
        <v>7.03482578182055</v>
      </c>
      <c r="CF42" s="13" t="n">
        <f aca="false">IF(OR(CF132=0,FR42=0),0,CF132*FR42/(CF132+FR42))</f>
        <v>6.99371804575322</v>
      </c>
      <c r="CG42" s="13" t="n">
        <f aca="false">IF(OR(CG132=0,FS42=0),0,CG132*FS42/(CG132+FS42))</f>
        <v>6.95170941805238</v>
      </c>
      <c r="CH42" s="13" t="n">
        <f aca="false">IF(OR(CH132=0,FT42=0),0,CH132*FT42/(CH132+FT42))</f>
        <v>6.91227228595124</v>
      </c>
      <c r="CI42" s="13" t="n">
        <f aca="false">IF(OR(CI132=0,FU42=0),0,CI132*FU42/(CI132+FU42))</f>
        <v>6.87173663178275</v>
      </c>
      <c r="CJ42" s="13" t="n">
        <f aca="false">IF(OR(CJ132=0,FV42=0),0,CJ132*FV42/(CJ132+FV42))</f>
        <v>6.8301276873845</v>
      </c>
      <c r="CK42" s="13" t="n">
        <f aca="false">IF(OR(CK132=0,FW42=0),0,CK132*FW42/(CK132+FW42))</f>
        <v>6.787467537331</v>
      </c>
      <c r="CL42" s="13" t="n">
        <f aca="false">IF(OR(CL132=0,FX42=0),0,CL132*FX42/(CL132+FX42))</f>
        <v>6.74377526291644</v>
      </c>
      <c r="CM42" s="13" t="n">
        <f aca="false">IF(OR(CM132=0,FY42=0),0,CM132*FY42/(CM132+FY42))</f>
        <v>6.70255049635406</v>
      </c>
      <c r="CN42" s="13" t="n">
        <f aca="false">IF(OR(CN132=0,FZ42=0),0,CN132*FZ42/(CN132+FZ42))</f>
        <v>6.6600811807264</v>
      </c>
      <c r="CO42" s="13" t="n">
        <f aca="false">IF(OR(CO132=0,GA42=0),0,CO132*GA42/(CO132+GA42))</f>
        <v>6.61639479325377</v>
      </c>
      <c r="CP42" s="13" t="n">
        <f aca="false">IF(OR(CP132=0,GB42=0),0,CP132*GB42/(CP132+GB42))</f>
        <v>6.57151498239842</v>
      </c>
      <c r="CQ42" s="13" t="n">
        <f aca="false">IF(OR(CQ132=0,GC42=0),0,CQ132*GC42/(CQ132+GC42))</f>
        <v>6.5254617512494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13.4576637431365</v>
      </c>
      <c r="EK42" s="0" t="n">
        <f aca="false">IF(AY$9=0,0,(SIN(AY$12)*COS($E42)+SIN($E42)*COS(AY$12))/SIN($E42)*AY$9)</f>
        <v>14.5211766204374</v>
      </c>
      <c r="EL42" s="0" t="n">
        <f aca="false">IF(AZ$9=0,0,(SIN(AZ$12)*COS($E42)+SIN($E42)*COS(AZ$12))/SIN($E42)*AZ$9)</f>
        <v>15.5896022289829</v>
      </c>
      <c r="EM42" s="0" t="n">
        <f aca="false">IF(BA$9=0,0,(SIN(BA$12)*COS($E42)+SIN($E42)*COS(BA$12))/SIN($E42)*BA$9)</f>
        <v>16.662005608422</v>
      </c>
      <c r="EN42" s="0" t="n">
        <f aca="false">IF(BB$9=0,0,(SIN(BB$12)*COS($E42)+SIN($E42)*COS(BB$12))/SIN($E42)*BB$9)</f>
        <v>17.7374479285553</v>
      </c>
      <c r="EO42" s="0" t="n">
        <f aca="false">IF(BC$9=0,0,(SIN(BC$12)*COS($E42)+SIN($E42)*COS(BC$12))/SIN($E42)*BC$9)</f>
        <v>18.8149869617833</v>
      </c>
      <c r="EP42" s="0" t="n">
        <f aca="false">IF(BD$9=0,0,(SIN(BD$12)*COS($E42)+SIN($E42)*COS(BD$12))/SIN($E42)*BD$9)</f>
        <v>19.8936786078045</v>
      </c>
      <c r="EQ42" s="0" t="n">
        <f aca="false">IF(BE$9=0,0,(SIN(BE$12)*COS($E42)+SIN($E42)*COS(BE$12))/SIN($E42)*BE$9)</f>
        <v>20.9725742241972</v>
      </c>
      <c r="ER42" s="0" t="n">
        <f aca="false">IF(BF$9=0,0,(SIN(BF$12)*COS($E42)+SIN($E42)*COS(BF$12))/SIN($E42)*BF$9)</f>
        <v>22.0507242417593</v>
      </c>
      <c r="ES42" s="0" t="n">
        <f aca="false">IF(BG$9=0,0,(SIN(BG$12)*COS($E42)+SIN($E42)*COS(BG$12))/SIN($E42)*BG$9)</f>
        <v>23.1271775995385</v>
      </c>
      <c r="ET42" s="0" t="n">
        <f aca="false">IF(BH$9=0,0,(SIN(BH$12)*COS($E42)+SIN($E42)*COS(BH$12))/SIN($E42)*BH$9)</f>
        <v>24.2009822241974</v>
      </c>
      <c r="EU42" s="0" t="n">
        <f aca="false">IF(BI$9=0,0,(SIN(BI$12)*COS($E42)+SIN($E42)*COS(BI$12))/SIN($E42)*BI$9)</f>
        <v>24.7135428146606</v>
      </c>
      <c r="EV42" s="0" t="n">
        <f aca="false">IF(BJ$9=0,0,(SIN(BJ$12)*COS($E42)+SIN($E42)*COS(BJ$12))/SIN($E42)*BJ$9)</f>
        <v>25.2200163571172</v>
      </c>
      <c r="EW42" s="0" t="n">
        <f aca="false">IF(BK$9=0,0,(SIN(BK$12)*COS($E42)+SIN($E42)*COS(BK$12))/SIN($E42)*BK$9)</f>
        <v>25.7199609145722</v>
      </c>
      <c r="EX42" s="0" t="n">
        <f aca="false">IF(BL$9=0,0,(SIN(BL$12)*COS($E42)+SIN($E42)*COS(BL$12))/SIN($E42)*BL$9)</f>
        <v>26.2129361875247</v>
      </c>
      <c r="EY42" s="0" t="n">
        <f aca="false">IF(BM$9=0,0,(SIN(BM$12)*COS($E42)+SIN($E42)*COS(BM$12))/SIN($E42)*BM$9)</f>
        <v>26.6985037358175</v>
      </c>
      <c r="EZ42" s="0" t="n">
        <f aca="false">IF(BN$9=0,0,(SIN(BN$12)*COS($E42)+SIN($E42)*COS(BN$12))/SIN($E42)*BN$9)</f>
        <v>27.1766282666668</v>
      </c>
      <c r="FA42" s="0" t="n">
        <f aca="false">IF(BO$9=0,0,(SIN(BO$12)*COS($E42)+SIN($E42)*COS(BO$12))/SIN($E42)*BO$9)</f>
        <v>27.6464745332802</v>
      </c>
      <c r="FB42" s="0" t="n">
        <f aca="false">IF(BP$9=0,0,(SIN(BP$12)*COS($E42)+SIN($E42)*COS(BP$12))/SIN($E42)*BP$9)</f>
        <v>28.107610632852</v>
      </c>
      <c r="FC42" s="0" t="n">
        <f aca="false">IF(BQ$9=0,0,(SIN(BQ$12)*COS($E42)+SIN($E42)*COS(BQ$12))/SIN($E42)*BQ$9)</f>
        <v>28.5596074037441</v>
      </c>
      <c r="FD42" s="0" t="n">
        <f aca="false">IF(BR$9=0,0,(SIN(BR$12)*COS($E42)+SIN($E42)*COS(BR$12))/SIN($E42)*BR$9)</f>
        <v>29.0020386441516</v>
      </c>
      <c r="FE42" s="0" t="n">
        <f aca="false">IF(BS$9=0,0,(SIN(BS$12)*COS($E42)+SIN($E42)*COS(BS$12))/SIN($E42)*BS$9)</f>
        <v>29.4340817893272</v>
      </c>
      <c r="FF42" s="0" t="n">
        <f aca="false">IF(BT$9=0,0,(SIN(BT$12)*COS($E42)+SIN($E42)*COS(BT$12))/SIN($E42)*BT$9)</f>
        <v>29.8557180915156</v>
      </c>
      <c r="FG42" s="0" t="n">
        <f aca="false">IF(BU$9=0,0,(SIN(BU$12)*COS($E42)+SIN($E42)*COS(BU$12))/SIN($E42)*BU$9)</f>
        <v>30.2665318948915</v>
      </c>
      <c r="FH42" s="0" t="n">
        <f aca="false">IF(BV$9=0,0,(SIN(BV$12)*COS($E42)+SIN($E42)*COS(BV$12))/SIN($E42)*BV$9)</f>
        <v>30.6661113666799</v>
      </c>
      <c r="FI42" s="0" t="n">
        <f aca="false">IF(BW$9=0,0,(SIN(BW$12)*COS($E42)+SIN($E42)*COS(BW$12))/SIN($E42)*BW$9)</f>
        <v>31.054048709937</v>
      </c>
      <c r="FJ42" s="0" t="n">
        <f aca="false">IF(BX$9=0,0,(SIN(BX$12)*COS($E42)+SIN($E42)*COS(BX$12))/SIN($E42)*BX$9)</f>
        <v>31.4163789156133</v>
      </c>
      <c r="FK42" s="0" t="n">
        <f aca="false">IF(BY$9=0,0,(SIN(BY$12)*COS($E42)+SIN($E42)*COS(BY$12))/SIN($E42)*BY$9)</f>
        <v>31.7663519474268</v>
      </c>
      <c r="FL42" s="0" t="n">
        <f aca="false">IF(BZ$9=0,0,(SIN(BZ$12)*COS($E42)+SIN($E42)*COS(BZ$12))/SIN($E42)*BZ$9)</f>
        <v>32.1035857308065</v>
      </c>
      <c r="FM42" s="0" t="n">
        <f aca="false">IF(CA$9=0,0,(SIN(CA$12)*COS($E42)+SIN($E42)*COS(CA$12))/SIN($E42)*CA$9)</f>
        <v>32.427703004673</v>
      </c>
      <c r="FN42" s="0" t="n">
        <f aca="false">IF(CB$9=0,0,(SIN(CB$12)*COS($E42)+SIN($E42)*COS(CB$12))/SIN($E42)*CB$9)</f>
        <v>32.7383315199801</v>
      </c>
      <c r="FO42" s="0" t="n">
        <f aca="false">IF(CC$9=0,0,(SIN(CC$12)*COS($E42)+SIN($E42)*COS(CC$12))/SIN($E42)*CC$9)</f>
        <v>33.0351042364232</v>
      </c>
      <c r="FP42" s="0" t="n">
        <f aca="false">IF(CD$9=0,0,(SIN(CD$12)*COS($E42)+SIN($E42)*COS(CD$12))/SIN($E42)*CD$9)</f>
        <v>33.3176595172268</v>
      </c>
      <c r="FQ42" s="0" t="n">
        <f aca="false">IF(CE$9=0,0,(SIN(CE$12)*COS($E42)+SIN($E42)*COS(CE$12))/SIN($E42)*CE$9)</f>
        <v>33.5856413219209</v>
      </c>
      <c r="FR42" s="0" t="n">
        <f aca="false">IF(CF$9=0,0,(SIN(CF$12)*COS($E42)+SIN($E42)*COS(CF$12))/SIN($E42)*CF$9)</f>
        <v>33.8386993970318</v>
      </c>
      <c r="FS42" s="0" t="n">
        <f aca="false">IF(CG$9=0,0,(SIN(CG$12)*COS($E42)+SIN($E42)*COS(CG$12))/SIN($E42)*CG$9)</f>
        <v>34.0764894645994</v>
      </c>
      <c r="FT42" s="0" t="n">
        <f aca="false">IF(CH$9=0,0,(SIN(CH$12)*COS($E42)+SIN($E42)*COS(CH$12))/SIN($E42)*CH$9)</f>
        <v>34.3840506223581</v>
      </c>
      <c r="FU42" s="0" t="n">
        <f aca="false">IF(CI$9=0,0,(SIN(CI$12)*COS($E42)+SIN($E42)*COS(CI$12))/SIN($E42)*CI$9)</f>
        <v>34.6745632203233</v>
      </c>
      <c r="FV42" s="0" t="n">
        <f aca="false">IF(CJ$9=0,0,(SIN(CJ$12)*COS($E42)+SIN($E42)*COS(CJ$12))/SIN($E42)*CJ$9)</f>
        <v>34.9476245025031</v>
      </c>
      <c r="FW42" s="0" t="n">
        <f aca="false">IF(CK$9=0,0,(SIN(CK$12)*COS($E42)+SIN($E42)*COS(CK$12))/SIN($E42)*CK$9)</f>
        <v>35.2028391272342</v>
      </c>
      <c r="FX42" s="0" t="n">
        <f aca="false">IF(CL$9=0,0,(SIN(CL$12)*COS($E42)+SIN($E42)*COS(CL$12))/SIN($E42)*CL$9)</f>
        <v>35.4398193826952</v>
      </c>
      <c r="FY42" s="0" t="n">
        <f aca="false">IF(CM$9=0,0,(SIN(CM$12)*COS($E42)+SIN($E42)*COS(CM$12))/SIN($E42)*CM$9)</f>
        <v>35.7571029731727</v>
      </c>
      <c r="FZ42" s="0" t="n">
        <f aca="false">IF(CN$9=0,0,(SIN(CN$12)*COS($E42)+SIN($E42)*COS(CN$12))/SIN($E42)*CN$9)</f>
        <v>36.0537603558384</v>
      </c>
      <c r="GA42" s="0" t="n">
        <f aca="false">IF(CO$9=0,0,(SIN(CO$12)*COS($E42)+SIN($E42)*COS(CO$12))/SIN($E42)*CO$9)</f>
        <v>36.3293383267436</v>
      </c>
      <c r="GB42" s="0" t="n">
        <f aca="false">IF(CP$9=0,0,(SIN(CP$12)*COS($E42)+SIN($E42)*COS(CP$12))/SIN($E42)*CP$9)</f>
        <v>36.5833931786024</v>
      </c>
      <c r="GC42" s="0" t="n">
        <f aca="false">IF(CQ$9=0,0,(SIN(CQ$12)*COS($E42)+SIN($E42)*COS(CQ$12))/SIN($E42)*CQ$9)</f>
        <v>36.8154909455371</v>
      </c>
    </row>
    <row r="43" customFormat="false" ht="12.8" hidden="true" customHeight="false" outlineLevel="0" collapsed="false">
      <c r="A43" s="0" t="n">
        <f aca="false">MAX($F43:$CQ43)</f>
        <v>7.85969105961438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9.58357066666667</v>
      </c>
      <c r="C43" s="2" t="n">
        <f aca="false">MOD(Best +D43,360)</f>
        <v>317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6.61315987479406</v>
      </c>
      <c r="AY43" s="13" t="n">
        <f aca="false">IF(OR(AY133=0,EK43=0),0,AY133*EK43/(AY133+EK43))</f>
        <v>6.81855394007898</v>
      </c>
      <c r="AZ43" s="13" t="n">
        <f aca="false">IF(OR(AZ133=0,EL43=0),0,AZ133*EL43/(AZ133+EL43))</f>
        <v>7.00121580609848</v>
      </c>
      <c r="BA43" s="13" t="n">
        <f aca="false">IF(OR(BA133=0,EM43=0),0,BA133*EM43/(BA133+EM43))</f>
        <v>7.16325862960202</v>
      </c>
      <c r="BB43" s="13" t="n">
        <f aca="false">IF(OR(BB133=0,EN43=0),0,BB133*EN43/(BB133+EN43))</f>
        <v>7.30659482048364</v>
      </c>
      <c r="BC43" s="13" t="n">
        <f aca="false">IF(OR(BC133=0,EO43=0),0,BC133*EO43/(BC133+EO43))</f>
        <v>7.43295304064682</v>
      </c>
      <c r="BD43" s="13" t="n">
        <f aca="false">IF(OR(BD133=0,EP43=0),0,BD133*EP43/(BD133+EP43))</f>
        <v>7.54389467483387</v>
      </c>
      <c r="BE43" s="13" t="n">
        <f aca="false">IF(OR(BE133=0,EQ43=0),0,BE133*EQ43/(BE133+EQ43))</f>
        <v>7.64082874473084</v>
      </c>
      <c r="BF43" s="13" t="n">
        <f aca="false">IF(OR(BF133=0,ER43=0),0,BF133*ER43/(BF133+ER43))</f>
        <v>7.72502678493583</v>
      </c>
      <c r="BG43" s="13" t="n">
        <f aca="false">IF(OR(BG133=0,ES43=0),0,BG133*ES43/(BG133+ES43))</f>
        <v>7.79763592636747</v>
      </c>
      <c r="BH43" s="13" t="n">
        <f aca="false">IF(OR(BH133=0,ET43=0),0,BH133*ET43/(BH133+ET43))</f>
        <v>7.85969105961438</v>
      </c>
      <c r="BI43" s="13" t="n">
        <f aca="false">IF(OR(BI133=0,EU43=0),0,BI133*EU43/(BI133+EU43))</f>
        <v>7.85504251692373</v>
      </c>
      <c r="BJ43" s="13" t="n">
        <f aca="false">IF(OR(BJ133=0,EV43=0),0,BJ133*EV43/(BJ133+EV43))</f>
        <v>7.84776219527794</v>
      </c>
      <c r="BK43" s="13" t="n">
        <f aca="false">IF(OR(BK133=0,EW43=0),0,BK133*EW43/(BK133+EW43))</f>
        <v>7.83798599983796</v>
      </c>
      <c r="BL43" s="13" t="n">
        <f aca="false">IF(OR(BL133=0,EX43=0),0,BL133*EX43/(BL133+EX43))</f>
        <v>7.82584133226745</v>
      </c>
      <c r="BM43" s="13" t="n">
        <f aca="false">IF(OR(BM133=0,EY43=0),0,BM133*EY43/(BM133+EY43))</f>
        <v>7.8114475056578</v>
      </c>
      <c r="BN43" s="13" t="n">
        <f aca="false">IF(OR(BN133=0,EZ43=0),0,BN133*EZ43/(BN133+EZ43))</f>
        <v>7.79495014205754</v>
      </c>
      <c r="BO43" s="13" t="n">
        <f aca="false">IF(OR(BO133=0,FA43=0),0,BO133*FA43/(BO133+FA43))</f>
        <v>7.77641699200415</v>
      </c>
      <c r="BP43" s="13" t="n">
        <f aca="false">IF(OR(BP133=0,FB43=0),0,BP133*FB43/(BP133+FB43))</f>
        <v>7.75594566125424</v>
      </c>
      <c r="BQ43" s="13" t="n">
        <f aca="false">IF(OR(BQ133=0,FC43=0),0,BQ133*FC43/(BQ133+FC43))</f>
        <v>7.73362719023264</v>
      </c>
      <c r="BR43" s="13" t="n">
        <f aca="false">IF(OR(BR133=0,FD43=0),0,BR133*FD43/(BR133+FD43))</f>
        <v>7.70954640151543</v>
      </c>
      <c r="BS43" s="13" t="n">
        <f aca="false">IF(OR(BS133=0,FE43=0),0,BS133*FE43/(BS133+FE43))</f>
        <v>7.68375413777277</v>
      </c>
      <c r="BT43" s="13" t="n">
        <f aca="false">IF(OR(BT133=0,FF43=0),0,BT133*FF43/(BT133+FF43))</f>
        <v>7.65635389559166</v>
      </c>
      <c r="BU43" s="13" t="n">
        <f aca="false">IF(OR(BU133=0,FG43=0),0,BU133*FG43/(BU133+FG43))</f>
        <v>7.62741362441644</v>
      </c>
      <c r="BV43" s="13" t="n">
        <f aca="false">IF(OR(BV133=0,FH43=0),0,BV133*FH43/(BV133+FH43))</f>
        <v>7.59699629157689</v>
      </c>
      <c r="BW43" s="13" t="n">
        <f aca="false">IF(OR(BW133=0,FI43=0),0,BW133*FI43/(BW133+FI43))</f>
        <v>7.56516014742399</v>
      </c>
      <c r="BX43" s="13" t="n">
        <f aca="false">IF(OR(BX133=0,FJ43=0),0,BX133*FJ43/(BX133+FJ43))</f>
        <v>7.53115387371348</v>
      </c>
      <c r="BY43" s="13" t="n">
        <f aca="false">IF(OR(BY133=0,FK43=0),0,BY133*FK43/(BY133+FK43))</f>
        <v>7.49588716338095</v>
      </c>
      <c r="BZ43" s="13" t="n">
        <f aca="false">IF(OR(BZ133=0,FL43=0),0,BZ133*FL43/(BZ133+FL43))</f>
        <v>7.45940192469366</v>
      </c>
      <c r="CA43" s="13" t="n">
        <f aca="false">IF(OR(CA133=0,FM43=0),0,CA133*FM43/(CA133+FM43))</f>
        <v>7.42173650610111</v>
      </c>
      <c r="CB43" s="13" t="n">
        <f aca="false">IF(OR(CB133=0,FN43=0),0,CB133*FN43/(CB133+FN43))</f>
        <v>7.38292587094377</v>
      </c>
      <c r="CC43" s="13" t="n">
        <f aca="false">IF(OR(CC133=0,FO43=0),0,CC133*FO43/(CC133+FO43))</f>
        <v>7.34300176010727</v>
      </c>
      <c r="CD43" s="13" t="n">
        <f aca="false">IF(OR(CD133=0,FP43=0),0,CD133*FP43/(CD133+FP43))</f>
        <v>7.30199284309975</v>
      </c>
      <c r="CE43" s="13" t="n">
        <f aca="false">IF(OR(CE133=0,FQ43=0),0,CE133*FQ43/(CE133+FQ43))</f>
        <v>7.25992485802249</v>
      </c>
      <c r="CF43" s="13" t="n">
        <f aca="false">IF(OR(CF133=0,FR43=0),0,CF133*FR43/(CF133+FR43))</f>
        <v>7.21682074089158</v>
      </c>
      <c r="CG43" s="13" t="n">
        <f aca="false">IF(OR(CG133=0,FS43=0),0,CG133*FS43/(CG133+FS43))</f>
        <v>7.17270074475057</v>
      </c>
      <c r="CH43" s="13" t="n">
        <f aca="false">IF(OR(CH133=0,FT43=0),0,CH133*FT43/(CH133+FT43))</f>
        <v>7.13139784246755</v>
      </c>
      <c r="CI43" s="13" t="n">
        <f aca="false">IF(OR(CI133=0,FU43=0),0,CI133*FU43/(CI133+FU43))</f>
        <v>7.08886383179029</v>
      </c>
      <c r="CJ43" s="13" t="n">
        <f aca="false">IF(OR(CJ133=0,FV43=0),0,CJ133*FV43/(CJ133+FV43))</f>
        <v>7.04512730323488</v>
      </c>
      <c r="CK43" s="13" t="n">
        <f aca="false">IF(OR(CK133=0,FW43=0),0,CK133*FW43/(CK133+FW43))</f>
        <v>7.00021345502679</v>
      </c>
      <c r="CL43" s="13" t="n">
        <f aca="false">IF(OR(CL133=0,FX43=0),0,CL133*FX43/(CL133+FX43))</f>
        <v>6.95414424340149</v>
      </c>
      <c r="CM43" s="13" t="n">
        <f aca="false">IF(OR(CM133=0,FY43=0),0,CM133*FY43/(CM133+FY43))</f>
        <v>6.91078487725115</v>
      </c>
      <c r="CN43" s="13" t="n">
        <f aca="false">IF(OR(CN133=0,FZ43=0),0,CN133*FZ43/(CN133+FZ43))</f>
        <v>6.86603802640658</v>
      </c>
      <c r="CO43" s="13" t="n">
        <f aca="false">IF(OR(CO133=0,GA43=0),0,CO133*GA43/(CO133+GA43))</f>
        <v>6.81993478156121</v>
      </c>
      <c r="CP43" s="13" t="n">
        <f aca="false">IF(OR(CP133=0,GB43=0),0,CP133*GB43/(CP133+GB43))</f>
        <v>6.77250210046731</v>
      </c>
      <c r="CQ43" s="13" t="n">
        <f aca="false">IF(OR(CQ133=0,GC43=0),0,CQ133*GC43/(CQ133+GC43))</f>
        <v>6.72376300089576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13.1281183147562</v>
      </c>
      <c r="EK43" s="0" t="n">
        <f aca="false">IF(AY$9=0,0,(SIN(AY$12)*COS($E43)+SIN($E43)*COS(AY$12))/SIN($E43)*AY$9)</f>
        <v>14.1609639257941</v>
      </c>
      <c r="EL43" s="0" t="n">
        <f aca="false">IF(AZ$9=0,0,(SIN(AZ$12)*COS($E43)+SIN($E43)*COS(AZ$12))/SIN($E43)*AZ$9)</f>
        <v>15.1979676881297</v>
      </c>
      <c r="EM43" s="0" t="n">
        <f aca="false">IF(BA$9=0,0,(SIN(BA$12)*COS($E43)+SIN($E43)*COS(BA$12))/SIN($E43)*BA$9)</f>
        <v>16.2382194286373</v>
      </c>
      <c r="EN43" s="0" t="n">
        <f aca="false">IF(BB$9=0,0,(SIN(BB$12)*COS($E43)+SIN($E43)*COS(BB$12))/SIN($E43)*BB$9)</f>
        <v>17.2808055852849</v>
      </c>
      <c r="EO43" s="0" t="n">
        <f aca="false">IF(BC$9=0,0,(SIN(BC$12)*COS($E43)+SIN($E43)*COS(BC$12))/SIN($E43)*BC$9)</f>
        <v>18.3248096671726</v>
      </c>
      <c r="EP43" s="0" t="n">
        <f aca="false">IF(BD$9=0,0,(SIN(BD$12)*COS($E43)+SIN($E43)*COS(BD$12))/SIN($E43)*BD$9)</f>
        <v>19.3693137389108</v>
      </c>
      <c r="EQ43" s="0" t="n">
        <f aca="false">IF(BE$9=0,0,(SIN(BE$12)*COS($E43)+SIN($E43)*COS(BE$12))/SIN($E43)*BE$9)</f>
        <v>20.4133958206204</v>
      </c>
      <c r="ER43" s="0" t="n">
        <f aca="false">IF(BF$9=0,0,(SIN(BF$12)*COS($E43)+SIN($E43)*COS(BF$12))/SIN($E43)*BF$9)</f>
        <v>21.4561334087822</v>
      </c>
      <c r="ES43" s="0" t="n">
        <f aca="false">IF(BG$9=0,0,(SIN(BG$12)*COS($E43)+SIN($E43)*COS(BG$12))/SIN($E43)*BG$9)</f>
        <v>22.4966029248699</v>
      </c>
      <c r="ET43" s="0" t="n">
        <f aca="false">IF(BH$9=0,0,(SIN(BH$12)*COS($E43)+SIN($E43)*COS(BH$12))/SIN($E43)*BH$9)</f>
        <v>23.5338801812576</v>
      </c>
      <c r="EU43" s="0" t="n">
        <f aca="false">IF(BI$9=0,0,(SIN(BI$12)*COS($E43)+SIN($E43)*COS(BI$12))/SIN($E43)*BI$9)</f>
        <v>24.0249360511986</v>
      </c>
      <c r="EV43" s="0" t="n">
        <f aca="false">IF(BJ$9=0,0,(SIN(BJ$12)*COS($E43)+SIN($E43)*COS(BJ$12))/SIN($E43)*BJ$9)</f>
        <v>24.5097932958309</v>
      </c>
      <c r="EW43" s="0" t="n">
        <f aca="false">IF(BK$9=0,0,(SIN(BK$12)*COS($E43)+SIN($E43)*COS(BK$12))/SIN($E43)*BK$9)</f>
        <v>24.9880246207516</v>
      </c>
      <c r="EX43" s="0" t="n">
        <f aca="false">IF(BL$9=0,0,(SIN(BL$12)*COS($E43)+SIN($E43)*COS(BL$12))/SIN($E43)*BL$9)</f>
        <v>25.4592044940056</v>
      </c>
      <c r="EY43" s="0" t="n">
        <f aca="false">IF(BM$9=0,0,(SIN(BM$12)*COS($E43)+SIN($E43)*COS(BM$12))/SIN($E43)*BM$9)</f>
        <v>25.9229093609537</v>
      </c>
      <c r="EZ43" s="0" t="n">
        <f aca="false">IF(BN$9=0,0,(SIN(BN$12)*COS($E43)+SIN($E43)*COS(BN$12))/SIN($E43)*BN$9)</f>
        <v>26.3791071556158</v>
      </c>
      <c r="FA43" s="0" t="n">
        <f aca="false">IF(BO$9=0,0,(SIN(BO$12)*COS($E43)+SIN($E43)*COS(BO$12))/SIN($E43)*BO$9)</f>
        <v>26.8269892675015</v>
      </c>
      <c r="FB43" s="0" t="n">
        <f aca="false">IF(BP$9=0,0,(SIN(BP$12)*COS($E43)+SIN($E43)*COS(BP$12))/SIN($E43)*BP$9)</f>
        <v>27.2661390015817</v>
      </c>
      <c r="FC43" s="0" t="n">
        <f aca="false">IF(BQ$9=0,0,(SIN(BQ$12)*COS($E43)+SIN($E43)*COS(BQ$12))/SIN($E43)*BQ$9)</f>
        <v>27.6961424935636</v>
      </c>
      <c r="FD43" s="0" t="n">
        <f aca="false">IF(BR$9=0,0,(SIN(BR$12)*COS($E43)+SIN($E43)*COS(BR$12))/SIN($E43)*BR$9)</f>
        <v>28.1165889212774</v>
      </c>
      <c r="FE43" s="0" t="n">
        <f aca="false">IF(BS$9=0,0,(SIN(BS$12)*COS($E43)+SIN($E43)*COS(BS$12))/SIN($E43)*BS$9)</f>
        <v>28.5266834916654</v>
      </c>
      <c r="FF43" s="0" t="n">
        <f aca="false">IF(BT$9=0,0,(SIN(BT$12)*COS($E43)+SIN($E43)*COS(BT$12))/SIN($E43)*BT$9)</f>
        <v>28.9264108587846</v>
      </c>
      <c r="FG43" s="0" t="n">
        <f aca="false">IF(BU$9=0,0,(SIN(BU$12)*COS($E43)+SIN($E43)*COS(BU$12))/SIN($E43)*BU$9)</f>
        <v>29.3153709378116</v>
      </c>
      <c r="FH43" s="0" t="n">
        <f aca="false">IF(BV$9=0,0,(SIN(BV$12)*COS($E43)+SIN($E43)*COS(BV$12))/SIN($E43)*BV$9)</f>
        <v>29.6931675195652</v>
      </c>
      <c r="FI43" s="0" t="n">
        <f aca="false">IF(BW$9=0,0,(SIN(BW$12)*COS($E43)+SIN($E43)*COS(BW$12))/SIN($E43)*BW$9)</f>
        <v>30.0594084757972</v>
      </c>
      <c r="FJ43" s="0" t="n">
        <f aca="false">IF(BX$9=0,0,(SIN(BX$12)*COS($E43)+SIN($E43)*COS(BX$12))/SIN($E43)*BX$9)</f>
        <v>30.4005829907742</v>
      </c>
      <c r="FK43" s="0" t="n">
        <f aca="false">IF(BY$9=0,0,(SIN(BY$12)*COS($E43)+SIN($E43)*COS(BY$12))/SIN($E43)*BY$9)</f>
        <v>30.7295237145753</v>
      </c>
      <c r="FL43" s="0" t="n">
        <f aca="false">IF(BZ$9=0,0,(SIN(BZ$12)*COS($E43)+SIN($E43)*COS(BZ$12))/SIN($E43)*BZ$9)</f>
        <v>31.0458639281765</v>
      </c>
      <c r="FM43" s="0" t="n">
        <f aca="false">IF(CA$9=0,0,(SIN(CA$12)*COS($E43)+SIN($E43)*COS(CA$12))/SIN($E43)*CA$9)</f>
        <v>31.3492417377278</v>
      </c>
      <c r="FN43" s="0" t="n">
        <f aca="false">IF(CB$9=0,0,(SIN(CB$12)*COS($E43)+SIN($E43)*COS(CB$12))/SIN($E43)*CB$9)</f>
        <v>31.6393002656711</v>
      </c>
      <c r="FO43" s="0" t="n">
        <f aca="false">IF(CC$9=0,0,(SIN(CC$12)*COS($E43)+SIN($E43)*COS(CC$12))/SIN($E43)*CC$9)</f>
        <v>31.9156878400087</v>
      </c>
      <c r="FP43" s="0" t="n">
        <f aca="false">IF(CD$9=0,0,(SIN(CD$12)*COS($E43)+SIN($E43)*COS(CD$12))/SIN($E43)*CD$9)</f>
        <v>32.1780581816362</v>
      </c>
      <c r="FQ43" s="0" t="n">
        <f aca="false">IF(CE$9=0,0,(SIN(CE$12)*COS($E43)+SIN($E43)*COS(CE$12))/SIN($E43)*CE$9)</f>
        <v>32.4260705896549</v>
      </c>
      <c r="FR43" s="0" t="n">
        <f aca="false">IF(CF$9=0,0,(SIN(CF$12)*COS($E43)+SIN($E43)*COS(CF$12))/SIN($E43)*CF$9)</f>
        <v>32.6593901245898</v>
      </c>
      <c r="FS43" s="0" t="n">
        <f aca="false">IF(CG$9=0,0,(SIN(CG$12)*COS($E43)+SIN($E43)*COS(CG$12))/SIN($E43)*CG$9)</f>
        <v>32.8776877894305</v>
      </c>
      <c r="FT43" s="0" t="n">
        <f aca="false">IF(CH$9=0,0,(SIN(CH$12)*COS($E43)+SIN($E43)*COS(CH$12))/SIN($E43)*CH$9)</f>
        <v>33.1629859613845</v>
      </c>
      <c r="FU43" s="0" t="n">
        <f aca="false">IF(CI$9=0,0,(SIN(CI$12)*COS($E43)+SIN($E43)*COS(CI$12))/SIN($E43)*CI$9)</f>
        <v>33.4314944067113</v>
      </c>
      <c r="FV43" s="0" t="n">
        <f aca="false">IF(CJ$9=0,0,(SIN(CJ$12)*COS($E43)+SIN($E43)*COS(CJ$12))/SIN($E43)*CJ$9)</f>
        <v>33.6828282851626</v>
      </c>
      <c r="FW43" s="0" t="n">
        <f aca="false">IF(CK$9=0,0,(SIN(CK$12)*COS($E43)+SIN($E43)*COS(CK$12))/SIN($E43)*CK$9)</f>
        <v>33.9166101175583</v>
      </c>
      <c r="FX43" s="0" t="n">
        <f aca="false">IF(CL$9=0,0,(SIN(CL$12)*COS($E43)+SIN($E43)*COS(CL$12))/SIN($E43)*CL$9)</f>
        <v>34.1324699924343</v>
      </c>
      <c r="FY43" s="0" t="n">
        <f aca="false">IF(CM$9=0,0,(SIN(CM$12)*COS($E43)+SIN($E43)*COS(CM$12))/SIN($E43)*CM$9)</f>
        <v>34.4252790182886</v>
      </c>
      <c r="FZ43" s="0" t="n">
        <f aca="false">IF(CN$9=0,0,(SIN(CN$12)*COS($E43)+SIN($E43)*COS(CN$12))/SIN($E43)*CN$9)</f>
        <v>34.6977994981883</v>
      </c>
      <c r="GA43" s="0" t="n">
        <f aca="false">IF(CO$9=0,0,(SIN(CO$12)*COS($E43)+SIN($E43)*COS(CO$12))/SIN($E43)*CO$9)</f>
        <v>34.9495991605615</v>
      </c>
      <c r="GB43" s="0" t="n">
        <f aca="false">IF(CP$9=0,0,(SIN(CP$12)*COS($E43)+SIN($E43)*COS(CP$12))/SIN($E43)*CP$9)</f>
        <v>35.1802551378522</v>
      </c>
      <c r="GC43" s="0" t="n">
        <f aca="false">IF(CQ$9=0,0,(SIN(CQ$12)*COS($E43)+SIN($E43)*COS(CQ$12))/SIN($E43)*CQ$9)</f>
        <v>35.389354200776</v>
      </c>
    </row>
    <row r="44" customFormat="false" ht="12.8" hidden="true" customHeight="false" outlineLevel="0" collapsed="false">
      <c r="A44" s="0" t="n">
        <f aca="false">MAX($F44:$CQ44)</f>
        <v>8.0675301398621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10.1002853333334</v>
      </c>
      <c r="C44" s="2" t="n">
        <f aca="false">MOD(Best +D44,360)</f>
        <v>318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6.71583156955272</v>
      </c>
      <c r="AY44" s="13" t="n">
        <f aca="false">IF(OR(AY134=0,EK44=0),0,AY134*EK44/(AY134+EK44))</f>
        <v>6.93465368780067</v>
      </c>
      <c r="AZ44" s="13" t="n">
        <f aca="false">IF(OR(AZ134=0,EL44=0),0,AZ134*EL44/(AZ134+EL44))</f>
        <v>7.13018592558572</v>
      </c>
      <c r="BA44" s="13" t="n">
        <f aca="false">IF(OR(BA134=0,EM44=0),0,BA134*EM44/(BA134+EM44))</f>
        <v>7.30447799016879</v>
      </c>
      <c r="BB44" s="13" t="n">
        <f aca="false">IF(OR(BB134=0,EN44=0),0,BB134*EN44/(BB134+EN44))</f>
        <v>7.45940061127643</v>
      </c>
      <c r="BC44" s="13" t="n">
        <f aca="false">IF(OR(BC134=0,EO44=0),0,BC134*EO44/(BC134+EO44))</f>
        <v>7.59665808014841</v>
      </c>
      <c r="BD44" s="13" t="n">
        <f aca="false">IF(OR(BD134=0,EP44=0),0,BD134*EP44/(BD134+EP44))</f>
        <v>7.7178010418318</v>
      </c>
      <c r="BE44" s="13" t="n">
        <f aca="false">IF(OR(BE134=0,EQ44=0),0,BE134*EQ44/(BE134+EQ44))</f>
        <v>7.82423834177517</v>
      </c>
      <c r="BF44" s="13" t="n">
        <f aca="false">IF(OR(BF134=0,ER44=0),0,BF134*ER44/(BF134+ER44))</f>
        <v>7.91724946286347</v>
      </c>
      <c r="BG44" s="13" t="n">
        <f aca="false">IF(OR(BG134=0,ES44=0),0,BG134*ES44/(BG134+ES44))</f>
        <v>7.99799558738773</v>
      </c>
      <c r="BH44" s="13" t="n">
        <f aca="false">IF(OR(BH134=0,ET44=0),0,BH134*ET44/(BH134+ET44))</f>
        <v>8.0675301398621</v>
      </c>
      <c r="BI44" s="13" t="n">
        <f aca="false">IF(OR(BI134=0,EU44=0),0,BI134*EU44/(BI134+EU44))</f>
        <v>8.0649363303651</v>
      </c>
      <c r="BJ44" s="13" t="n">
        <f aca="false">IF(OR(BJ134=0,EV44=0),0,BJ134*EV44/(BJ134+EV44))</f>
        <v>8.05947692705453</v>
      </c>
      <c r="BK44" s="13" t="n">
        <f aca="false">IF(OR(BK134=0,EW44=0),0,BK134*EW44/(BK134+EW44))</f>
        <v>8.05129404079428</v>
      </c>
      <c r="BL44" s="13" t="n">
        <f aca="false">IF(OR(BL134=0,EX44=0),0,BL134*EX44/(BL134+EX44))</f>
        <v>8.04052132739422</v>
      </c>
      <c r="BM44" s="13" t="n">
        <f aca="false">IF(OR(BM134=0,EY44=0),0,BM134*EY44/(BM134+EY44))</f>
        <v>8.02728435637087</v>
      </c>
      <c r="BN44" s="13" t="n">
        <f aca="false">IF(OR(BN134=0,EZ44=0),0,BN134*EZ44/(BN134+EZ44))</f>
        <v>8.0117379404544</v>
      </c>
      <c r="BO44" s="13" t="n">
        <f aca="false">IF(OR(BO134=0,FA44=0),0,BO134*FA44/(BO134+FA44))</f>
        <v>7.99395282438799</v>
      </c>
      <c r="BP44" s="13" t="n">
        <f aca="false">IF(OR(BP134=0,FB44=0),0,BP134*FB44/(BP134+FB44))</f>
        <v>7.97403267044896</v>
      </c>
      <c r="BQ44" s="13" t="n">
        <f aca="false">IF(OR(BQ134=0,FC44=0),0,BQ134*FC44/(BQ134+FC44))</f>
        <v>7.95207445240448</v>
      </c>
      <c r="BR44" s="13" t="n">
        <f aca="false">IF(OR(BR134=0,FD44=0),0,BR134*FD44/(BR134+FD44))</f>
        <v>7.92816878323261</v>
      </c>
      <c r="BS44" s="13" t="n">
        <f aca="false">IF(OR(BS134=0,FE44=0),0,BS134*FE44/(BS134+FE44))</f>
        <v>7.90236959614055</v>
      </c>
      <c r="BT44" s="13" t="n">
        <f aca="false">IF(OR(BT134=0,FF44=0),0,BT134*FF44/(BT134+FF44))</f>
        <v>7.87478854482939</v>
      </c>
      <c r="BU44" s="13" t="n">
        <f aca="false">IF(OR(BU134=0,FG44=0),0,BU134*FG44/(BU134+FG44))</f>
        <v>7.84549884818499</v>
      </c>
      <c r="BV44" s="13" t="n">
        <f aca="false">IF(OR(BV134=0,FH44=0),0,BV134*FH44/(BV134+FH44))</f>
        <v>7.81456855282289</v>
      </c>
      <c r="BW44" s="13" t="n">
        <f aca="false">IF(OR(BW134=0,FI44=0),0,BW134*FI44/(BW134+FI44))</f>
        <v>7.78206079236656</v>
      </c>
      <c r="BX44" s="13" t="n">
        <f aca="false">IF(OR(BX134=0,FJ44=0),0,BX134*FJ44/(BX134+FJ44))</f>
        <v>7.74715434771917</v>
      </c>
      <c r="BY44" s="13" t="n">
        <f aca="false">IF(OR(BY134=0,FK44=0),0,BY134*FK44/(BY134+FK44))</f>
        <v>7.71084253824011</v>
      </c>
      <c r="BZ44" s="13" t="n">
        <f aca="false">IF(OR(BZ134=0,FL44=0),0,BZ134*FL44/(BZ134+FL44))</f>
        <v>7.6731713295802</v>
      </c>
      <c r="CA44" s="13" t="n">
        <f aca="false">IF(OR(CA134=0,FM44=0),0,CA134*FM44/(CA134+FM44))</f>
        <v>7.63418293137771</v>
      </c>
      <c r="CB44" s="13" t="n">
        <f aca="false">IF(OR(CB134=0,FN44=0),0,CB134*FN44/(CB134+FN44))</f>
        <v>7.59391597269952</v>
      </c>
      <c r="CC44" s="13" t="n">
        <f aca="false">IF(OR(CC134=0,FO44=0),0,CC134*FO44/(CC134+FO44))</f>
        <v>7.55240566606113</v>
      </c>
      <c r="CD44" s="13" t="n">
        <f aca="false">IF(OR(CD134=0,FP44=0),0,CD134*FP44/(CD134+FP44))</f>
        <v>7.50968396038078</v>
      </c>
      <c r="CE44" s="13" t="n">
        <f aca="false">IF(OR(CE134=0,FQ44=0),0,CE134*FQ44/(CE134+FQ44))</f>
        <v>7.46577968322932</v>
      </c>
      <c r="CF44" s="13" t="n">
        <f aca="false">IF(OR(CF134=0,FR44=0),0,CF134*FR44/(CF134+FR44))</f>
        <v>7.4207186727396</v>
      </c>
      <c r="CG44" s="13" t="n">
        <f aca="false">IF(OR(CG134=0,FS44=0),0,CG134*FS44/(CG134+FS44))</f>
        <v>7.37452389953218</v>
      </c>
      <c r="CH44" s="13" t="n">
        <f aca="false">IF(OR(CH134=0,FT44=0),0,CH134*FT44/(CH134+FT44))</f>
        <v>7.33139285084768</v>
      </c>
      <c r="CI44" s="13" t="n">
        <f aca="false">IF(OR(CI134=0,FU44=0),0,CI134*FU44/(CI134+FU44))</f>
        <v>7.28689504919531</v>
      </c>
      <c r="CJ44" s="13" t="n">
        <f aca="false">IF(OR(CJ134=0,FV44=0),0,CJ134*FV44/(CJ134+FV44))</f>
        <v>7.24106240512529</v>
      </c>
      <c r="CK44" s="13" t="n">
        <f aca="false">IF(OR(CK134=0,FW44=0),0,CK134*FW44/(CK134+FW44))</f>
        <v>7.19392320613372</v>
      </c>
      <c r="CL44" s="13" t="n">
        <f aca="false">IF(OR(CL134=0,FX44=0),0,CL134*FX44/(CL134+FX44))</f>
        <v>7.14550227171156</v>
      </c>
      <c r="CM44" s="13" t="n">
        <f aca="false">IF(OR(CM134=0,FY44=0),0,CM134*FY44/(CM134+FY44))</f>
        <v>7.10003465820881</v>
      </c>
      <c r="CN44" s="13" t="n">
        <f aca="false">IF(OR(CN134=0,FZ44=0),0,CN134*FZ44/(CN134+FZ44))</f>
        <v>7.05303324284211</v>
      </c>
      <c r="CO44" s="13" t="n">
        <f aca="false">IF(OR(CO134=0,GA44=0),0,CO134*GA44/(CO134+GA44))</f>
        <v>7.0045327101697</v>
      </c>
      <c r="CP44" s="13" t="n">
        <f aca="false">IF(OR(CP134=0,GB44=0),0,CP134*GB44/(CP134+GB44))</f>
        <v>6.95456332152022</v>
      </c>
      <c r="CQ44" s="13" t="n">
        <f aca="false">IF(OR(CQ134=0,GC44=0),0,CQ134*GC44/(CQ134+GC44))</f>
        <v>6.90315111582153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12.817179035301</v>
      </c>
      <c r="EK44" s="0" t="n">
        <f aca="false">IF(AY$9=0,0,(SIN(AY$12)*COS($E44)+SIN($E44)*COS(AY$12))/SIN($E44)*AY$9)</f>
        <v>13.8210888552354</v>
      </c>
      <c r="EL44" s="0" t="n">
        <f aca="false">IF(AZ$9=0,0,(SIN(AZ$12)*COS($E44)+SIN($E44)*COS(AZ$12))/SIN($E44)*AZ$9)</f>
        <v>14.8284448501368</v>
      </c>
      <c r="EM44" s="0" t="n">
        <f aca="false">IF(BA$9=0,0,(SIN(BA$12)*COS($E44)+SIN($E44)*COS(BA$12))/SIN($E44)*BA$9)</f>
        <v>15.8383602346166</v>
      </c>
      <c r="EN44" s="0" t="n">
        <f aca="false">IF(BB$9=0,0,(SIN(BB$12)*COS($E44)+SIN($E44)*COS(BB$12))/SIN($E44)*BB$9)</f>
        <v>16.8499452881686</v>
      </c>
      <c r="EO44" s="0" t="n">
        <f aca="false">IF(BC$9=0,0,(SIN(BC$12)*COS($E44)+SIN($E44)*COS(BC$12))/SIN($E44)*BC$9)</f>
        <v>17.8623078034972</v>
      </c>
      <c r="EP44" s="0" t="n">
        <f aca="false">IF(BD$9=0,0,(SIN(BD$12)*COS($E44)+SIN($E44)*COS(BD$12))/SIN($E44)*BD$9)</f>
        <v>18.8745545328528</v>
      </c>
      <c r="EQ44" s="0" t="n">
        <f aca="false">IF(BE$9=0,0,(SIN(BE$12)*COS($E44)+SIN($E44)*COS(BE$12))/SIN($E44)*BE$9)</f>
        <v>19.8857886535306</v>
      </c>
      <c r="ER44" s="0" t="n">
        <f aca="false">IF(BF$9=0,0,(SIN(BF$12)*COS($E44)+SIN($E44)*COS(BF$12))/SIN($E44)*BF$9)</f>
        <v>20.8951131995646</v>
      </c>
      <c r="ES44" s="0" t="n">
        <f aca="false">IF(BG$9=0,0,(SIN(BG$12)*COS($E44)+SIN($E44)*COS(BG$12))/SIN($E44)*BG$9)</f>
        <v>21.9016305231955</v>
      </c>
      <c r="ET44" s="0" t="n">
        <f aca="false">IF(BH$9=0,0,(SIN(BH$12)*COS($E44)+SIN($E44)*COS(BH$12))/SIN($E44)*BH$9)</f>
        <v>22.9044427480808</v>
      </c>
      <c r="EU44" s="0" t="n">
        <f aca="false">IF(BI$9=0,0,(SIN(BI$12)*COS($E44)+SIN($E44)*COS(BI$12))/SIN($E44)*BI$9)</f>
        <v>23.3752080549363</v>
      </c>
      <c r="EV44" s="0" t="n">
        <f aca="false">IF(BJ$9=0,0,(SIN(BJ$12)*COS($E44)+SIN($E44)*COS(BJ$12))/SIN($E44)*BJ$9)</f>
        <v>23.8396694588404</v>
      </c>
      <c r="EW44" s="0" t="n">
        <f aca="false">IF(BK$9=0,0,(SIN(BK$12)*COS($E44)+SIN($E44)*COS(BK$12))/SIN($E44)*BK$9)</f>
        <v>24.2974134812606</v>
      </c>
      <c r="EX44" s="0" t="n">
        <f aca="false">IF(BL$9=0,0,(SIN(BL$12)*COS($E44)+SIN($E44)*COS(BL$12))/SIN($E44)*BL$9)</f>
        <v>24.7480285240116</v>
      </c>
      <c r="EY44" s="0" t="n">
        <f aca="false">IF(BM$9=0,0,(SIN(BM$12)*COS($E44)+SIN($E44)*COS(BM$12))/SIN($E44)*BM$9)</f>
        <v>25.1911050775351</v>
      </c>
      <c r="EZ44" s="0" t="n">
        <f aca="false">IF(BN$9=0,0,(SIN(BN$12)*COS($E44)+SIN($E44)*COS(BN$12))/SIN($E44)*BN$9)</f>
        <v>25.6266141204693</v>
      </c>
      <c r="FA44" s="0" t="n">
        <f aca="false">IF(BO$9=0,0,(SIN(BO$12)*COS($E44)+SIN($E44)*COS(BO$12))/SIN($E44)*BO$9)</f>
        <v>26.0537721747389</v>
      </c>
      <c r="FB44" s="0" t="n">
        <f aca="false">IF(BP$9=0,0,(SIN(BP$12)*COS($E44)+SIN($E44)*COS(BP$12))/SIN($E44)*BP$9)</f>
        <v>26.4721768944597</v>
      </c>
      <c r="FC44" s="0" t="n">
        <f aca="false">IF(BQ$9=0,0,(SIN(BQ$12)*COS($E44)+SIN($E44)*COS(BQ$12))/SIN($E44)*BQ$9)</f>
        <v>26.8814288489956</v>
      </c>
      <c r="FD44" s="0" t="n">
        <f aca="false">IF(BR$9=0,0,(SIN(BR$12)*COS($E44)+SIN($E44)*COS(BR$12))/SIN($E44)*BR$9)</f>
        <v>27.2811317274769</v>
      </c>
      <c r="FE44" s="0" t="n">
        <f aca="false">IF(BS$9=0,0,(SIN(BS$12)*COS($E44)+SIN($E44)*COS(BS$12))/SIN($E44)*BS$9)</f>
        <v>27.6705169405448</v>
      </c>
      <c r="FF44" s="0" t="n">
        <f aca="false">IF(BT$9=0,0,(SIN(BT$12)*COS($E44)+SIN($E44)*COS(BT$12))/SIN($E44)*BT$9)</f>
        <v>28.0495723520022</v>
      </c>
      <c r="FG44" s="0" t="n">
        <f aca="false">IF(BU$9=0,0,(SIN(BU$12)*COS($E44)+SIN($E44)*COS(BU$12))/SIN($E44)*BU$9)</f>
        <v>28.4179125688879</v>
      </c>
      <c r="FH44" s="0" t="n">
        <f aca="false">IF(BV$9=0,0,(SIN(BV$12)*COS($E44)+SIN($E44)*COS(BV$12))/SIN($E44)*BV$9)</f>
        <v>28.775156123506</v>
      </c>
      <c r="FI44" s="0" t="n">
        <f aca="false">IF(BW$9=0,0,(SIN(BW$12)*COS($E44)+SIN($E44)*COS(BW$12))/SIN($E44)*BW$9)</f>
        <v>29.1209256716486</v>
      </c>
      <c r="FJ44" s="0" t="n">
        <f aca="false">IF(BX$9=0,0,(SIN(BX$12)*COS($E44)+SIN($E44)*COS(BX$12))/SIN($E44)*BX$9)</f>
        <v>29.4421389471244</v>
      </c>
      <c r="FK44" s="0" t="n">
        <f aca="false">IF(BY$9=0,0,(SIN(BY$12)*COS($E44)+SIN($E44)*COS(BY$12))/SIN($E44)*BY$9)</f>
        <v>29.7512348479195</v>
      </c>
      <c r="FL44" s="0" t="n">
        <f aca="false">IF(BZ$9=0,0,(SIN(BZ$12)*COS($E44)+SIN($E44)*COS(BZ$12))/SIN($E44)*BZ$9)</f>
        <v>30.047861143582</v>
      </c>
      <c r="FM44" s="0" t="n">
        <f aca="false">IF(CA$9=0,0,(SIN(CA$12)*COS($E44)+SIN($E44)*COS(CA$12))/SIN($E44)*CA$9)</f>
        <v>30.3316704398569</v>
      </c>
      <c r="FN44" s="0" t="n">
        <f aca="false">IF(CB$9=0,0,(SIN(CB$12)*COS($E44)+SIN($E44)*COS(CB$12))/SIN($E44)*CB$9)</f>
        <v>30.6023203627993</v>
      </c>
      <c r="FO44" s="0" t="n">
        <f aca="false">IF(CC$9=0,0,(SIN(CC$12)*COS($E44)+SIN($E44)*COS(CC$12))/SIN($E44)*CC$9)</f>
        <v>30.859473741023</v>
      </c>
      <c r="FP44" s="0" t="n">
        <f aca="false">IF(CD$9=0,0,(SIN(CD$12)*COS($E44)+SIN($E44)*COS(CD$12))/SIN($E44)*CD$9)</f>
        <v>31.1027987860001</v>
      </c>
      <c r="FQ44" s="0" t="n">
        <f aca="false">IF(CE$9=0,0,(SIN(CE$12)*COS($E44)+SIN($E44)*COS(CE$12))/SIN($E44)*CE$9)</f>
        <v>31.3319692703304</v>
      </c>
      <c r="FR44" s="0" t="n">
        <f aca="false">IF(CF$9=0,0,(SIN(CF$12)*COS($E44)+SIN($E44)*COS(CF$12))/SIN($E44)*CF$9)</f>
        <v>31.5466647039085</v>
      </c>
      <c r="FS44" s="0" t="n">
        <f aca="false">IF(CG$9=0,0,(SIN(CG$12)*COS($E44)+SIN($E44)*COS(CG$12))/SIN($E44)*CG$9)</f>
        <v>31.7465705079107</v>
      </c>
      <c r="FT44" s="0" t="n">
        <f aca="false">IF(CH$9=0,0,(SIN(CH$12)*COS($E44)+SIN($E44)*COS(CH$12))/SIN($E44)*CH$9)</f>
        <v>32.010862663187</v>
      </c>
      <c r="FU44" s="0" t="n">
        <f aca="false">IF(CI$9=0,0,(SIN(CI$12)*COS($E44)+SIN($E44)*COS(CI$12))/SIN($E44)*CI$9)</f>
        <v>32.2586093112708</v>
      </c>
      <c r="FV44" s="0" t="n">
        <f aca="false">IF(CJ$9=0,0,(SIN(CJ$12)*COS($E44)+SIN($E44)*COS(CJ$12))/SIN($E44)*CJ$9)</f>
        <v>32.4894425161335</v>
      </c>
      <c r="FW44" s="0" t="n">
        <f aca="false">IF(CK$9=0,0,(SIN(CK$12)*COS($E44)+SIN($E44)*COS(CK$12))/SIN($E44)*CK$9)</f>
        <v>32.7030016525621</v>
      </c>
      <c r="FX44" s="0" t="n">
        <f aca="false">IF(CL$9=0,0,(SIN(CL$12)*COS($E44)+SIN($E44)*COS(CL$12))/SIN($E44)*CL$9)</f>
        <v>32.8989336044407</v>
      </c>
      <c r="FY44" s="0" t="n">
        <f aca="false">IF(CM$9=0,0,(SIN(CM$12)*COS($E44)+SIN($E44)*COS(CM$12))/SIN($E44)*CM$9)</f>
        <v>33.168649900633</v>
      </c>
      <c r="FZ44" s="0" t="n">
        <f aca="false">IF(CN$9=0,0,(SIN(CN$12)*COS($E44)+SIN($E44)*COS(CN$12))/SIN($E44)*CN$9)</f>
        <v>33.4183962483252</v>
      </c>
      <c r="GA44" s="0" t="n">
        <f aca="false">IF(CO$9=0,0,(SIN(CO$12)*COS($E44)+SIN($E44)*COS(CO$12))/SIN($E44)*CO$9)</f>
        <v>33.6477601264791</v>
      </c>
      <c r="GB44" s="0" t="n">
        <f aca="false">IF(CP$9=0,0,(SIN(CP$12)*COS($E44)+SIN($E44)*COS(CP$12))/SIN($E44)*CP$9)</f>
        <v>33.8563383306566</v>
      </c>
      <c r="GC44" s="0" t="n">
        <f aca="false">IF(CQ$9=0,0,(SIN(CQ$12)*COS($E44)+SIN($E44)*COS(CQ$12))/SIN($E44)*CQ$9)</f>
        <v>34.0437371973776</v>
      </c>
    </row>
    <row r="45" customFormat="false" ht="12.8" hidden="true" customHeight="false" outlineLevel="0" collapsed="false">
      <c r="A45" s="0" t="n">
        <f aca="false">MAX($F45:$CQ45)</f>
        <v>8.25564430760699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10.617</v>
      </c>
      <c r="C45" s="2" t="n">
        <f aca="false">MOD(Best +D45,360)</f>
        <v>319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6.80262361544654</v>
      </c>
      <c r="AY45" s="13" t="n">
        <f aca="false">IF(OR(AY135=0,EK45=0),0,AY135*EK45/(AY135+EK45))</f>
        <v>7.03407589672413</v>
      </c>
      <c r="AZ45" s="13" t="n">
        <f aca="false">IF(OR(AZ135=0,EL45=0),0,AZ135*EL45/(AZ135+EL45))</f>
        <v>7.24179956316779</v>
      </c>
      <c r="BA45" s="13" t="n">
        <f aca="false">IF(OR(BA135=0,EM45=0),0,BA135*EM45/(BA135+EM45))</f>
        <v>7.42777062890436</v>
      </c>
      <c r="BB45" s="13" t="n">
        <f aca="false">IF(OR(BB135=0,EN45=0),0,BB135*EN45/(BB135+EN45))</f>
        <v>7.59380752939887</v>
      </c>
      <c r="BC45" s="13" t="n">
        <f aca="false">IF(OR(BC135=0,EO45=0),0,BC135*EO45/(BC135+EO45))</f>
        <v>7.74157965964456</v>
      </c>
      <c r="BD45" s="13" t="n">
        <f aca="false">IF(OR(BD135=0,EP45=0),0,BD135*EP45/(BD135+EP45))</f>
        <v>7.87261679456401</v>
      </c>
      <c r="BE45" s="13" t="n">
        <f aca="false">IF(OR(BE135=0,EQ45=0),0,BE135*EQ45/(BE135+EQ45))</f>
        <v>7.98831806330664</v>
      </c>
      <c r="BF45" s="13" t="n">
        <f aca="false">IF(OR(BF135=0,ER45=0),0,BF135*ER45/(BF135+ER45))</f>
        <v>8.08996205779159</v>
      </c>
      <c r="BG45" s="13" t="n">
        <f aca="false">IF(OR(BG135=0,ES45=0),0,BG135*ES45/(BG135+ES45))</f>
        <v>8.17871592638849</v>
      </c>
      <c r="BH45" s="13" t="n">
        <f aca="false">IF(OR(BH135=0,ET45=0),0,BH135*ET45/(BH135+ET45))</f>
        <v>8.25564430760699</v>
      </c>
      <c r="BI45" s="13" t="n">
        <f aca="false">IF(OR(BI135=0,EU45=0),0,BI135*EU45/(BI135+EU45))</f>
        <v>8.25511703641004</v>
      </c>
      <c r="BJ45" s="13" t="n">
        <f aca="false">IF(OR(BJ135=0,EV45=0),0,BJ135*EV45/(BJ135+EV45))</f>
        <v>8.25149772681367</v>
      </c>
      <c r="BK45" s="13" t="n">
        <f aca="false">IF(OR(BK135=0,EW45=0),0,BK135*EW45/(BK135+EW45))</f>
        <v>8.24493367694676</v>
      </c>
      <c r="BL45" s="13" t="n">
        <f aca="false">IF(OR(BL135=0,EX45=0),0,BL135*EX45/(BL135+EX45))</f>
        <v>8.23556386075754</v>
      </c>
      <c r="BM45" s="13" t="n">
        <f aca="false">IF(OR(BM135=0,EY45=0),0,BM135*EY45/(BM135+EY45))</f>
        <v>8.22351924648019</v>
      </c>
      <c r="BN45" s="13" t="n">
        <f aca="false">IF(OR(BN135=0,EZ45=0),0,BN135*EZ45/(BN135+EZ45))</f>
        <v>8.20896303297153</v>
      </c>
      <c r="BO45" s="13" t="n">
        <f aca="false">IF(OR(BO135=0,FA45=0),0,BO135*FA45/(BO135+FA45))</f>
        <v>8.1919682734423</v>
      </c>
      <c r="BP45" s="13" t="n">
        <f aca="false">IF(OR(BP135=0,FB45=0),0,BP135*FB45/(BP135+FB45))</f>
        <v>8.17264403680135</v>
      </c>
      <c r="BQ45" s="13" t="n">
        <f aca="false">IF(OR(BQ135=0,FC45=0),0,BQ135*FC45/(BQ135+FC45))</f>
        <v>8.15109264136841</v>
      </c>
      <c r="BR45" s="13" t="n">
        <f aca="false">IF(OR(BR135=0,FD45=0),0,BR135*FD45/(BR135+FD45))</f>
        <v>8.12740995863002</v>
      </c>
      <c r="BS45" s="13" t="n">
        <f aca="false">IF(OR(BS135=0,FE45=0),0,BS135*FE45/(BS135+FE45))</f>
        <v>8.10165253895404</v>
      </c>
      <c r="BT45" s="13" t="n">
        <f aca="false">IF(OR(BT135=0,FF45=0),0,BT135*FF45/(BT135+FF45))</f>
        <v>8.07393975310649</v>
      </c>
      <c r="BU45" s="13" t="n">
        <f aca="false">IF(OR(BU135=0,FG45=0),0,BU135*FG45/(BU135+FG45))</f>
        <v>8.04434970525115</v>
      </c>
      <c r="BV45" s="13" t="n">
        <f aca="false">IF(OR(BV135=0,FH45=0),0,BV135*FH45/(BV135+FH45))</f>
        <v>8.01295517873085</v>
      </c>
      <c r="BW45" s="13" t="n">
        <f aca="false">IF(OR(BW135=0,FI45=0),0,BW135*FI45/(BW135+FI45))</f>
        <v>7.97982388616716</v>
      </c>
      <c r="BX45" s="13" t="n">
        <f aca="false">IF(OR(BX135=0,FJ45=0),0,BX135*FJ45/(BX135+FJ45))</f>
        <v>7.9440643509502</v>
      </c>
      <c r="BY45" s="13" t="n">
        <f aca="false">IF(OR(BY135=0,FK45=0),0,BY135*FK45/(BY135+FK45))</f>
        <v>7.90675329921983</v>
      </c>
      <c r="BZ45" s="13" t="n">
        <f aca="false">IF(OR(BZ135=0,FL45=0),0,BZ135*FL45/(BZ135+FL45))</f>
        <v>7.86794056327228</v>
      </c>
      <c r="CA45" s="13" t="n">
        <f aca="false">IF(OR(CA135=0,FM45=0),0,CA135*FM45/(CA135+FM45))</f>
        <v>7.82767204834223</v>
      </c>
      <c r="CB45" s="13" t="n">
        <f aca="false">IF(OR(CB135=0,FN45=0),0,CB135*FN45/(CB135+FN45))</f>
        <v>7.78598990660234</v>
      </c>
      <c r="CC45" s="13" t="n">
        <f aca="false">IF(OR(CC135=0,FO45=0),0,CC135*FO45/(CC135+FO45))</f>
        <v>7.7429327005389</v>
      </c>
      <c r="CD45" s="13" t="n">
        <f aca="false">IF(OR(CD135=0,FP45=0),0,CD135*FP45/(CD135+FP45))</f>
        <v>7.69853555592803</v>
      </c>
      <c r="CE45" s="13" t="n">
        <f aca="false">IF(OR(CE135=0,FQ45=0),0,CE135*FQ45/(CE135+FQ45))</f>
        <v>7.65283030465834</v>
      </c>
      <c r="CF45" s="13" t="n">
        <f aca="false">IF(OR(CF135=0,FR45=0),0,CF135*FR45/(CF135+FR45))</f>
        <v>7.60584561766106</v>
      </c>
      <c r="CG45" s="13" t="n">
        <f aca="false">IF(OR(CG135=0,FS45=0),0,CG135*FS45/(CG135+FS45))</f>
        <v>7.55760712821379</v>
      </c>
      <c r="CH45" s="13" t="n">
        <f aca="false">IF(OR(CH135=0,FT45=0),0,CH135*FT45/(CH135+FT45))</f>
        <v>7.51267835376744</v>
      </c>
      <c r="CI45" s="13" t="n">
        <f aca="false">IF(OR(CI135=0,FU45=0),0,CI135*FU45/(CI135+FU45))</f>
        <v>7.46624494639975</v>
      </c>
      <c r="CJ45" s="13" t="n">
        <f aca="false">IF(OR(CJ135=0,FV45=0),0,CJ135*FV45/(CJ135+FV45))</f>
        <v>7.41834206681004</v>
      </c>
      <c r="CK45" s="13" t="n">
        <f aca="false">IF(OR(CK135=0,FW45=0),0,CK135*FW45/(CK135+FW45))</f>
        <v>7.36900103782858</v>
      </c>
      <c r="CL45" s="13" t="n">
        <f aca="false">IF(OR(CL135=0,FX45=0),0,CL135*FX45/(CL135+FX45))</f>
        <v>7.31824950263804</v>
      </c>
      <c r="CM45" s="13" t="n">
        <f aca="false">IF(OR(CM135=0,FY45=0),0,CM135*FY45/(CM135+FY45))</f>
        <v>7.2706941422194</v>
      </c>
      <c r="CN45" s="13" t="n">
        <f aca="false">IF(OR(CN135=0,FZ45=0),0,CN135*FZ45/(CN135+FZ45))</f>
        <v>7.22145611067849</v>
      </c>
      <c r="CO45" s="13" t="n">
        <f aca="false">IF(OR(CO135=0,GA45=0),0,CO135*GA45/(CO135+GA45))</f>
        <v>7.17057363374132</v>
      </c>
      <c r="CP45" s="13" t="n">
        <f aca="false">IF(OR(CP135=0,GB45=0),0,CP135*GB45/(CP135+GB45))</f>
        <v>7.11808023964918</v>
      </c>
      <c r="CQ45" s="13" t="n">
        <f aca="false">IF(OR(CQ135=0,GC45=0),0,CQ135*GC45/(CQ135+GC45))</f>
        <v>7.06400496610426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12.5231392078029</v>
      </c>
      <c r="EK45" s="0" t="n">
        <f aca="false">IF(AY$9=0,0,(SIN(AY$12)*COS($E45)+SIN($E45)*COS(AY$12))/SIN($E45)*AY$9)</f>
        <v>13.4996858877716</v>
      </c>
      <c r="EL45" s="0" t="n">
        <f aca="false">IF(AZ$9=0,0,(SIN(AZ$12)*COS($E45)+SIN($E45)*COS(AZ$12))/SIN($E45)*AZ$9)</f>
        <v>14.4790054620658</v>
      </c>
      <c r="EM45" s="0" t="n">
        <f aca="false">IF(BA$9=0,0,(SIN(BA$12)*COS($E45)+SIN($E45)*COS(BA$12))/SIN($E45)*BA$9)</f>
        <v>15.4602332619183</v>
      </c>
      <c r="EN45" s="0" t="n">
        <f aca="false">IF(BB$9=0,0,(SIN(BB$12)*COS($E45)+SIN($E45)*COS(BB$12))/SIN($E45)*BB$9)</f>
        <v>16.4425021125691</v>
      </c>
      <c r="EO45" s="0" t="n">
        <f aca="false">IF(BC$9=0,0,(SIN(BC$12)*COS($E45)+SIN($E45)*COS(BC$12))/SIN($E45)*BC$9)</f>
        <v>17.4249427705205</v>
      </c>
      <c r="EP45" s="0" t="n">
        <f aca="false">IF(BD$9=0,0,(SIN(BD$12)*COS($E45)+SIN($E45)*COS(BD$12))/SIN($E45)*BD$9)</f>
        <v>18.4066853338978</v>
      </c>
      <c r="EQ45" s="0" t="n">
        <f aca="false">IF(BE$9=0,0,(SIN(BE$12)*COS($E45)+SIN($E45)*COS(BE$12))/SIN($E45)*BE$9)</f>
        <v>19.3868567698855</v>
      </c>
      <c r="ER45" s="0" t="n">
        <f aca="false">IF(BF$9=0,0,(SIN(BF$12)*COS($E45)+SIN($E45)*COS(BF$12))/SIN($E45)*BF$9)</f>
        <v>20.3645842621132</v>
      </c>
      <c r="ES45" s="0" t="n">
        <f aca="false">IF(BG$9=0,0,(SIN(BG$12)*COS($E45)+SIN($E45)*COS(BG$12))/SIN($E45)*BG$9)</f>
        <v>21.3389946842596</v>
      </c>
      <c r="ET45" s="0" t="n">
        <f aca="false">IF(BH$9=0,0,(SIN(BH$12)*COS($E45)+SIN($E45)*COS(BH$12))/SIN($E45)*BH$9)</f>
        <v>22.3092150412551</v>
      </c>
      <c r="EU45" s="0" t="n">
        <f aca="false">IF(BI$9=0,0,(SIN(BI$12)*COS($E45)+SIN($E45)*COS(BI$12))/SIN($E45)*BI$9)</f>
        <v>22.7607925707415</v>
      </c>
      <c r="EV45" s="0" t="n">
        <f aca="false">IF(BJ$9=0,0,(SIN(BJ$12)*COS($E45)+SIN($E45)*COS(BJ$12))/SIN($E45)*BJ$9)</f>
        <v>23.2059666414405</v>
      </c>
      <c r="EW45" s="0" t="n">
        <f aca="false">IF(BK$9=0,0,(SIN(BK$12)*COS($E45)+SIN($E45)*COS(BK$12))/SIN($E45)*BK$9)</f>
        <v>23.644336839802</v>
      </c>
      <c r="EX45" s="0" t="n">
        <f aca="false">IF(BL$9=0,0,(SIN(BL$12)*COS($E45)+SIN($E45)*COS(BL$12))/SIN($E45)*BL$9)</f>
        <v>24.0755047441142</v>
      </c>
      <c r="EY45" s="0" t="n">
        <f aca="false">IF(BM$9=0,0,(SIN(BM$12)*COS($E45)+SIN($E45)*COS(BM$12))/SIN($E45)*BM$9)</f>
        <v>24.499074126554</v>
      </c>
      <c r="EZ45" s="0" t="n">
        <f aca="false">IF(BN$9=0,0,(SIN(BN$12)*COS($E45)+SIN($E45)*COS(BN$12))/SIN($E45)*BN$9)</f>
        <v>24.915018844904</v>
      </c>
      <c r="FA45" s="0" t="n">
        <f aca="false">IF(BO$9=0,0,(SIN(BO$12)*COS($E45)+SIN($E45)*COS(BO$12))/SIN($E45)*BO$9)</f>
        <v>25.3225791875652</v>
      </c>
      <c r="FB45" s="0" t="n">
        <f aca="false">IF(BP$9=0,0,(SIN(BP$12)*COS($E45)+SIN($E45)*COS(BP$12))/SIN($E45)*BP$9)</f>
        <v>25.7213663779267</v>
      </c>
      <c r="FC45" s="0" t="n">
        <f aca="false">IF(BQ$9=0,0,(SIN(BQ$12)*COS($E45)+SIN($E45)*COS(BQ$12))/SIN($E45)*BQ$9)</f>
        <v>26.1109946345444</v>
      </c>
      <c r="FD45" s="0" t="n">
        <f aca="false">IF(BR$9=0,0,(SIN(BR$12)*COS($E45)+SIN($E45)*COS(BR$12))/SIN($E45)*BR$9)</f>
        <v>26.4910813691641</v>
      </c>
      <c r="FE45" s="0" t="n">
        <f aca="false">IF(BS$9=0,0,(SIN(BS$12)*COS($E45)+SIN($E45)*COS(BS$12))/SIN($E45)*BS$9)</f>
        <v>26.8608827719631</v>
      </c>
      <c r="FF45" s="0" t="n">
        <f aca="false">IF(BT$9=0,0,(SIN(BT$12)*COS($E45)+SIN($E45)*COS(BT$12))/SIN($E45)*BT$9)</f>
        <v>27.2203897420415</v>
      </c>
      <c r="FG45" s="0" t="n">
        <f aca="false">IF(BU$9=0,0,(SIN(BU$12)*COS($E45)+SIN($E45)*COS(BU$12))/SIN($E45)*BU$9)</f>
        <v>27.5692307798024</v>
      </c>
      <c r="FH45" s="0" t="n">
        <f aca="false">IF(BV$9=0,0,(SIN(BV$12)*COS($E45)+SIN($E45)*COS(BV$12))/SIN($E45)*BV$9)</f>
        <v>27.9070383578397</v>
      </c>
      <c r="FI45" s="0" t="n">
        <f aca="false">IF(BW$9=0,0,(SIN(BW$12)*COS($E45)+SIN($E45)*COS(BW$12))/SIN($E45)*BW$9)</f>
        <v>28.2334491124785</v>
      </c>
      <c r="FJ45" s="0" t="n">
        <f aca="false">IF(BX$9=0,0,(SIN(BX$12)*COS($E45)+SIN($E45)*COS(BX$12))/SIN($E45)*BX$9)</f>
        <v>28.5357860355363</v>
      </c>
      <c r="FK45" s="0" t="n">
        <f aca="false">IF(BY$9=0,0,(SIN(BY$12)*COS($E45)+SIN($E45)*COS(BY$12))/SIN($E45)*BY$9)</f>
        <v>28.8261156732087</v>
      </c>
      <c r="FL45" s="0" t="n">
        <f aca="false">IF(BZ$9=0,0,(SIN(BZ$12)*COS($E45)+SIN($E45)*COS(BZ$12))/SIN($E45)*BZ$9)</f>
        <v>29.1040994961668</v>
      </c>
      <c r="FM45" s="0" t="n">
        <f aca="false">IF(CA$9=0,0,(SIN(CA$12)*COS($E45)+SIN($E45)*COS(CA$12))/SIN($E45)*CA$9)</f>
        <v>29.3694038217018</v>
      </c>
      <c r="FN45" s="0" t="n">
        <f aca="false">IF(CB$9=0,0,(SIN(CB$12)*COS($E45)+SIN($E45)*COS(CB$12))/SIN($E45)*CB$9)</f>
        <v>29.6216999912154</v>
      </c>
      <c r="FO45" s="0" t="n">
        <f aca="false">IF(CC$9=0,0,(SIN(CC$12)*COS($E45)+SIN($E45)*COS(CC$12))/SIN($E45)*CC$9)</f>
        <v>29.8606645458292</v>
      </c>
      <c r="FP45" s="0" t="n">
        <f aca="false">IF(CD$9=0,0,(SIN(CD$12)*COS($E45)+SIN($E45)*COS(CD$12))/SIN($E45)*CD$9)</f>
        <v>30.0859794000336</v>
      </c>
      <c r="FQ45" s="0" t="n">
        <f aca="false">IF(CE$9=0,0,(SIN(CE$12)*COS($E45)+SIN($E45)*COS(CE$12))/SIN($E45)*CE$9)</f>
        <v>30.2973320132966</v>
      </c>
      <c r="FR45" s="0" t="n">
        <f aca="false">IF(CF$9=0,0,(SIN(CF$12)*COS($E45)+SIN($E45)*COS(CF$12))/SIN($E45)*CF$9)</f>
        <v>30.4944155595639</v>
      </c>
      <c r="FS45" s="0" t="n">
        <f aca="false">IF(CG$9=0,0,(SIN(CG$12)*COS($E45)+SIN($E45)*COS(CG$12))/SIN($E45)*CG$9)</f>
        <v>30.6769290945746</v>
      </c>
      <c r="FT45" s="0" t="n">
        <f aca="false">IF(CH$9=0,0,(SIN(CH$12)*COS($E45)+SIN($E45)*COS(CH$12))/SIN($E45)*CH$9)</f>
        <v>30.9213569035671</v>
      </c>
      <c r="FU45" s="0" t="n">
        <f aca="false">IF(CI$9=0,0,(SIN(CI$12)*COS($E45)+SIN($E45)*COS(CI$12))/SIN($E45)*CI$9)</f>
        <v>31.1494701515523</v>
      </c>
      <c r="FV45" s="0" t="n">
        <f aca="false">IF(CJ$9=0,0,(SIN(CJ$12)*COS($E45)+SIN($E45)*COS(CJ$12))/SIN($E45)*CJ$9)</f>
        <v>31.3609168879826</v>
      </c>
      <c r="FW45" s="0" t="n">
        <f aca="false">IF(CK$9=0,0,(SIN(CK$12)*COS($E45)+SIN($E45)*COS(CK$12))/SIN($E45)*CK$9)</f>
        <v>31.555352425604</v>
      </c>
      <c r="FX45" s="0" t="n">
        <f aca="false">IF(CL$9=0,0,(SIN(CL$12)*COS($E45)+SIN($E45)*COS(CL$12))/SIN($E45)*CL$9)</f>
        <v>31.7324395308269</v>
      </c>
      <c r="FY45" s="0" t="n">
        <f aca="false">IF(CM$9=0,0,(SIN(CM$12)*COS($E45)+SIN($E45)*COS(CM$12))/SIN($E45)*CM$9)</f>
        <v>31.980318179945</v>
      </c>
      <c r="FZ45" s="0" t="n">
        <f aca="false">IF(CN$9=0,0,(SIN(CN$12)*COS($E45)+SIN($E45)*COS(CN$12))/SIN($E45)*CN$9)</f>
        <v>32.2085281623459</v>
      </c>
      <c r="GA45" s="0" t="n">
        <f aca="false">IF(CO$9=0,0,(SIN(CO$12)*COS($E45)+SIN($E45)*COS(CO$12))/SIN($E45)*CO$9)</f>
        <v>32.4166756340902</v>
      </c>
      <c r="GB45" s="0" t="n">
        <f aca="false">IF(CP$9=0,0,(SIN(CP$12)*COS($E45)+SIN($E45)*COS(CP$12))/SIN($E45)*CP$9)</f>
        <v>32.6043759851733</v>
      </c>
      <c r="GC45" s="0" t="n">
        <f aca="false">IF(CQ$9=0,0,(SIN(CQ$12)*COS($E45)+SIN($E45)*COS(CQ$12))/SIN($E45)*CQ$9)</f>
        <v>32.7712540545241</v>
      </c>
    </row>
    <row r="46" customFormat="false" ht="12.8" hidden="true" customHeight="false" outlineLevel="0" collapsed="false">
      <c r="A46" s="0" t="n">
        <f aca="false">MAX($F46:$CQ46)</f>
        <v>8.42645651117205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11.1337146666666</v>
      </c>
      <c r="C46" s="2" t="n">
        <f aca="false">MOD(Best +D46,360)</f>
        <v>320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6.87495103970453</v>
      </c>
      <c r="AY46" s="13" t="n">
        <f aca="false">IF(OR(AY136=0,EK46=0),0,AY136*EK46/(AY136+EK46))</f>
        <v>7.11820905151658</v>
      </c>
      <c r="AZ46" s="13" t="n">
        <f aca="false">IF(OR(AZ136=0,EL46=0),0,AZ136*EL46/(AZ136+EL46))</f>
        <v>7.33740752848475</v>
      </c>
      <c r="BA46" s="13" t="n">
        <f aca="false">IF(OR(BA136=0,EM46=0),0,BA136*EM46/(BA136+EM46))</f>
        <v>7.53444129260719</v>
      </c>
      <c r="BB46" s="13" t="n">
        <f aca="false">IF(OR(BB136=0,EN46=0),0,BB136*EN46/(BB136+EN46))</f>
        <v>7.71106822240951</v>
      </c>
      <c r="BC46" s="13" t="n">
        <f aca="false">IF(OR(BC136=0,EO46=0),0,BC136*EO46/(BC136+EO46))</f>
        <v>7.86891426616054</v>
      </c>
      <c r="BD46" s="13" t="n">
        <f aca="false">IF(OR(BD136=0,EP46=0),0,BD136*EP46/(BD136+EP46))</f>
        <v>8.00947982799247</v>
      </c>
      <c r="BE46" s="13" t="n">
        <f aca="false">IF(OR(BE136=0,EQ46=0),0,BE136*EQ46/(BE136+EQ46))</f>
        <v>8.13414610303235</v>
      </c>
      <c r="BF46" s="13" t="n">
        <f aca="false">IF(OR(BF136=0,ER46=0),0,BF136*ER46/(BF136+ER46))</f>
        <v>8.24418300749794</v>
      </c>
      <c r="BG46" s="13" t="n">
        <f aca="false">IF(OR(BG136=0,ES46=0),0,BG136*ES46/(BG136+ES46))</f>
        <v>8.34075639604009</v>
      </c>
      <c r="BH46" s="13" t="n">
        <f aca="false">IF(OR(BH136=0,ET46=0),0,BH136*ET46/(BH136+ET46))</f>
        <v>8.42493543376646</v>
      </c>
      <c r="BI46" s="13" t="n">
        <f aca="false">IF(OR(BI136=0,EU46=0),0,BI136*EU46/(BI136+EU46))</f>
        <v>8.42645651117205</v>
      </c>
      <c r="BJ46" s="13" t="n">
        <f aca="false">IF(OR(BJ136=0,EV46=0),0,BJ136*EV46/(BJ136+EV46))</f>
        <v>8.42466758356582</v>
      </c>
      <c r="BK46" s="13" t="n">
        <f aca="false">IF(OR(BK136=0,EW46=0),0,BK136*EW46/(BK136+EW46))</f>
        <v>8.41972014760765</v>
      </c>
      <c r="BL46" s="13" t="n">
        <f aca="false">IF(OR(BL136=0,EX46=0),0,BL136*EX46/(BL136+EX46))</f>
        <v>8.4117575783768</v>
      </c>
      <c r="BM46" s="13" t="n">
        <f aca="false">IF(OR(BM136=0,EY46=0),0,BM136*EY46/(BM136+EY46))</f>
        <v>8.40091539491247</v>
      </c>
      <c r="BN46" s="13" t="n">
        <f aca="false">IF(OR(BN136=0,EZ46=0),0,BN136*EZ46/(BN136+EZ46))</f>
        <v>8.38736436270784</v>
      </c>
      <c r="BO46" s="13" t="n">
        <f aca="false">IF(OR(BO136=0,FA46=0),0,BO136*FA46/(BO136+FA46))</f>
        <v>8.37117917061776</v>
      </c>
      <c r="BP46" s="13" t="n">
        <f aca="false">IF(OR(BP136=0,FB46=0),0,BP136*FB46/(BP136+FB46))</f>
        <v>8.35247363403983</v>
      </c>
      <c r="BQ46" s="13" t="n">
        <f aca="false">IF(OR(BQ136=0,FC46=0),0,BQ136*FC46/(BQ136+FC46))</f>
        <v>8.33135481218146</v>
      </c>
      <c r="BR46" s="13" t="n">
        <f aca="false">IF(OR(BR136=0,FD46=0),0,BR136*FD46/(BR136+FD46))</f>
        <v>8.3079232844945</v>
      </c>
      <c r="BS46" s="13" t="n">
        <f aca="false">IF(OR(BS136=0,FE46=0),0,BS136*FE46/(BS136+FE46))</f>
        <v>8.28223773842263</v>
      </c>
      <c r="BT46" s="13" t="n">
        <f aca="false">IF(OR(BT136=0,FF46=0),0,BT136*FF46/(BT136+FF46))</f>
        <v>8.25442478195518</v>
      </c>
      <c r="BU46" s="13" t="n">
        <f aca="false">IF(OR(BU136=0,FG46=0),0,BU136*FG46/(BU136+FG46))</f>
        <v>8.22456699450895</v>
      </c>
      <c r="BV46" s="13" t="n">
        <f aca="false">IF(OR(BV136=0,FH46=0),0,BV136*FH46/(BV136+FH46))</f>
        <v>8.19274152641609</v>
      </c>
      <c r="BW46" s="13" t="n">
        <f aca="false">IF(OR(BW136=0,FI46=0),0,BW136*FI46/(BW136+FI46))</f>
        <v>8.15902033694568</v>
      </c>
      <c r="BX46" s="13" t="n">
        <f aca="false">IF(OR(BX136=0,FJ46=0),0,BX136*FJ46/(BX136+FJ46))</f>
        <v>8.12244175751418</v>
      </c>
      <c r="BY46" s="13" t="n">
        <f aca="false">IF(OR(BY136=0,FK46=0),0,BY136*FK46/(BY136+FK46))</f>
        <v>8.08416519806773</v>
      </c>
      <c r="BZ46" s="13" t="n">
        <f aca="false">IF(OR(BZ136=0,FL46=0),0,BZ136*FL46/(BZ136+FL46))</f>
        <v>8.04424413887991</v>
      </c>
      <c r="CA46" s="13" t="n">
        <f aca="false">IF(OR(CA136=0,FM46=0),0,CA136*FM46/(CA136+FM46))</f>
        <v>8.00272798756556</v>
      </c>
      <c r="CB46" s="13" t="n">
        <f aca="false">IF(OR(CB136=0,FN46=0),0,CB136*FN46/(CB136+FN46))</f>
        <v>7.95966224963009</v>
      </c>
      <c r="CC46" s="13" t="n">
        <f aca="false">IF(OR(CC136=0,FO46=0),0,CC136*FO46/(CC136+FO46))</f>
        <v>7.9150886893271</v>
      </c>
      <c r="CD46" s="13" t="n">
        <f aca="false">IF(OR(CD136=0,FP46=0),0,CD136*FP46/(CD136+FP46))</f>
        <v>7.86904548091411</v>
      </c>
      <c r="CE46" s="13" t="n">
        <f aca="false">IF(OR(CE136=0,FQ46=0),0,CE136*FQ46/(CE136+FQ46))</f>
        <v>7.8215673504315</v>
      </c>
      <c r="CF46" s="13" t="n">
        <f aca="false">IF(OR(CF136=0,FR46=0),0,CF136*FR46/(CF136+FR46))</f>
        <v>7.77268570815825</v>
      </c>
      <c r="CG46" s="13" t="n">
        <f aca="false">IF(OR(CG136=0,FS46=0),0,CG136*FS46/(CG136+FS46))</f>
        <v>7.72242877191423</v>
      </c>
      <c r="CH46" s="13" t="n">
        <f aca="false">IF(OR(CH136=0,FT46=0),0,CH136*FT46/(CH136+FT46))</f>
        <v>7.67572529486228</v>
      </c>
      <c r="CI46" s="13" t="n">
        <f aca="false">IF(OR(CI136=0,FU46=0),0,CI136*FU46/(CI136+FU46))</f>
        <v>7.62737785158746</v>
      </c>
      <c r="CJ46" s="13" t="n">
        <f aca="false">IF(OR(CJ136=0,FV46=0),0,CJ136*FV46/(CJ136+FV46))</f>
        <v>7.57742475625453</v>
      </c>
      <c r="CK46" s="13" t="n">
        <f aca="false">IF(OR(CK136=0,FW46=0),0,CK136*FW46/(CK136+FW46))</f>
        <v>7.52590028752411</v>
      </c>
      <c r="CL46" s="13" t="n">
        <f aca="false">IF(OR(CL136=0,FX46=0),0,CL136*FX46/(CL136+FX46))</f>
        <v>7.47283484840117</v>
      </c>
      <c r="CM46" s="13" t="n">
        <f aca="false">IF(OR(CM136=0,FY46=0),0,CM136*FY46/(CM136+FY46))</f>
        <v>7.42320611676556</v>
      </c>
      <c r="CN46" s="13" t="n">
        <f aca="false">IF(OR(CN136=0,FZ46=0),0,CN136*FZ46/(CN136+FZ46))</f>
        <v>7.37174408865559</v>
      </c>
      <c r="CO46" s="13" t="n">
        <f aca="false">IF(OR(CO136=0,GA46=0),0,CO136*GA46/(CO136+GA46))</f>
        <v>7.31849044923788</v>
      </c>
      <c r="CP46" s="13" t="n">
        <f aca="false">IF(OR(CP136=0,GB46=0),0,CP136*GB46/(CP136+GB46))</f>
        <v>7.2634819296476</v>
      </c>
      <c r="CQ46" s="13" t="n">
        <f aca="false">IF(OR(CQ136=0,GC46=0),0,CQ136*GC46/(CQ136+GC46))</f>
        <v>7.20675051829409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12.2444923078228</v>
      </c>
      <c r="EK46" s="0" t="n">
        <f aca="false">IF(AY$9=0,0,(SIN(AY$12)*COS($E46)+SIN($E46)*COS(AY$12))/SIN($E46)*AY$9)</f>
        <v>13.1951083028564</v>
      </c>
      <c r="EL46" s="0" t="n">
        <f aca="false">IF(AZ$9=0,0,(SIN(AZ$12)*COS($E46)+SIN($E46)*COS(AZ$12))/SIN($E46)*AZ$9)</f>
        <v>14.1478591576844</v>
      </c>
      <c r="EM46" s="0" t="n">
        <f aca="false">IF(BA$9=0,0,(SIN(BA$12)*COS($E46)+SIN($E46)*COS(BA$12))/SIN($E46)*BA$9)</f>
        <v>15.1019011623596</v>
      </c>
      <c r="EN46" s="0" t="n">
        <f aca="false">IF(BB$9=0,0,(SIN(BB$12)*COS($E46)+SIN($E46)*COS(BB$12))/SIN($E46)*BB$9)</f>
        <v>16.0563885076031</v>
      </c>
      <c r="EO46" s="0" t="n">
        <f aca="false">IF(BC$9=0,0,(SIN(BC$12)*COS($E46)+SIN($E46)*COS(BC$12))/SIN($E46)*BC$9)</f>
        <v>17.0104737115647</v>
      </c>
      <c r="EP46" s="0" t="n">
        <f aca="false">IF(BD$9=0,0,(SIN(BD$12)*COS($E46)+SIN($E46)*COS(BD$12))/SIN($E46)*BD$9)</f>
        <v>17.9633089960924</v>
      </c>
      <c r="EQ46" s="0" t="n">
        <f aca="false">IF(BE$9=0,0,(SIN(BE$12)*COS($E46)+SIN($E46)*COS(BE$12))/SIN($E46)*BE$9)</f>
        <v>18.9140438728643</v>
      </c>
      <c r="ER46" s="0" t="n">
        <f aca="false">IF(BF$9=0,0,(SIN(BF$12)*COS($E46)+SIN($E46)*COS(BF$12))/SIN($E46)*BF$9)</f>
        <v>19.8618284108789</v>
      </c>
      <c r="ES46" s="0" t="n">
        <f aca="false">IF(BG$9=0,0,(SIN(BG$12)*COS($E46)+SIN($E46)*COS(BG$12))/SIN($E46)*BG$9)</f>
        <v>20.8058127215601</v>
      </c>
      <c r="ET46" s="0" t="n">
        <f aca="false">IF(BH$9=0,0,(SIN(BH$12)*COS($E46)+SIN($E46)*COS(BH$12))/SIN($E46)*BH$9)</f>
        <v>21.7451473885819</v>
      </c>
      <c r="EU46" s="0" t="n">
        <f aca="false">IF(BI$9=0,0,(SIN(BI$12)*COS($E46)+SIN($E46)*COS(BI$12))/SIN($E46)*BI$9)</f>
        <v>22.1785416170954</v>
      </c>
      <c r="EV46" s="0" t="n">
        <f aca="false">IF(BJ$9=0,0,(SIN(BJ$12)*COS($E46)+SIN($E46)*COS(BJ$12))/SIN($E46)*BJ$9)</f>
        <v>22.6054380427141</v>
      </c>
      <c r="EW46" s="0" t="n">
        <f aca="false">IF(BK$9=0,0,(SIN(BK$12)*COS($E46)+SIN($E46)*COS(BK$12))/SIN($E46)*BK$9)</f>
        <v>23.0254486329209</v>
      </c>
      <c r="EX46" s="0" t="n">
        <f aca="false">IF(BL$9=0,0,(SIN(BL$12)*COS($E46)+SIN($E46)*COS(BL$12))/SIN($E46)*BL$9)</f>
        <v>23.4381874526918</v>
      </c>
      <c r="EY46" s="0" t="n">
        <f aca="false">IF(BM$9=0,0,(SIN(BM$12)*COS($E46)+SIN($E46)*COS(BM$12))/SIN($E46)*BM$9)</f>
        <v>23.8432708606428</v>
      </c>
      <c r="EZ46" s="0" t="n">
        <f aca="false">IF(BN$9=0,0,(SIN(BN$12)*COS($E46)+SIN($E46)*COS(BN$12))/SIN($E46)*BN$9)</f>
        <v>24.240675442978</v>
      </c>
      <c r="FA46" s="0" t="n">
        <f aca="false">IF(BO$9=0,0,(SIN(BO$12)*COS($E46)+SIN($E46)*COS(BO$12))/SIN($E46)*BO$9)</f>
        <v>24.6296640104042</v>
      </c>
      <c r="FB46" s="0" t="n">
        <f aca="false">IF(BP$9=0,0,(SIN(BP$12)*COS($E46)+SIN($E46)*COS(BP$12))/SIN($E46)*BP$9)</f>
        <v>25.0098606452354</v>
      </c>
      <c r="FC46" s="0" t="n">
        <f aca="false">IF(BQ$9=0,0,(SIN(BQ$12)*COS($E46)+SIN($E46)*COS(BQ$12))/SIN($E46)*BQ$9)</f>
        <v>25.3808925006867</v>
      </c>
      <c r="FD46" s="0" t="n">
        <f aca="false">IF(BR$9=0,0,(SIN(BR$12)*COS($E46)+SIN($E46)*COS(BR$12))/SIN($E46)*BR$9)</f>
        <v>25.7423899927432</v>
      </c>
      <c r="FE46" s="0" t="n">
        <f aca="false">IF(BS$9=0,0,(SIN(BS$12)*COS($E46)+SIN($E46)*COS(BS$12))/SIN($E46)*BS$9)</f>
        <v>26.0936327939144</v>
      </c>
      <c r="FF46" s="0" t="n">
        <f aca="false">IF(BT$9=0,0,(SIN(BT$12)*COS($E46)+SIN($E46)*COS(BT$12))/SIN($E46)*BT$9)</f>
        <v>26.4346146797006</v>
      </c>
      <c r="FG46" s="0" t="n">
        <f aca="false">IF(BU$9=0,0,(SIN(BU$12)*COS($E46)+SIN($E46)*COS(BU$12))/SIN($E46)*BU$9)</f>
        <v>26.7649773165539</v>
      </c>
      <c r="FH46" s="0" t="n">
        <f aca="false">IF(BV$9=0,0,(SIN(BV$12)*COS($E46)+SIN($E46)*COS(BV$12))/SIN($E46)*BV$9)</f>
        <v>27.0843663875871</v>
      </c>
      <c r="FI46" s="0" t="n">
        <f aca="false">IF(BW$9=0,0,(SIN(BW$12)*COS($E46)+SIN($E46)*COS(BW$12))/SIN($E46)*BW$9)</f>
        <v>27.3924317777794</v>
      </c>
      <c r="FJ46" s="0" t="n">
        <f aca="false">IF(BX$9=0,0,(SIN(BX$12)*COS($E46)+SIN($E46)*COS(BX$12))/SIN($E46)*BX$9)</f>
        <v>27.6768805217801</v>
      </c>
      <c r="FK46" s="0" t="n">
        <f aca="false">IF(BY$9=0,0,(SIN(BY$12)*COS($E46)+SIN($E46)*COS(BY$12))/SIN($E46)*BY$9)</f>
        <v>27.9494263065376</v>
      </c>
      <c r="FL46" s="0" t="n">
        <f aca="false">IF(BZ$9=0,0,(SIN(BZ$12)*COS($E46)+SIN($E46)*COS(BZ$12))/SIN($E46)*BZ$9)</f>
        <v>28.2097435865948</v>
      </c>
      <c r="FM46" s="0" t="n">
        <f aca="false">IF(CA$9=0,0,(SIN(CA$12)*COS($E46)+SIN($E46)*COS(CA$12))/SIN($E46)*CA$9)</f>
        <v>28.4575116729925</v>
      </c>
      <c r="FN46" s="0" t="n">
        <f aca="false">IF(CB$9=0,0,(SIN(CB$12)*COS($E46)+SIN($E46)*COS(CB$12))/SIN($E46)*CB$9)</f>
        <v>28.6924149044832</v>
      </c>
      <c r="FO46" s="0" t="n">
        <f aca="false">IF(CC$9=0,0,(SIN(CC$12)*COS($E46)+SIN($E46)*COS(CC$12))/SIN($E46)*CC$9)</f>
        <v>28.9141428168492</v>
      </c>
      <c r="FP46" s="0" t="n">
        <f aca="false">IF(CD$9=0,0,(SIN(CD$12)*COS($E46)+SIN($E46)*COS(CD$12))/SIN($E46)*CD$9)</f>
        <v>29.122390310249</v>
      </c>
      <c r="FQ46" s="0" t="n">
        <f aca="false">IF(CE$9=0,0,(SIN(CE$12)*COS($E46)+SIN($E46)*COS(CE$12))/SIN($E46)*CE$9)</f>
        <v>29.3168578145137</v>
      </c>
      <c r="FR46" s="0" t="n">
        <f aca="false">IF(CF$9=0,0,(SIN(CF$12)*COS($E46)+SIN($E46)*COS(CF$12))/SIN($E46)*CF$9)</f>
        <v>29.4972514523298</v>
      </c>
      <c r="FS46" s="0" t="n">
        <f aca="false">IF(CG$9=0,0,(SIN(CG$12)*COS($E46)+SIN($E46)*COS(CG$12))/SIN($E46)*CG$9)</f>
        <v>29.6632832002324</v>
      </c>
      <c r="FT46" s="0" t="n">
        <f aca="false">IF(CH$9=0,0,(SIN(CH$12)*COS($E46)+SIN($E46)*COS(CH$12))/SIN($E46)*CH$9)</f>
        <v>29.8888865575878</v>
      </c>
      <c r="FU46" s="0" t="n">
        <f aca="false">IF(CI$9=0,0,(SIN(CI$12)*COS($E46)+SIN($E46)*COS(CI$12))/SIN($E46)*CI$9)</f>
        <v>30.0983942101335</v>
      </c>
      <c r="FV46" s="0" t="n">
        <f aca="false">IF(CJ$9=0,0,(SIN(CJ$12)*COS($E46)+SIN($E46)*COS(CJ$12))/SIN($E46)*CJ$9)</f>
        <v>30.291469355966</v>
      </c>
      <c r="FW46" s="0" t="n">
        <f aca="false">IF(CK$9=0,0,(SIN(CK$12)*COS($E46)+SIN($E46)*COS(CK$12))/SIN($E46)*CK$9)</f>
        <v>30.4677824114412</v>
      </c>
      <c r="FX46" s="0" t="n">
        <f aca="false">IF(CL$9=0,0,(SIN(CL$12)*COS($E46)+SIN($E46)*COS(CL$12))/SIN($E46)*CL$9)</f>
        <v>30.6270111940488</v>
      </c>
      <c r="FY46" s="0" t="n">
        <f aca="false">IF(CM$9=0,0,(SIN(CM$12)*COS($E46)+SIN($E46)*COS(CM$12))/SIN($E46)*CM$9)</f>
        <v>30.8541953926502</v>
      </c>
      <c r="FZ46" s="0" t="n">
        <f aca="false">IF(CN$9=0,0,(SIN(CN$12)*COS($E46)+SIN($E46)*COS(CN$12))/SIN($E46)*CN$9)</f>
        <v>31.061996434275</v>
      </c>
      <c r="GA46" s="0" t="n">
        <f aca="false">IF(CO$9=0,0,(SIN(CO$12)*COS($E46)+SIN($E46)*COS(CO$12))/SIN($E46)*CO$9)</f>
        <v>31.2500381743398</v>
      </c>
      <c r="GB46" s="0" t="n">
        <f aca="false">IF(CP$9=0,0,(SIN(CP$12)*COS($E46)+SIN($E46)*COS(CP$12))/SIN($E46)*CP$9)</f>
        <v>31.4179536238587</v>
      </c>
      <c r="GC46" s="0" t="n">
        <f aca="false">IF(CQ$9=0,0,(SIN(CQ$12)*COS($E46)+SIN($E46)*COS(CQ$12))/SIN($E46)*CQ$9)</f>
        <v>31.5653851555722</v>
      </c>
    </row>
    <row r="47" customFormat="false" ht="12.8" hidden="true" customHeight="false" outlineLevel="0" collapsed="false">
      <c r="A47" s="0" t="n">
        <f aca="false">MAX($F47:$CQ47)</f>
        <v>8.57984947449437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11.6504293333334</v>
      </c>
      <c r="C47" s="2" t="n">
        <f aca="false">MOD(Best +D47,360)</f>
        <v>321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6.93412784244915</v>
      </c>
      <c r="AY47" s="13" t="n">
        <f aca="false">IF(OR(AY137=0,EK47=0),0,AY137*EK47/(AY137+EK47))</f>
        <v>7.18835525539005</v>
      </c>
      <c r="AZ47" s="13" t="n">
        <f aca="false">IF(OR(AZ137=0,EL47=0),0,AZ137*EL47/(AZ137+EL47))</f>
        <v>7.41828872439171</v>
      </c>
      <c r="BA47" s="13" t="n">
        <f aca="false">IF(OR(BA137=0,EM47=0),0,BA137*EM47/(BA137+EM47))</f>
        <v>7.62573677430895</v>
      </c>
      <c r="BB47" s="13" t="n">
        <f aca="false">IF(OR(BB137=0,EN47=0),0,BB137*EN47/(BB137+EN47))</f>
        <v>7.8123905753693</v>
      </c>
      <c r="BC47" s="13" t="n">
        <f aca="false">IF(OR(BC137=0,EO47=0),0,BC137*EO47/(BC137+EO47))</f>
        <v>7.97982590188627</v>
      </c>
      <c r="BD47" s="13" t="n">
        <f aca="false">IF(OR(BD137=0,EP47=0),0,BD137*EP47/(BD137+EP47))</f>
        <v>8.12950683285158</v>
      </c>
      <c r="BE47" s="13" t="n">
        <f aca="false">IF(OR(BE137=0,EQ47=0),0,BE137*EQ47/(BE137+EQ47))</f>
        <v>8.2627897020442</v>
      </c>
      <c r="BF47" s="13" t="n">
        <f aca="false">IF(OR(BF137=0,ER47=0),0,BF137*ER47/(BF137+ER47))</f>
        <v>8.38092902546731</v>
      </c>
      <c r="BG47" s="13" t="n">
        <f aca="false">IF(OR(BG137=0,ES47=0),0,BG137*ES47/(BG137+ES47))</f>
        <v>8.48508296194913</v>
      </c>
      <c r="BH47" s="13" t="n">
        <f aca="false">IF(OR(BH137=0,ET47=0),0,BH137*ET47/(BH137+ET47))</f>
        <v>8.576319198283</v>
      </c>
      <c r="BI47" s="13" t="n">
        <f aca="false">IF(OR(BI137=0,EU47=0),0,BI137*EU47/(BI137+EU47))</f>
        <v>8.57984367234775</v>
      </c>
      <c r="BJ47" s="13" t="n">
        <f aca="false">IF(OR(BJ137=0,EV47=0),0,BJ137*EV47/(BJ137+EV47))</f>
        <v>8.57984947449437</v>
      </c>
      <c r="BK47" s="13" t="n">
        <f aca="false">IF(OR(BK137=0,EW47=0),0,BK137*EW47/(BK137+EW47))</f>
        <v>8.57649135789935</v>
      </c>
      <c r="BL47" s="13" t="n">
        <f aca="false">IF(OR(BL137=0,EX47=0),0,BL137*EX47/(BL137+EX47))</f>
        <v>8.56991621756018</v>
      </c>
      <c r="BM47" s="13" t="n">
        <f aca="false">IF(OR(BM137=0,EY47=0),0,BM137*EY47/(BM137+EY47))</f>
        <v>8.56026330161699</v>
      </c>
      <c r="BN47" s="13" t="n">
        <f aca="false">IF(OR(BN137=0,EZ47=0),0,BN137*EZ47/(BN137+EZ47))</f>
        <v>8.54771012539959</v>
      </c>
      <c r="BO47" s="13" t="n">
        <f aca="false">IF(OR(BO137=0,FA47=0),0,BO137*FA47/(BO137+FA47))</f>
        <v>8.53233236688842</v>
      </c>
      <c r="BP47" s="13" t="n">
        <f aca="false">IF(OR(BP137=0,FB47=0),0,BP137*FB47/(BP137+FB47))</f>
        <v>8.51424793224681</v>
      </c>
      <c r="BQ47" s="13" t="n">
        <f aca="false">IF(OR(BQ137=0,FC47=0),0,BQ137*FC47/(BQ137+FC47))</f>
        <v>8.49356801699744</v>
      </c>
      <c r="BR47" s="13" t="n">
        <f aca="false">IF(OR(BR137=0,FD47=0),0,BR137*FD47/(BR137+FD47))</f>
        <v>8.47039735259911</v>
      </c>
      <c r="BS47" s="13" t="n">
        <f aca="false">IF(OR(BS137=0,FE47=0),0,BS137*FE47/(BS137+FE47))</f>
        <v>8.44479628801832</v>
      </c>
      <c r="BT47" s="13" t="n">
        <f aca="false">IF(OR(BT137=0,FF47=0),0,BT137*FF47/(BT137+FF47))</f>
        <v>8.41689816197881</v>
      </c>
      <c r="BU47" s="13" t="n">
        <f aca="false">IF(OR(BU137=0,FG47=0),0,BU137*FG47/(BU137+FG47))</f>
        <v>8.3867896042555</v>
      </c>
      <c r="BV47" s="13" t="n">
        <f aca="false">IF(OR(BV137=0,FH47=0),0,BV137*FH47/(BV137+FH47))</f>
        <v>8.3545517455234</v>
      </c>
      <c r="BW47" s="13" t="n">
        <f aca="false">IF(OR(BW137=0,FI47=0),0,BW137*FI47/(BW137+FI47))</f>
        <v>8.32026044084482</v>
      </c>
      <c r="BX47" s="13" t="n">
        <f aca="false">IF(OR(BX137=0,FJ47=0),0,BX137*FJ47/(BX137+FJ47))</f>
        <v>8.28288429487457</v>
      </c>
      <c r="BY47" s="13" t="n">
        <f aca="false">IF(OR(BY137=0,FK47=0),0,BY137*FK47/(BY137+FK47))</f>
        <v>8.24366421839647</v>
      </c>
      <c r="BZ47" s="13" t="n">
        <f aca="false">IF(OR(BZ137=0,FL47=0),0,BZ137*FL47/(BZ137+FL47))</f>
        <v>8.20265710032105</v>
      </c>
      <c r="CA47" s="13" t="n">
        <f aca="false">IF(OR(CA137=0,FM47=0),0,CA137*FM47/(CA137+FM47))</f>
        <v>8.15991563650822</v>
      </c>
      <c r="CB47" s="13" t="n">
        <f aca="false">IF(OR(CB137=0,FN47=0),0,CB137*FN47/(CB137+FN47))</f>
        <v>8.11548849505321</v>
      </c>
      <c r="CC47" s="13" t="n">
        <f aca="false">IF(OR(CC137=0,FO47=0),0,CC137*FO47/(CC137+FO47))</f>
        <v>8.06942047291926</v>
      </c>
      <c r="CD47" s="13" t="n">
        <f aca="false">IF(OR(CD137=0,FP47=0),0,CD137*FP47/(CD137+FP47))</f>
        <v>8.02175264387131</v>
      </c>
      <c r="CE47" s="13" t="n">
        <f aca="false">IF(OR(CE137=0,FQ47=0),0,CE137*FQ47/(CE137+FQ47))</f>
        <v>7.97252249771396</v>
      </c>
      <c r="CF47" s="13" t="n">
        <f aca="false">IF(OR(CF137=0,FR47=0),0,CF137*FR47/(CF137+FR47))</f>
        <v>7.92176407087674</v>
      </c>
      <c r="CG47" s="13" t="n">
        <f aca="false">IF(OR(CG137=0,FS47=0),0,CG137*FS47/(CG137+FS47))</f>
        <v>7.86950806841756</v>
      </c>
      <c r="CH47" s="13" t="n">
        <f aca="false">IF(OR(CH137=0,FT47=0),0,CH137*FT47/(CH137+FT47))</f>
        <v>7.82104549742839</v>
      </c>
      <c r="CI47" s="13" t="n">
        <f aca="false">IF(OR(CI137=0,FU47=0),0,CI137*FU47/(CI137+FU47))</f>
        <v>7.77079890766924</v>
      </c>
      <c r="CJ47" s="13" t="n">
        <f aca="false">IF(OR(CJ137=0,FV47=0),0,CJ137*FV47/(CJ137+FV47))</f>
        <v>7.71880964775371</v>
      </c>
      <c r="CK47" s="13" t="n">
        <f aca="false">IF(OR(CK137=0,FW47=0),0,CK137*FW47/(CK137+FW47))</f>
        <v>7.66511485114602</v>
      </c>
      <c r="CL47" s="13" t="n">
        <f aca="false">IF(OR(CL137=0,FX47=0),0,CL137*FX47/(CL137+FX47))</f>
        <v>7.60974759615267</v>
      </c>
      <c r="CM47" s="13" t="n">
        <f aca="false">IF(OR(CM137=0,FY47=0),0,CM137*FY47/(CM137+FY47))</f>
        <v>7.55805363608853</v>
      </c>
      <c r="CN47" s="13" t="n">
        <f aca="false">IF(OR(CN137=0,FZ47=0),0,CN137*FZ47/(CN137+FZ47))</f>
        <v>7.50437475295999</v>
      </c>
      <c r="CO47" s="13" t="n">
        <f aca="false">IF(OR(CO137=0,GA47=0),0,CO137*GA47/(CO137+GA47))</f>
        <v>7.44875598479913</v>
      </c>
      <c r="CP47" s="13" t="n">
        <f aca="false">IF(OR(CP137=0,GB47=0),0,CP137*GB47/(CP137+GB47))</f>
        <v>7.3912371780012</v>
      </c>
      <c r="CQ47" s="13" t="n">
        <f aca="false">IF(OR(CQ137=0,GC47=0),0,CQ137*GC47/(CQ137+GC47))</f>
        <v>7.33185320126593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11.9799033723348</v>
      </c>
      <c r="EK47" s="0" t="n">
        <f aca="false">IF(AY$9=0,0,(SIN(AY$12)*COS($E47)+SIN($E47)*COS(AY$12))/SIN($E47)*AY$9)</f>
        <v>12.9058969067421</v>
      </c>
      <c r="EL47" s="0" t="n">
        <f aca="false">IF(AZ$9=0,0,(SIN(AZ$12)*COS($E47)+SIN($E47)*COS(AZ$12))/SIN($E47)*AZ$9)</f>
        <v>13.8334194557775</v>
      </c>
      <c r="EM47" s="0" t="n">
        <f aca="false">IF(BA$9=0,0,(SIN(BA$12)*COS($E47)+SIN($E47)*COS(BA$12))/SIN($E47)*BA$9)</f>
        <v>14.7616472109245</v>
      </c>
      <c r="EN47" s="0" t="n">
        <f aca="false">IF(BB$9=0,0,(SIN(BB$12)*COS($E47)+SIN($E47)*COS(BB$12))/SIN($E47)*BB$9)</f>
        <v>15.689754650479</v>
      </c>
      <c r="EO47" s="0" t="n">
        <f aca="false">IF(BC$9=0,0,(SIN(BC$12)*COS($E47)+SIN($E47)*COS(BC$12))/SIN($E47)*BC$9)</f>
        <v>16.6169149563456</v>
      </c>
      <c r="EP47" s="0" t="n">
        <f aca="false">IF(BD$9=0,0,(SIN(BD$12)*COS($E47)+SIN($E47)*COS(BD$12))/SIN($E47)*BD$9)</f>
        <v>17.5423013579351</v>
      </c>
      <c r="EQ47" s="0" t="n">
        <f aca="false">IF(BE$9=0,0,(SIN(BE$12)*COS($E47)+SIN($E47)*COS(BE$12))/SIN($E47)*BE$9)</f>
        <v>18.4650847740308</v>
      </c>
      <c r="ER47" s="0" t="n">
        <f aca="false">IF(BF$9=0,0,(SIN(BF$12)*COS($E47)+SIN($E47)*COS(BF$12))/SIN($E47)*BF$9)</f>
        <v>19.3844370044146</v>
      </c>
      <c r="ES47" s="0" t="n">
        <f aca="false">IF(BG$9=0,0,(SIN(BG$12)*COS($E47)+SIN($E47)*COS(BG$12))/SIN($E47)*BG$9)</f>
        <v>20.2995302258922</v>
      </c>
      <c r="ET47" s="0" t="n">
        <f aca="false">IF(BH$9=0,0,(SIN(BH$12)*COS($E47)+SIN($E47)*COS(BH$12))/SIN($E47)*BH$9)</f>
        <v>21.2095374113144</v>
      </c>
      <c r="EU47" s="0" t="n">
        <f aca="false">IF(BI$9=0,0,(SIN(BI$12)*COS($E47)+SIN($E47)*COS(BI$12))/SIN($E47)*BI$9)</f>
        <v>21.6256657012929</v>
      </c>
      <c r="EV47" s="0" t="n">
        <f aca="false">IF(BJ$9=0,0,(SIN(BJ$12)*COS($E47)+SIN($E47)*COS(BJ$12))/SIN($E47)*BJ$9)</f>
        <v>22.0352066040065</v>
      </c>
      <c r="EW47" s="0" t="n">
        <f aca="false">IF(BK$9=0,0,(SIN(BK$12)*COS($E47)+SIN($E47)*COS(BK$12))/SIN($E47)*BK$9)</f>
        <v>22.4377838433381</v>
      </c>
      <c r="EX47" s="0" t="n">
        <f aca="false">IF(BL$9=0,0,(SIN(BL$12)*COS($E47)+SIN($E47)*COS(BL$12))/SIN($E47)*BL$9)</f>
        <v>22.8330233409879</v>
      </c>
      <c r="EY47" s="0" t="n">
        <f aca="false">IF(BM$9=0,0,(SIN(BM$12)*COS($E47)+SIN($E47)*COS(BM$12))/SIN($E47)*BM$9)</f>
        <v>23.2205534070148</v>
      </c>
      <c r="EZ47" s="0" t="n">
        <f aca="false">IF(BN$9=0,0,(SIN(BN$12)*COS($E47)+SIN($E47)*COS(BN$12))/SIN($E47)*BN$9)</f>
        <v>23.6003532183931</v>
      </c>
      <c r="FA47" s="0" t="n">
        <f aca="false">IF(BO$9=0,0,(SIN(BO$12)*COS($E47)+SIN($E47)*COS(BO$12))/SIN($E47)*BO$9)</f>
        <v>23.9717069718672</v>
      </c>
      <c r="FB47" s="0" t="n">
        <f aca="false">IF(BP$9=0,0,(SIN(BP$12)*COS($E47)+SIN($E47)*COS(BP$12))/SIN($E47)*BP$9)</f>
        <v>24.3342509599319</v>
      </c>
      <c r="FC47" s="0" t="n">
        <f aca="false">IF(BQ$9=0,0,(SIN(BQ$12)*COS($E47)+SIN($E47)*COS(BQ$12))/SIN($E47)*BQ$9)</f>
        <v>24.6876246178979</v>
      </c>
      <c r="FD47" s="0" t="n">
        <f aca="false">IF(BR$9=0,0,(SIN(BR$12)*COS($E47)+SIN($E47)*COS(BR$12))/SIN($E47)*BR$9)</f>
        <v>25.0314707099149</v>
      </c>
      <c r="FE47" s="0" t="n">
        <f aca="false">IF(BS$9=0,0,(SIN(BS$12)*COS($E47)+SIN($E47)*COS(BS$12))/SIN($E47)*BS$9)</f>
        <v>25.3650912061217</v>
      </c>
      <c r="FF47" s="0" t="n">
        <f aca="false">IF(BT$9=0,0,(SIN(BT$12)*COS($E47)+SIN($E47)*COS(BT$12))/SIN($E47)*BT$9)</f>
        <v>25.6884826133019</v>
      </c>
      <c r="FG47" s="0" t="n">
        <f aca="false">IF(BU$9=0,0,(SIN(BU$12)*COS($E47)+SIN($E47)*COS(BU$12))/SIN($E47)*BU$9)</f>
        <v>26.0012990997189</v>
      </c>
      <c r="FH47" s="0" t="n">
        <f aca="false">IF(BV$9=0,0,(SIN(BV$12)*COS($E47)+SIN($E47)*COS(BV$12))/SIN($E47)*BV$9)</f>
        <v>26.3031988925226</v>
      </c>
      <c r="FI47" s="0" t="n">
        <f aca="false">IF(BW$9=0,0,(SIN(BW$12)*COS($E47)+SIN($E47)*COS(BW$12))/SIN($E47)*BW$9)</f>
        <v>26.5938444569413</v>
      </c>
      <c r="FJ47" s="0" t="n">
        <f aca="false">IF(BX$9=0,0,(SIN(BX$12)*COS($E47)+SIN($E47)*COS(BX$12))/SIN($E47)*BX$9)</f>
        <v>26.8613074951801</v>
      </c>
      <c r="FK47" s="0" t="n">
        <f aca="false">IF(BY$9=0,0,(SIN(BY$12)*COS($E47)+SIN($E47)*COS(BY$12))/SIN($E47)*BY$9)</f>
        <v>27.1169666369785</v>
      </c>
      <c r="FL47" s="0" t="n">
        <f aca="false">IF(BZ$9=0,0,(SIN(BZ$12)*COS($E47)+SIN($E47)*COS(BZ$12))/SIN($E47)*BZ$9)</f>
        <v>27.3605086657042</v>
      </c>
      <c r="FM47" s="0" t="n">
        <f aca="false">IF(CA$9=0,0,(SIN(CA$12)*COS($E47)+SIN($E47)*COS(CA$12))/SIN($E47)*CA$9)</f>
        <v>27.5916252306024</v>
      </c>
      <c r="FN47" s="0" t="n">
        <f aca="false">IF(CB$9=0,0,(SIN(CB$12)*COS($E47)+SIN($E47)*COS(CB$12))/SIN($E47)*CB$9)</f>
        <v>27.8100130120493</v>
      </c>
      <c r="FO47" s="0" t="n">
        <f aca="false">IF(CC$9=0,0,(SIN(CC$12)*COS($E47)+SIN($E47)*COS(CC$12))/SIN($E47)*CC$9)</f>
        <v>28.0153738848967</v>
      </c>
      <c r="FP47" s="0" t="n">
        <f aca="false">IF(CD$9=0,0,(SIN(CD$12)*COS($E47)+SIN($E47)*COS(CD$12))/SIN($E47)*CD$9)</f>
        <v>28.2074150798333</v>
      </c>
      <c r="FQ47" s="0" t="n">
        <f aca="false">IF(CE$9=0,0,(SIN(CE$12)*COS($E47)+SIN($E47)*COS(CE$12))/SIN($E47)*CE$9)</f>
        <v>28.3858493426883</v>
      </c>
      <c r="FR47" s="0" t="n">
        <f aca="false">IF(CF$9=0,0,(SIN(CF$12)*COS($E47)+SIN($E47)*COS(CF$12))/SIN($E47)*CF$9)</f>
        <v>28.5503950916142</v>
      </c>
      <c r="FS47" s="0" t="n">
        <f aca="false">IF(CG$9=0,0,(SIN(CG$12)*COS($E47)+SIN($E47)*COS(CG$12))/SIN($E47)*CG$9)</f>
        <v>28.7007765720773</v>
      </c>
      <c r="FT47" s="0" t="n">
        <f aca="false">IF(CH$9=0,0,(SIN(CH$12)*COS($E47)+SIN($E47)*COS(CH$12))/SIN($E47)*CH$9)</f>
        <v>28.9085051868098</v>
      </c>
      <c r="FU47" s="0" t="n">
        <f aca="false">IF(CI$9=0,0,(SIN(CI$12)*COS($E47)+SIN($E47)*COS(CI$12))/SIN($E47)*CI$9)</f>
        <v>29.1003459114557</v>
      </c>
      <c r="FV47" s="0" t="n">
        <f aca="false">IF(CJ$9=0,0,(SIN(CJ$12)*COS($E47)+SIN($E47)*COS(CJ$12))/SIN($E47)*CJ$9)</f>
        <v>29.2759763284939</v>
      </c>
      <c r="FW47" s="0" t="n">
        <f aca="false">IF(CK$9=0,0,(SIN(CK$12)*COS($E47)+SIN($E47)*COS(CK$12))/SIN($E47)*CK$9)</f>
        <v>29.435081195901</v>
      </c>
      <c r="FX47" s="0" t="n">
        <f aca="false">IF(CL$9=0,0,(SIN(CL$12)*COS($E47)+SIN($E47)*COS(CL$12))/SIN($E47)*CL$9)</f>
        <v>29.5773526229066</v>
      </c>
      <c r="FY47" s="0" t="n">
        <f aca="false">IF(CM$9=0,0,(SIN(CM$12)*COS($E47)+SIN($E47)*COS(CM$12))/SIN($E47)*CM$9)</f>
        <v>29.7848864229817</v>
      </c>
      <c r="FZ47" s="0" t="n">
        <f aca="false">IF(CN$9=0,0,(SIN(CN$12)*COS($E47)+SIN($E47)*COS(CN$12))/SIN($E47)*CN$9)</f>
        <v>29.9733081716204</v>
      </c>
      <c r="GA47" s="0" t="n">
        <f aca="false">IF(CO$9=0,0,(SIN(CO$12)*COS($E47)+SIN($E47)*COS(CO$12))/SIN($E47)*CO$9)</f>
        <v>30.1422585306482</v>
      </c>
      <c r="GB47" s="0" t="n">
        <f aca="false">IF(CP$9=0,0,(SIN(CP$12)*COS($E47)+SIN($E47)*COS(CP$12))/SIN($E47)*CP$9)</f>
        <v>30.2913872431032</v>
      </c>
      <c r="GC47" s="0" t="n">
        <f aca="false">IF(CQ$9=0,0,(SIN(CQ$12)*COS($E47)+SIN($E47)*COS(CQ$12))/SIN($E47)*CQ$9)</f>
        <v>30.4203533309422</v>
      </c>
    </row>
    <row r="48" customFormat="false" ht="12.8" hidden="true" customHeight="false" outlineLevel="0" collapsed="false">
      <c r="A48" s="0" t="n">
        <f aca="false">MAX($F48:$CQ48)</f>
        <v>8.71791468848606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12.167144</v>
      </c>
      <c r="C48" s="2" t="n">
        <f aca="false">MOD(Best +D48,360)</f>
        <v>322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6.98136795071312</v>
      </c>
      <c r="AY48" s="13" t="n">
        <f aca="false">IF(OR(AY138=0,EK48=0),0,AY138*EK48/(AY138+EK48))</f>
        <v>7.24572851497019</v>
      </c>
      <c r="AZ48" s="13" t="n">
        <f aca="false">IF(OR(AZ138=0,EL48=0),0,AZ138*EL48/(AZ138+EL48))</f>
        <v>7.485646121583</v>
      </c>
      <c r="BA48" s="13" t="n">
        <f aca="false">IF(OR(BA138=0,EM48=0),0,BA138*EM48/(BA138+EM48))</f>
        <v>7.70283993754786</v>
      </c>
      <c r="BB48" s="13" t="n">
        <f aca="false">IF(OR(BB138=0,EN48=0),0,BB138*EN48/(BB138+EN48))</f>
        <v>7.89893012852431</v>
      </c>
      <c r="BC48" s="13" t="n">
        <f aca="false">IF(OR(BC138=0,EO48=0),0,BC138*EO48/(BC138+EO48))</f>
        <v>8.07543721237913</v>
      </c>
      <c r="BD48" s="13" t="n">
        <f aca="false">IF(OR(BD138=0,EP48=0),0,BD138*EP48/(BD138+EP48))</f>
        <v>8.2337834192051</v>
      </c>
      <c r="BE48" s="13" t="n">
        <f aca="false">IF(OR(BE138=0,EQ48=0),0,BE138*EQ48/(BE138+EQ48))</f>
        <v>8.37529451813406</v>
      </c>
      <c r="BF48" s="13" t="n">
        <f aca="false">IF(OR(BF138=0,ER48=0),0,BF138*ER48/(BF138+ER48))</f>
        <v>8.50120393213586</v>
      </c>
      <c r="BG48" s="13" t="n">
        <f aca="false">IF(OR(BG138=0,ES48=0),0,BG138*ES48/(BG138+ES48))</f>
        <v>8.61265657947377</v>
      </c>
      <c r="BH48" s="13" t="n">
        <f aca="false">IF(OR(BH138=0,ET48=0),0,BH138*ET48/(BH138+ET48))</f>
        <v>8.71071336621139</v>
      </c>
      <c r="BI48" s="13" t="n">
        <f aca="false">IF(OR(BI138=0,EU48=0),0,BI138*EU48/(BI138+EU48))</f>
        <v>8.71617276323272</v>
      </c>
      <c r="BJ48" s="13" t="n">
        <f aca="false">IF(OR(BJ138=0,EV48=0),0,BJ138*EV48/(BJ138+EV48))</f>
        <v>8.71791468848606</v>
      </c>
      <c r="BK48" s="13" t="n">
        <f aca="false">IF(OR(BK138=0,EW48=0),0,BK138*EW48/(BK138+EW48))</f>
        <v>8.71609626894723</v>
      </c>
      <c r="BL48" s="13" t="n">
        <f aca="false">IF(OR(BL138=0,EX48=0),0,BL138*EX48/(BL138+EX48))</f>
        <v>8.71086708688622</v>
      </c>
      <c r="BM48" s="13" t="n">
        <f aca="false">IF(OR(BM138=0,EY48=0),0,BM138*EY48/(BM138+EY48))</f>
        <v>8.70236933683624</v>
      </c>
      <c r="BN48" s="13" t="n">
        <f aca="false">IF(OR(BN138=0,EZ48=0),0,BN138*EZ48/(BN138+EZ48))</f>
        <v>8.6907864842367</v>
      </c>
      <c r="BO48" s="13" t="n">
        <f aca="false">IF(OR(BO138=0,FA48=0),0,BO138*FA48/(BO138+FA48))</f>
        <v>8.67619458647391</v>
      </c>
      <c r="BP48" s="13" t="n">
        <f aca="false">IF(OR(BP138=0,FB48=0),0,BP138*FB48/(BP138+FB48))</f>
        <v>8.65871500125762</v>
      </c>
      <c r="BQ48" s="13" t="n">
        <f aca="false">IF(OR(BQ138=0,FC48=0),0,BQ138*FC48/(BQ138+FC48))</f>
        <v>8.63846246661938</v>
      </c>
      <c r="BR48" s="13" t="n">
        <f aca="false">IF(OR(BR138=0,FD48=0),0,BR138*FD48/(BR138+FD48))</f>
        <v>8.61554531586281</v>
      </c>
      <c r="BS48" s="13" t="n">
        <f aca="false">IF(OR(BS138=0,FE48=0),0,BS138*FE48/(BS138+FE48))</f>
        <v>8.59002509786999</v>
      </c>
      <c r="BT48" s="13" t="n">
        <f aca="false">IF(OR(BT138=0,FF48=0),0,BT138*FF48/(BT138+FF48))</f>
        <v>8.56204136059458</v>
      </c>
      <c r="BU48" s="13" t="n">
        <f aca="false">IF(OR(BU138=0,FG48=0),0,BU138*FG48/(BU138+FG48))</f>
        <v>8.53168435404622</v>
      </c>
      <c r="BV48" s="13" t="n">
        <f aca="false">IF(OR(BV138=0,FH48=0),0,BV138*FH48/(BV138+FH48))</f>
        <v>8.4990387947899</v>
      </c>
      <c r="BW48" s="13" t="n">
        <f aca="false">IF(OR(BW138=0,FI48=0),0,BW138*FI48/(BW138+FI48))</f>
        <v>8.46418407288827</v>
      </c>
      <c r="BX48" s="13" t="n">
        <f aca="false">IF(OR(BX138=0,FJ48=0),0,BX138*FJ48/(BX138+FJ48))</f>
        <v>8.42601990542749</v>
      </c>
      <c r="BY48" s="13" t="n">
        <f aca="false">IF(OR(BY138=0,FK48=0),0,BY138*FK48/(BY138+FK48))</f>
        <v>8.38586710584916</v>
      </c>
      <c r="BZ48" s="13" t="n">
        <f aca="false">IF(OR(BZ138=0,FL48=0),0,BZ138*FL48/(BZ138+FL48))</f>
        <v>8.34378571836778</v>
      </c>
      <c r="CA48" s="13" t="n">
        <f aca="false">IF(OR(CA138=0,FM48=0),0,CA138*FM48/(CA138+FM48))</f>
        <v>8.29983149825514</v>
      </c>
      <c r="CB48" s="13" t="n">
        <f aca="false">IF(OR(CB138=0,FN48=0),0,CB138*FN48/(CB138+FN48))</f>
        <v>8.25405607026438</v>
      </c>
      <c r="CC48" s="13" t="n">
        <f aca="false">IF(OR(CC138=0,FO48=0),0,CC138*FO48/(CC138+FO48))</f>
        <v>8.20650707951742</v>
      </c>
      <c r="CD48" s="13" t="n">
        <f aca="false">IF(OR(CD138=0,FP48=0),0,CD138*FP48/(CD138+FP48))</f>
        <v>8.157228334677</v>
      </c>
      <c r="CE48" s="13" t="n">
        <f aca="false">IF(OR(CE138=0,FQ48=0),0,CE138*FQ48/(CE138+FQ48))</f>
        <v>8.1062599432855</v>
      </c>
      <c r="CF48" s="13" t="n">
        <f aca="false">IF(OR(CF138=0,FR48=0),0,CF138*FR48/(CF138+FR48))</f>
        <v>8.05363843920358</v>
      </c>
      <c r="CG48" s="13" t="n">
        <f aca="false">IF(OR(CG138=0,FS48=0),0,CG138*FS48/(CG138+FS48))</f>
        <v>7.99939690211948</v>
      </c>
      <c r="CH48" s="13" t="n">
        <f aca="false">IF(OR(CH138=0,FT48=0),0,CH138*FT48/(CH138+FT48))</f>
        <v>7.94918356300609</v>
      </c>
      <c r="CI48" s="13" t="n">
        <f aca="false">IF(OR(CI138=0,FU48=0),0,CI138*FU48/(CI138+FU48))</f>
        <v>7.89704611439804</v>
      </c>
      <c r="CJ48" s="13" t="n">
        <f aca="false">IF(OR(CJ138=0,FV48=0),0,CJ138*FV48/(CJ138+FV48))</f>
        <v>7.84302880237152</v>
      </c>
      <c r="CK48" s="13" t="n">
        <f aca="false">IF(OR(CK138=0,FW48=0),0,CK138*FW48/(CK138+FW48))</f>
        <v>7.78717149662638</v>
      </c>
      <c r="CL48" s="13" t="n">
        <f aca="false">IF(OR(CL138=0,FX48=0),0,CL138*FX48/(CL138+FX48))</f>
        <v>7.72950984922352</v>
      </c>
      <c r="CM48" s="13" t="n">
        <f aca="false">IF(OR(CM138=0,FY48=0),0,CM138*FY48/(CM138+FY48))</f>
        <v>7.67575260303769</v>
      </c>
      <c r="CN48" s="13" t="n">
        <f aca="false">IF(OR(CN138=0,FZ48=0),0,CN138*FZ48/(CN138+FZ48))</f>
        <v>7.61985851380226</v>
      </c>
      <c r="CO48" s="13" t="n">
        <f aca="false">IF(OR(CO138=0,GA48=0),0,CO138*GA48/(CO138+GA48))</f>
        <v>7.5618758451702</v>
      </c>
      <c r="CP48" s="13" t="n">
        <f aca="false">IF(OR(CP138=0,GB48=0),0,CP138*GB48/(CP138+GB48))</f>
        <v>7.50184745131513</v>
      </c>
      <c r="CQ48" s="13" t="n">
        <f aca="false">IF(OR(CQ138=0,GC48=0),0,CQ138*GC48/(CQ138+GC48))</f>
        <v>7.43981099184785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11.7281851563967</v>
      </c>
      <c r="EK48" s="0" t="n">
        <f aca="false">IF(AY$9=0,0,(SIN(AY$12)*COS($E48)+SIN($E48)*COS(AY$12))/SIN($E48)*AY$9)</f>
        <v>12.6307539703052</v>
      </c>
      <c r="EL48" s="0" t="n">
        <f aca="false">IF(AZ$9=0,0,(SIN(AZ$12)*COS($E48)+SIN($E48)*COS(AZ$12))/SIN($E48)*AZ$9)</f>
        <v>13.5342754245347</v>
      </c>
      <c r="EM48" s="0" t="n">
        <f aca="false">IF(BA$9=0,0,(SIN(BA$12)*COS($E48)+SIN($E48)*COS(BA$12))/SIN($E48)*BA$9)</f>
        <v>14.4379446439098</v>
      </c>
      <c r="EN48" s="0" t="n">
        <f aca="false">IF(BB$9=0,0,(SIN(BB$12)*COS($E48)+SIN($E48)*COS(BB$12))/SIN($E48)*BB$9)</f>
        <v>15.3409554074284</v>
      </c>
      <c r="EO48" s="0" t="n">
        <f aca="false">IF(BC$9=0,0,(SIN(BC$12)*COS($E48)+SIN($E48)*COS(BC$12))/SIN($E48)*BC$9)</f>
        <v>16.2425005555778</v>
      </c>
      <c r="EP48" s="0" t="n">
        <f aca="false">IF(BD$9=0,0,(SIN(BD$12)*COS($E48)+SIN($E48)*COS(BD$12))/SIN($E48)*BD$9)</f>
        <v>17.1417733034351</v>
      </c>
      <c r="EQ48" s="0" t="n">
        <f aca="false">IF(BE$9=0,0,(SIN(BE$12)*COS($E48)+SIN($E48)*COS(BE$12))/SIN($E48)*BE$9)</f>
        <v>18.0379649355573</v>
      </c>
      <c r="ER48" s="0" t="n">
        <f aca="false">IF(BF$9=0,0,(SIN(BF$12)*COS($E48)+SIN($E48)*COS(BF$12))/SIN($E48)*BF$9)</f>
        <v>18.9302679254327</v>
      </c>
      <c r="ES48" s="0" t="n">
        <f aca="false">IF(BG$9=0,0,(SIN(BG$12)*COS($E48)+SIN($E48)*COS(BG$12))/SIN($E48)*BG$9)</f>
        <v>19.8178754418963</v>
      </c>
      <c r="ET48" s="0" t="n">
        <f aca="false">IF(BH$9=0,0,(SIN(BH$12)*COS($E48)+SIN($E48)*COS(BH$12))/SIN($E48)*BH$9)</f>
        <v>20.6999817578713</v>
      </c>
      <c r="EU48" s="0" t="n">
        <f aca="false">IF(BI$9=0,0,(SIN(BI$12)*COS($E48)+SIN($E48)*COS(BI$12))/SIN($E48)*BI$9)</f>
        <v>21.0996839972421</v>
      </c>
      <c r="EV48" s="0" t="n">
        <f aca="false">IF(BJ$9=0,0,(SIN(BJ$12)*COS($E48)+SIN($E48)*COS(BJ$12))/SIN($E48)*BJ$9)</f>
        <v>21.4927136227389</v>
      </c>
      <c r="EW48" s="0" t="n">
        <f aca="false">IF(BK$9=0,0,(SIN(BK$12)*COS($E48)+SIN($E48)*COS(BK$12))/SIN($E48)*BK$9)</f>
        <v>21.8787055427637</v>
      </c>
      <c r="EX48" s="0" t="n">
        <f aca="false">IF(BL$9=0,0,(SIN(BL$12)*COS($E48)+SIN($E48)*COS(BL$12))/SIN($E48)*BL$9)</f>
        <v>22.2572969589799</v>
      </c>
      <c r="EY48" s="0" t="n">
        <f aca="false">IF(BM$9=0,0,(SIN(BM$12)*COS($E48)+SIN($E48)*COS(BM$12))/SIN($E48)*BM$9)</f>
        <v>22.6281275515206</v>
      </c>
      <c r="EZ48" s="0" t="n">
        <f aca="false">IF(BN$9=0,0,(SIN(BN$12)*COS($E48)+SIN($E48)*COS(BN$12))/SIN($E48)*BN$9)</f>
        <v>22.9911789621049</v>
      </c>
      <c r="FA48" s="0" t="n">
        <f aca="false">IF(BO$9=0,0,(SIN(BO$12)*COS($E48)+SIN($E48)*COS(BO$12))/SIN($E48)*BO$9)</f>
        <v>23.3457557332071</v>
      </c>
      <c r="FB48" s="0" t="n">
        <f aca="false">IF(BP$9=0,0,(SIN(BP$12)*COS($E48)+SIN($E48)*COS(BP$12))/SIN($E48)*BP$9)</f>
        <v>23.6915057735491</v>
      </c>
      <c r="FC48" s="0" t="n">
        <f aca="false">IF(BQ$9=0,0,(SIN(BQ$12)*COS($E48)+SIN($E48)*COS(BQ$12))/SIN($E48)*BQ$9)</f>
        <v>24.0280802030836</v>
      </c>
      <c r="FD48" s="0" t="n">
        <f aca="false">IF(BR$9=0,0,(SIN(BR$12)*COS($E48)+SIN($E48)*COS(BR$12))/SIN($E48)*BR$9)</f>
        <v>24.3551335334585</v>
      </c>
      <c r="FE48" s="0" t="n">
        <f aca="false">IF(BS$9=0,0,(SIN(BS$12)*COS($E48)+SIN($E48)*COS(BS$12))/SIN($E48)*BS$9)</f>
        <v>24.6719889477916</v>
      </c>
      <c r="FF48" s="0" t="n">
        <f aca="false">IF(BT$9=0,0,(SIN(BT$12)*COS($E48)+SIN($E48)*COS(BT$12))/SIN($E48)*BT$9)</f>
        <v>24.9786455512884</v>
      </c>
      <c r="FG48" s="0" t="n">
        <f aca="false">IF(BU$9=0,0,(SIN(BU$12)*COS($E48)+SIN($E48)*COS(BU$12))/SIN($E48)*BU$9)</f>
        <v>25.2747694058829</v>
      </c>
      <c r="FH48" s="0" t="n">
        <f aca="false">IF(BV$9=0,0,(SIN(BV$12)*COS($E48)+SIN($E48)*COS(BV$12))/SIN($E48)*BV$9)</f>
        <v>25.5600306725675</v>
      </c>
      <c r="FI48" s="0" t="n">
        <f aca="false">IF(BW$9=0,0,(SIN(BW$12)*COS($E48)+SIN($E48)*COS(BW$12))/SIN($E48)*BW$9)</f>
        <v>25.8341037848629</v>
      </c>
      <c r="FJ48" s="0" t="n">
        <f aca="false">IF(BX$9=0,0,(SIN(BX$12)*COS($E48)+SIN($E48)*COS(BX$12))/SIN($E48)*BX$9)</f>
        <v>26.0854073735656</v>
      </c>
      <c r="FK48" s="0" t="n">
        <f aca="false">IF(BY$9=0,0,(SIN(BY$12)*COS($E48)+SIN($E48)*COS(BY$12))/SIN($E48)*BY$9)</f>
        <v>26.325001309799</v>
      </c>
      <c r="FL48" s="0" t="n">
        <f aca="false">IF(BZ$9=0,0,(SIN(BZ$12)*COS($E48)+SIN($E48)*COS(BZ$12))/SIN($E48)*BZ$9)</f>
        <v>26.5525841060297</v>
      </c>
      <c r="FM48" s="0" t="n">
        <f aca="false">IF(CA$9=0,0,(SIN(CA$12)*COS($E48)+SIN($E48)*COS(CA$12))/SIN($E48)*CA$9)</f>
        <v>26.767859149525</v>
      </c>
      <c r="FN48" s="0" t="n">
        <f aca="false">IF(CB$9=0,0,(SIN(CB$12)*COS($E48)+SIN($E48)*COS(CB$12))/SIN($E48)*CB$9)</f>
        <v>26.9705348619363</v>
      </c>
      <c r="FO48" s="0" t="n">
        <f aca="false">IF(CC$9=0,0,(SIN(CC$12)*COS($E48)+SIN($E48)*COS(CC$12))/SIN($E48)*CC$9)</f>
        <v>27.1603248569605</v>
      </c>
      <c r="FP48" s="0" t="n">
        <f aca="false">IF(CD$9=0,0,(SIN(CD$12)*COS($E48)+SIN($E48)*COS(CD$12))/SIN($E48)*CD$9)</f>
        <v>27.336948096008</v>
      </c>
      <c r="FQ48" s="0" t="n">
        <f aca="false">IF(CE$9=0,0,(SIN(CE$12)*COS($E48)+SIN($E48)*COS(CE$12))/SIN($E48)*CE$9)</f>
        <v>27.5001290418038</v>
      </c>
      <c r="FR48" s="0" t="n">
        <f aca="false">IF(CF$9=0,0,(SIN(CF$12)*COS($E48)+SIN($E48)*COS(CF$12))/SIN($E48)*CF$9)</f>
        <v>27.6495978098633</v>
      </c>
      <c r="FS48" s="0" t="n">
        <f aca="false">IF(CG$9=0,0,(SIN(CG$12)*COS($E48)+SIN($E48)*COS(CG$12))/SIN($E48)*CG$9)</f>
        <v>27.7850903177714</v>
      </c>
      <c r="FT48" s="0" t="n">
        <f aca="false">IF(CH$9=0,0,(SIN(CH$12)*COS($E48)+SIN($E48)*COS(CH$12))/SIN($E48)*CH$9)</f>
        <v>27.975813692602</v>
      </c>
      <c r="FU48" s="0" t="n">
        <f aca="false">IF(CI$9=0,0,(SIN(CI$12)*COS($E48)+SIN($E48)*COS(CI$12))/SIN($E48)*CI$9)</f>
        <v>28.150846883086</v>
      </c>
      <c r="FV48" s="0" t="n">
        <f aca="false">IF(CJ$9=0,0,(SIN(CJ$12)*COS($E48)+SIN($E48)*COS(CJ$12))/SIN($E48)*CJ$9)</f>
        <v>28.3098811563683</v>
      </c>
      <c r="FW48" s="0" t="n">
        <f aca="false">IF(CK$9=0,0,(SIN(CK$12)*COS($E48)+SIN($E48)*COS(CK$12))/SIN($E48)*CK$9)</f>
        <v>28.4526149144089</v>
      </c>
      <c r="FX48" s="0" t="n">
        <f aca="false">IF(CL$9=0,0,(SIN(CL$12)*COS($E48)+SIN($E48)*COS(CL$12))/SIN($E48)*CL$9)</f>
        <v>28.578753862967</v>
      </c>
      <c r="FY48" s="0" t="n">
        <f aca="false">IF(CM$9=0,0,(SIN(CM$12)*COS($E48)+SIN($E48)*COS(CM$12))/SIN($E48)*CM$9)</f>
        <v>28.7675931426142</v>
      </c>
      <c r="FZ48" s="0" t="n">
        <f aca="false">IF(CN$9=0,0,(SIN(CN$12)*COS($E48)+SIN($E48)*COS(CN$12))/SIN($E48)*CN$9)</f>
        <v>28.9375782886503</v>
      </c>
      <c r="GA48" s="0" t="n">
        <f aca="false">IF(CO$9=0,0,(SIN(CO$12)*COS($E48)+SIN($E48)*COS(CO$12))/SIN($E48)*CO$9)</f>
        <v>29.0883659517757</v>
      </c>
      <c r="GB48" s="0" t="n">
        <f aca="false">IF(CP$9=0,0,(SIN(CP$12)*COS($E48)+SIN($E48)*COS(CP$12))/SIN($E48)*CP$9)</f>
        <v>29.2196217931361</v>
      </c>
      <c r="GC48" s="0" t="n">
        <f aca="false">IF(CQ$9=0,0,(SIN(CQ$12)*COS($E48)+SIN($E48)*COS(CQ$12))/SIN($E48)*CQ$9)</f>
        <v>29.3310206740168</v>
      </c>
    </row>
    <row r="49" customFormat="false" ht="12.8" hidden="true" customHeight="false" outlineLevel="0" collapsed="false">
      <c r="A49" s="0" t="n">
        <f aca="false">MAX($F49:$CQ49)</f>
        <v>8.7258169767259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12.4039722666666</v>
      </c>
      <c r="C49" s="2" t="n">
        <f aca="false">MOD(Best +D49,360)</f>
        <v>323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6.95670440718292</v>
      </c>
      <c r="AY49" s="13" t="n">
        <f aca="false">IF(OR(AY139=0,EK49=0),0,AY139*EK49/(AY139+EK49))</f>
        <v>7.22453975238073</v>
      </c>
      <c r="AZ49" s="13" t="n">
        <f aca="false">IF(OR(AZ139=0,EL49=0),0,AZ139*EL49/(AZ139+EL49))</f>
        <v>7.46800058245932</v>
      </c>
      <c r="BA49" s="13" t="n">
        <f aca="false">IF(OR(BA139=0,EM49=0),0,BA139*EM49/(BA139+EM49))</f>
        <v>7.68874231023509</v>
      </c>
      <c r="BB49" s="13" t="n">
        <f aca="false">IF(OR(BB139=0,EN49=0),0,BB139*EN49/(BB139+EN49))</f>
        <v>7.88833244175147</v>
      </c>
      <c r="BC49" s="13" t="n">
        <f aca="false">IF(OR(BC139=0,EO49=0),0,BC139*EO49/(BC139+EO49))</f>
        <v>8.06824854071933</v>
      </c>
      <c r="BD49" s="13" t="n">
        <f aca="false">IF(OR(BD139=0,EP49=0),0,BD139*EP49/(BD139+EP49))</f>
        <v>8.22987830582434</v>
      </c>
      <c r="BE49" s="13" t="n">
        <f aca="false">IF(OR(BE139=0,EQ49=0),0,BE139*EQ49/(BE139+EQ49))</f>
        <v>8.37452021022957</v>
      </c>
      <c r="BF49" s="13" t="n">
        <f aca="false">IF(OR(BF139=0,ER49=0),0,BF139*ER49/(BF139+ER49))</f>
        <v>8.50338657460178</v>
      </c>
      <c r="BG49" s="13" t="n">
        <f aca="false">IF(OR(BG139=0,ES49=0),0,BG139*ES49/(BG139+ES49))</f>
        <v>8.61760646449379</v>
      </c>
      <c r="BH49" s="13" t="n">
        <f aca="false">IF(OR(BH139=0,ET49=0),0,BH139*ET49/(BH139+ET49))</f>
        <v>8.71822935455627</v>
      </c>
      <c r="BI49" s="13" t="n">
        <f aca="false">IF(OR(BI139=0,EU49=0),0,BI139*EU49/(BI139+EU49))</f>
        <v>8.72392920705055</v>
      </c>
      <c r="BJ49" s="13" t="n">
        <f aca="false">IF(OR(BJ139=0,EV49=0),0,BJ139*EV49/(BJ139+EV49))</f>
        <v>8.7258169767259</v>
      </c>
      <c r="BK49" s="13" t="n">
        <f aca="false">IF(OR(BK139=0,EW49=0),0,BK139*EW49/(BK139+EW49))</f>
        <v>8.72405020276564</v>
      </c>
      <c r="BL49" s="13" t="n">
        <f aca="false">IF(OR(BL139=0,EX49=0),0,BL139*EX49/(BL139+EX49))</f>
        <v>8.71877910249672</v>
      </c>
      <c r="BM49" s="13" t="n">
        <f aca="false">IF(OR(BM139=0,EY49=0),0,BM139*EY49/(BM139+EY49))</f>
        <v>8.71014669667412</v>
      </c>
      <c r="BN49" s="13" t="n">
        <f aca="false">IF(OR(BN139=0,EZ49=0),0,BN139*EZ49/(BN139+EZ49))</f>
        <v>8.69833878161868</v>
      </c>
      <c r="BO49" s="13" t="n">
        <f aca="false">IF(OR(BO139=0,FA49=0),0,BO139*FA49/(BO139+FA49))</f>
        <v>8.68343112450535</v>
      </c>
      <c r="BP49" s="13" t="n">
        <f aca="false">IF(OR(BP139=0,FB49=0),0,BP139*FB49/(BP139+FB49))</f>
        <v>8.66554631965063</v>
      </c>
      <c r="BQ49" s="13" t="n">
        <f aca="false">IF(OR(BQ139=0,FC49=0),0,BQ139*FC49/(BQ139+FC49))</f>
        <v>8.64480043193654</v>
      </c>
      <c r="BR49" s="13" t="n">
        <f aca="false">IF(OR(BR139=0,FD49=0),0,BR139*FD49/(BR139+FD49))</f>
        <v>8.62130319212075</v>
      </c>
      <c r="BS49" s="13" t="n">
        <f aca="false">IF(OR(BS139=0,FE49=0),0,BS139*FE49/(BS139+FE49))</f>
        <v>8.59511643317049</v>
      </c>
      <c r="BT49" s="13" t="n">
        <f aca="false">IF(OR(BT139=0,FF49=0),0,BT139*FF49/(BT139+FF49))</f>
        <v>8.56638242482859</v>
      </c>
      <c r="BU49" s="13" t="n">
        <f aca="false">IF(OR(BU139=0,FG49=0),0,BU139*FG49/(BU139+FG49))</f>
        <v>8.5351929261639</v>
      </c>
      <c r="BV49" s="13" t="n">
        <f aca="false">IF(OR(BV139=0,FH49=0),0,BV139*FH49/(BV139+FH49))</f>
        <v>8.50163417322972</v>
      </c>
      <c r="BW49" s="13" t="n">
        <f aca="false">IF(OR(BW139=0,FI49=0),0,BW139*FI49/(BW139+FI49))</f>
        <v>8.4657870749381</v>
      </c>
      <c r="BX49" s="13" t="n">
        <f aca="false">IF(OR(BX139=0,FJ49=0),0,BX139*FJ49/(BX139+FJ49))</f>
        <v>8.42651844020276</v>
      </c>
      <c r="BY49" s="13" t="n">
        <f aca="false">IF(OR(BY139=0,FK49=0),0,BY139*FK49/(BY139+FK49))</f>
        <v>8.3851871105941</v>
      </c>
      <c r="BZ49" s="13" t="n">
        <f aca="false">IF(OR(BZ139=0,FL49=0),0,BZ139*FL49/(BZ139+FL49))</f>
        <v>8.34185452966249</v>
      </c>
      <c r="CA49" s="13" t="n">
        <f aca="false">IF(OR(CA139=0,FM49=0),0,CA139*FM49/(CA139+FM49))</f>
        <v>8.29657781817972</v>
      </c>
      <c r="CB49" s="13" t="n">
        <f aca="false">IF(OR(CB139=0,FN49=0),0,CB139*FN49/(CB139+FN49))</f>
        <v>8.24940992740536</v>
      </c>
      <c r="CC49" s="13" t="n">
        <f aca="false">IF(OR(CC139=0,FO49=0),0,CC139*FO49/(CC139+FO49))</f>
        <v>8.20039978551352</v>
      </c>
      <c r="CD49" s="13" t="n">
        <f aca="false">IF(OR(CD139=0,FP49=0),0,CD139*FP49/(CD139+FP49))</f>
        <v>8.14959243692609</v>
      </c>
      <c r="CE49" s="13" t="n">
        <f aca="false">IF(OR(CE139=0,FQ49=0),0,CE139*FQ49/(CE139+FQ49))</f>
        <v>8.09702917436525</v>
      </c>
      <c r="CF49" s="13" t="n">
        <f aca="false">IF(OR(CF139=0,FR49=0),0,CF139*FR49/(CF139+FR49))</f>
        <v>8.0427476634951</v>
      </c>
      <c r="CG49" s="13" t="n">
        <f aca="false">IF(OR(CG139=0,FS49=0),0,CG139*FS49/(CG139+FS49))</f>
        <v>7.98678206006477</v>
      </c>
      <c r="CH49" s="13" t="n">
        <f aca="false">IF(OR(CH139=0,FT49=0),0,CH139*FT49/(CH139+FT49))</f>
        <v>7.93494510302547</v>
      </c>
      <c r="CI49" s="13" t="n">
        <f aca="false">IF(OR(CI139=0,FU49=0),0,CI139*FU49/(CI139+FU49))</f>
        <v>7.88111044442099</v>
      </c>
      <c r="CJ49" s="13" t="n">
        <f aca="false">IF(OR(CJ139=0,FV49=0),0,CJ139*FV49/(CJ139+FV49))</f>
        <v>7.82532364515665</v>
      </c>
      <c r="CK49" s="13" t="n">
        <f aca="false">IF(OR(CK139=0,FW49=0),0,CK139*FW49/(CK139+FW49))</f>
        <v>7.76762581532493</v>
      </c>
      <c r="CL49" s="13" t="n">
        <f aca="false">IF(OR(CL139=0,FX49=0),0,CL139*FX49/(CL139+FX49))</f>
        <v>7.70805377097786</v>
      </c>
      <c r="CM49" s="13" t="n">
        <f aca="false">IF(OR(CM139=0,FY49=0),0,CM139*FY49/(CM139+FY49))</f>
        <v>7.65247964282065</v>
      </c>
      <c r="CN49" s="13" t="n">
        <f aca="false">IF(OR(CN139=0,FZ49=0),0,CN139*FZ49/(CN139+FZ49))</f>
        <v>7.59468807979415</v>
      </c>
      <c r="CO49" s="13" t="n">
        <f aca="false">IF(OR(CO139=0,GA49=0),0,CO139*GA49/(CO139+GA49))</f>
        <v>7.53472879942685</v>
      </c>
      <c r="CP49" s="13" t="n">
        <f aca="false">IF(OR(CP139=0,GB49=0),0,CP139*GB49/(CP139+GB49))</f>
        <v>7.47264600655733</v>
      </c>
      <c r="CQ49" s="13" t="n">
        <f aca="false">IF(OR(CQ139=0,GC49=0),0,CQ139*GC49/(CQ139+GC49))</f>
        <v>7.40847860707998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11.4882781555608</v>
      </c>
      <c r="EK49" s="0" t="n">
        <f aca="false">IF(AY$9=0,0,(SIN(AY$12)*COS($E49)+SIN($E49)*COS(AY$12))/SIN($E49)*AY$9)</f>
        <v>12.3685213923579</v>
      </c>
      <c r="EL49" s="0" t="n">
        <f aca="false">IF(AZ$9=0,0,(SIN(AZ$12)*COS($E49)+SIN($E49)*COS(AZ$12))/SIN($E49)*AZ$9)</f>
        <v>13.2491679400168</v>
      </c>
      <c r="EM49" s="0" t="n">
        <f aca="false">IF(BA$9=0,0,(SIN(BA$12)*COS($E49)+SIN($E49)*COS(BA$12))/SIN($E49)*BA$9)</f>
        <v>14.1294309683065</v>
      </c>
      <c r="EN49" s="0" t="n">
        <f aca="false">IF(BB$9=0,0,(SIN(BB$12)*COS($E49)+SIN($E49)*COS(BB$12))/SIN($E49)*BB$9)</f>
        <v>15.0085226512917</v>
      </c>
      <c r="EO49" s="0" t="n">
        <f aca="false">IF(BC$9=0,0,(SIN(BC$12)*COS($E49)+SIN($E49)*COS(BC$12))/SIN($E49)*BC$9)</f>
        <v>15.8856545656154</v>
      </c>
      <c r="EP49" s="0" t="n">
        <f aca="false">IF(BD$9=0,0,(SIN(BD$12)*COS($E49)+SIN($E49)*COS(BD$12))/SIN($E49)*BD$9)</f>
        <v>16.7600389742462</v>
      </c>
      <c r="EQ49" s="0" t="n">
        <f aca="false">IF(BE$9=0,0,(SIN(BE$12)*COS($E49)+SIN($E49)*COS(BE$12))/SIN($E49)*BE$9)</f>
        <v>17.6308865719043</v>
      </c>
      <c r="ER49" s="0" t="n">
        <f aca="false">IF(BF$9=0,0,(SIN(BF$12)*COS($E49)+SIN($E49)*COS(BF$12))/SIN($E49)*BF$9)</f>
        <v>18.4974095357254</v>
      </c>
      <c r="ES49" s="0" t="n">
        <f aca="false">IF(BG$9=0,0,(SIN(BG$12)*COS($E49)+SIN($E49)*COS(BG$12))/SIN($E49)*BG$9)</f>
        <v>19.3588210415776</v>
      </c>
      <c r="ET49" s="0" t="n">
        <f aca="false">IF(BH$9=0,0,(SIN(BH$12)*COS($E49)+SIN($E49)*COS(BH$12))/SIN($E49)*BH$9)</f>
        <v>20.2143356630071</v>
      </c>
      <c r="EU49" s="0" t="n">
        <f aca="false">IF(BI$9=0,0,(SIN(BI$12)*COS($E49)+SIN($E49)*COS(BI$12))/SIN($E49)*BI$9)</f>
        <v>20.5983826009839</v>
      </c>
      <c r="EV49" s="0" t="n">
        <f aca="false">IF(BJ$9=0,0,(SIN(BJ$12)*COS($E49)+SIN($E49)*COS(BJ$12))/SIN($E49)*BJ$9)</f>
        <v>20.9756756975121</v>
      </c>
      <c r="EW49" s="0" t="n">
        <f aca="false">IF(BK$9=0,0,(SIN(BK$12)*COS($E49)+SIN($E49)*COS(BK$12))/SIN($E49)*BK$9)</f>
        <v>21.3458605207085</v>
      </c>
      <c r="EX49" s="0" t="n">
        <f aca="false">IF(BL$9=0,0,(SIN(BL$12)*COS($E49)+SIN($E49)*COS(BL$12))/SIN($E49)*BL$9)</f>
        <v>21.7085850229171</v>
      </c>
      <c r="EY49" s="0" t="n">
        <f aca="false">IF(BM$9=0,0,(SIN(BM$12)*COS($E49)+SIN($E49)*COS(BM$12))/SIN($E49)*BM$9)</f>
        <v>22.0634997208347</v>
      </c>
      <c r="EZ49" s="0" t="n">
        <f aca="false">IF(BN$9=0,0,(SIN(BN$12)*COS($E49)+SIN($E49)*COS(BN$12))/SIN($E49)*BN$9)</f>
        <v>22.4105886052731</v>
      </c>
      <c r="FA49" s="0" t="n">
        <f aca="false">IF(BO$9=0,0,(SIN(BO$12)*COS($E49)+SIN($E49)*COS(BO$12))/SIN($E49)*BO$9)</f>
        <v>22.7491756097671</v>
      </c>
      <c r="FB49" s="0" t="n">
        <f aca="false">IF(BP$9=0,0,(SIN(BP$12)*COS($E49)+SIN($E49)*COS(BP$12))/SIN($E49)*BP$9)</f>
        <v>23.0789197142042</v>
      </c>
      <c r="FC49" s="0" t="n">
        <f aca="false">IF(BQ$9=0,0,(SIN(BQ$12)*COS($E49)+SIN($E49)*COS(BQ$12))/SIN($E49)*BQ$9)</f>
        <v>23.3994831749087</v>
      </c>
      <c r="FD49" s="0" t="n">
        <f aca="false">IF(BR$9=0,0,(SIN(BR$12)*COS($E49)+SIN($E49)*COS(BR$12))/SIN($E49)*BR$9)</f>
        <v>23.7105316998059</v>
      </c>
      <c r="FE49" s="0" t="n">
        <f aca="false">IF(BS$9=0,0,(SIN(BS$12)*COS($E49)+SIN($E49)*COS(BS$12))/SIN($E49)*BS$9)</f>
        <v>24.0114086896292</v>
      </c>
      <c r="FF49" s="0" t="n">
        <f aca="false">IF(BT$9=0,0,(SIN(BT$12)*COS($E49)+SIN($E49)*COS(BT$12))/SIN($E49)*BT$9)</f>
        <v>24.3021157260821</v>
      </c>
      <c r="FG49" s="0" t="n">
        <f aca="false">IF(BU$9=0,0,(SIN(BU$12)*COS($E49)+SIN($E49)*COS(BU$12))/SIN($E49)*BU$9)</f>
        <v>24.5823302066901</v>
      </c>
      <c r="FH49" s="0" t="n">
        <f aca="false">IF(BV$9=0,0,(SIN(BV$12)*COS($E49)+SIN($E49)*COS(BV$12))/SIN($E49)*BV$9)</f>
        <v>24.8517336663236</v>
      </c>
      <c r="FI49" s="0" t="n">
        <f aca="false">IF(BW$9=0,0,(SIN(BW$12)*COS($E49)+SIN($E49)*COS(BW$12))/SIN($E49)*BW$9)</f>
        <v>25.1100119452156</v>
      </c>
      <c r="FJ49" s="0" t="n">
        <f aca="false">IF(BX$9=0,0,(SIN(BX$12)*COS($E49)+SIN($E49)*COS(BX$12))/SIN($E49)*BX$9)</f>
        <v>25.3459143240419</v>
      </c>
      <c r="FK49" s="0" t="n">
        <f aca="false">IF(BY$9=0,0,(SIN(BY$12)*COS($E49)+SIN($E49)*COS(BY$12))/SIN($E49)*BY$9)</f>
        <v>25.5701968722195</v>
      </c>
      <c r="FL49" s="0" t="n">
        <f aca="false">IF(BZ$9=0,0,(SIN(BZ$12)*COS($E49)+SIN($E49)*COS(BZ$12))/SIN($E49)*BZ$9)</f>
        <v>25.7825692809569</v>
      </c>
      <c r="FM49" s="0" t="n">
        <f aca="false">IF(CA$9=0,0,(SIN(CA$12)*COS($E49)+SIN($E49)*COS(CA$12))/SIN($E49)*CA$9)</f>
        <v>25.9827461247677</v>
      </c>
      <c r="FN49" s="0" t="n">
        <f aca="false">IF(CB$9=0,0,(SIN(CB$12)*COS($E49)+SIN($E49)*COS(CB$12))/SIN($E49)*CB$9)</f>
        <v>26.1704470156501</v>
      </c>
      <c r="FO49" s="0" t="n">
        <f aca="false">IF(CC$9=0,0,(SIN(CC$12)*COS($E49)+SIN($E49)*COS(CC$12))/SIN($E49)*CC$9)</f>
        <v>26.3453967553317</v>
      </c>
      <c r="FP49" s="0" t="n">
        <f aca="false">IF(CD$9=0,0,(SIN(CD$12)*COS($E49)+SIN($E49)*COS(CD$12))/SIN($E49)*CD$9)</f>
        <v>26.507325485511</v>
      </c>
      <c r="FQ49" s="0" t="n">
        <f aca="false">IF(CE$9=0,0,(SIN(CE$12)*COS($E49)+SIN($E49)*COS(CE$12))/SIN($E49)*CE$9)</f>
        <v>26.6559688360245</v>
      </c>
      <c r="FR49" s="0" t="n">
        <f aca="false">IF(CF$9=0,0,(SIN(CF$12)*COS($E49)+SIN($E49)*COS(CF$12))/SIN($E49)*CF$9)</f>
        <v>26.7910680708826</v>
      </c>
      <c r="FS49" s="0" t="n">
        <f aca="false">IF(CG$9=0,0,(SIN(CG$12)*COS($E49)+SIN($E49)*COS(CG$12))/SIN($E49)*CG$9)</f>
        <v>26.9123702321054</v>
      </c>
      <c r="FT49" s="0" t="n">
        <f aca="false">IF(CH$9=0,0,(SIN(CH$12)*COS($E49)+SIN($E49)*COS(CH$12))/SIN($E49)*CH$9)</f>
        <v>27.0868862931816</v>
      </c>
      <c r="FU49" s="0" t="n">
        <f aca="false">IF(CI$9=0,0,(SIN(CI$12)*COS($E49)+SIN($E49)*COS(CI$12))/SIN($E49)*CI$9)</f>
        <v>27.2459005988298</v>
      </c>
      <c r="FV49" s="0" t="n">
        <f aca="false">IF(CJ$9=0,0,(SIN(CJ$12)*COS($E49)+SIN($E49)*COS(CJ$12))/SIN($E49)*CJ$9)</f>
        <v>27.3891174587433</v>
      </c>
      <c r="FW49" s="0" t="n">
        <f aca="false">IF(CK$9=0,0,(SIN(CK$12)*COS($E49)+SIN($E49)*COS(CK$12))/SIN($E49)*CK$9)</f>
        <v>27.5162482786579</v>
      </c>
      <c r="FX49" s="0" t="n">
        <f aca="false">IF(CL$9=0,0,(SIN(CL$12)*COS($E49)+SIN($E49)*COS(CL$12))/SIN($E49)*CL$9)</f>
        <v>27.627011722881</v>
      </c>
      <c r="FY49" s="0" t="n">
        <f aca="false">IF(CM$9=0,0,(SIN(CM$12)*COS($E49)+SIN($E49)*COS(CM$12))/SIN($E49)*CM$9)</f>
        <v>27.7980336732926</v>
      </c>
      <c r="FZ49" s="0" t="n">
        <f aca="false">IF(CN$9=0,0,(SIN(CN$12)*COS($E49)+SIN($E49)*COS(CN$12))/SIN($E49)*CN$9)</f>
        <v>27.9504473058032</v>
      </c>
      <c r="GA49" s="0" t="n">
        <f aca="false">IF(CO$9=0,0,(SIN(CO$12)*COS($E49)+SIN($E49)*COS(CO$12))/SIN($E49)*CO$9)</f>
        <v>28.0839245097519</v>
      </c>
      <c r="GB49" s="0" t="n">
        <f aca="false">IF(CP$9=0,0,(SIN(CP$12)*COS($E49)+SIN($E49)*COS(CP$12))/SIN($E49)*CP$9)</f>
        <v>28.1981461174767</v>
      </c>
      <c r="GC49" s="0" t="n">
        <f aca="false">IF(CQ$9=0,0,(SIN(CQ$12)*COS($E49)+SIN($E49)*COS(CQ$12))/SIN($E49)*CQ$9)</f>
        <v>28.2928020863725</v>
      </c>
    </row>
    <row r="50" customFormat="false" ht="12.8" hidden="true" customHeight="false" outlineLevel="0" collapsed="false">
      <c r="A50" s="0" t="n">
        <f aca="false">MAX($F50:$CQ50)</f>
        <v>8.72846714826652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12.6408005333334</v>
      </c>
      <c r="C50" s="2" t="n">
        <f aca="false">MOD(Best +D50,360)</f>
        <v>324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6.92954012115982</v>
      </c>
      <c r="AY50" s="13" t="n">
        <f aca="false">IF(OR(AY140=0,EK50=0),0,AY140*EK50/(AY140+EK50))</f>
        <v>7.20049710121487</v>
      </c>
      <c r="AZ50" s="13" t="n">
        <f aca="false">IF(OR(AZ140=0,EL50=0),0,AZ140*EL50/(AZ140+EL50))</f>
        <v>7.4471676559224</v>
      </c>
      <c r="BA50" s="13" t="n">
        <f aca="false">IF(OR(BA140=0,EM50=0),0,BA140*EM50/(BA140+EM50))</f>
        <v>7.67114466938583</v>
      </c>
      <c r="BB50" s="13" t="n">
        <f aca="false">IF(OR(BB140=0,EN50=0),0,BB140*EN50/(BB140+EN50))</f>
        <v>7.87394347860223</v>
      </c>
      <c r="BC50" s="13" t="n">
        <f aca="false">IF(OR(BC140=0,EO50=0),0,BC140*EO50/(BC140+EO50))</f>
        <v>8.056998624793</v>
      </c>
      <c r="BD50" s="13" t="n">
        <f aca="false">IF(OR(BD140=0,EP50=0),0,BD140*EP50/(BD140+EP50))</f>
        <v>8.22166279235679</v>
      </c>
      <c r="BE50" s="13" t="n">
        <f aca="false">IF(OR(BE140=0,EQ50=0),0,BE140*EQ50/(BE140+EQ50))</f>
        <v>8.36920637899303</v>
      </c>
      <c r="BF50" s="13" t="n">
        <f aca="false">IF(OR(BF140=0,ER50=0),0,BF140*ER50/(BF140+ER50))</f>
        <v>8.50081961977845</v>
      </c>
      <c r="BG50" s="13" t="n">
        <f aca="false">IF(OR(BG140=0,ES50=0),0,BG140*ES50/(BG140+ES50))</f>
        <v>8.61761461455174</v>
      </c>
      <c r="BH50" s="13" t="n">
        <f aca="false">IF(OR(BH140=0,ET50=0),0,BH140*ET50/(BH140+ET50))</f>
        <v>8.72062822112496</v>
      </c>
      <c r="BI50" s="13" t="n">
        <f aca="false">IF(OR(BI140=0,EU50=0),0,BI140*EU50/(BI140+EU50))</f>
        <v>8.72649891897455</v>
      </c>
      <c r="BJ50" s="13" t="n">
        <f aca="false">IF(OR(BJ140=0,EV50=0),0,BJ140*EV50/(BJ140+EV50))</f>
        <v>8.72846714826652</v>
      </c>
      <c r="BK50" s="13" t="n">
        <f aca="false">IF(OR(BK140=0,EW50=0),0,BK140*EW50/(BK140+EW50))</f>
        <v>8.72669062489032</v>
      </c>
      <c r="BL50" s="13" t="n">
        <f aca="false">IF(OR(BL140=0,EX50=0),0,BL140*EX50/(BL140+EX50))</f>
        <v>8.72131997254536</v>
      </c>
      <c r="BM50" s="13" t="n">
        <f aca="false">IF(OR(BM140=0,EY50=0),0,BM140*EY50/(BM140+EY50))</f>
        <v>8.71249881734756</v>
      </c>
      <c r="BN50" s="13" t="n">
        <f aca="false">IF(OR(BN140=0,EZ50=0),0,BN140*EZ50/(BN140+EZ50))</f>
        <v>8.70041501972448</v>
      </c>
      <c r="BO50" s="13" t="n">
        <f aca="false">IF(OR(BO140=0,FA50=0),0,BO140*FA50/(BO140+FA50))</f>
        <v>8.68514391191007</v>
      </c>
      <c r="BP50" s="13" t="n">
        <f aca="false">IF(OR(BP140=0,FB50=0),0,BP140*FB50/(BP140+FB50))</f>
        <v>8.66680913091508</v>
      </c>
      <c r="BQ50" s="13" t="n">
        <f aca="false">IF(OR(BQ140=0,FC50=0),0,BQ140*FC50/(BQ140+FC50))</f>
        <v>8.64552788432474</v>
      </c>
      <c r="BR50" s="13" t="n">
        <f aca="false">IF(OR(BR140=0,FD50=0),0,BR140*FD50/(BR140+FD50))</f>
        <v>8.62141112607041</v>
      </c>
      <c r="BS50" s="13" t="n">
        <f aca="false">IF(OR(BS140=0,FE50=0),0,BS140*FE50/(BS140+FE50))</f>
        <v>8.59452085454019</v>
      </c>
      <c r="BT50" s="13" t="n">
        <f aca="false">IF(OR(BT140=0,FF50=0),0,BT140*FF50/(BT140+FF50))</f>
        <v>8.56500185792866</v>
      </c>
      <c r="BU50" s="13" t="n">
        <f aca="false">IF(OR(BU140=0,FG50=0),0,BU140*FG50/(BU140+FG50))</f>
        <v>8.53294725958425</v>
      </c>
      <c r="BV50" s="13" t="n">
        <f aca="false">IF(OR(BV140=0,FH50=0),0,BV140*FH50/(BV140+FH50))</f>
        <v>8.49844467965029</v>
      </c>
      <c r="BW50" s="13" t="n">
        <f aca="false">IF(OR(BW140=0,FI50=0),0,BW140*FI50/(BW140+FI50))</f>
        <v>8.46157641961258</v>
      </c>
      <c r="BX50" s="13" t="n">
        <f aca="false">IF(OR(BX140=0,FJ50=0),0,BX140*FJ50/(BX140+FJ50))</f>
        <v>8.42117760972219</v>
      </c>
      <c r="BY50" s="13" t="n">
        <f aca="false">IF(OR(BY140=0,FK50=0),0,BY140*FK50/(BY140+FK50))</f>
        <v>8.37864359037432</v>
      </c>
      <c r="BZ50" s="13" t="n">
        <f aca="false">IF(OR(BZ140=0,FL50=0),0,BZ140*FL50/(BZ140+FL50))</f>
        <v>8.33403711040402</v>
      </c>
      <c r="CA50" s="13" t="n">
        <f aca="false">IF(OR(CA140=0,FM50=0),0,CA140*FM50/(CA140+FM50))</f>
        <v>8.2874165694376</v>
      </c>
      <c r="CB50" s="13" t="n">
        <f aca="false">IF(OR(CB140=0,FN50=0),0,CB140*FN50/(CB140+FN50))</f>
        <v>8.23883616568062</v>
      </c>
      <c r="CC50" s="13" t="n">
        <f aca="false">IF(OR(CC140=0,FO50=0),0,CC140*FO50/(CC140+FO50))</f>
        <v>8.18834603756527</v>
      </c>
      <c r="CD50" s="13" t="n">
        <f aca="false">IF(OR(CD140=0,FP50=0),0,CD140*FP50/(CD140+FP50))</f>
        <v>8.1359923989314</v>
      </c>
      <c r="CE50" s="13" t="n">
        <f aca="false">IF(OR(CE140=0,FQ50=0),0,CE140*FQ50/(CE140+FQ50))</f>
        <v>8.08181766748758</v>
      </c>
      <c r="CF50" s="13" t="n">
        <f aca="false">IF(OR(CF140=0,FR50=0),0,CF140*FR50/(CF140+FR50))</f>
        <v>8.02586058636029</v>
      </c>
      <c r="CG50" s="13" t="n">
        <f aca="false">IF(OR(CG140=0,FS50=0),0,CG140*FS50/(CG140+FS50))</f>
        <v>7.96815633858749</v>
      </c>
      <c r="CH50" s="13" t="n">
        <f aca="false">IF(OR(CH140=0,FT50=0),0,CH140*FT50/(CH140+FT50))</f>
        <v>7.91467507139708</v>
      </c>
      <c r="CI50" s="13" t="n">
        <f aca="false">IF(OR(CI140=0,FU50=0),0,CI140*FU50/(CI140+FU50))</f>
        <v>7.85912369395891</v>
      </c>
      <c r="CJ50" s="13" t="n">
        <f aca="false">IF(OR(CJ140=0,FV50=0),0,CJ140*FV50/(CJ140+FV50))</f>
        <v>7.80154901939333</v>
      </c>
      <c r="CK50" s="13" t="n">
        <f aca="false">IF(OR(CK140=0,FW50=0),0,CK140*FW50/(CK140+FW50))</f>
        <v>7.74199334226438</v>
      </c>
      <c r="CL50" s="13" t="n">
        <f aca="false">IF(OR(CL140=0,FX50=0),0,CL140*FX50/(CL140+FX50))</f>
        <v>7.6804945930231</v>
      </c>
      <c r="CM50" s="13" t="n">
        <f aca="false">IF(OR(CM140=0,FY50=0),0,CM140*FY50/(CM140+FY50))</f>
        <v>7.62308063045</v>
      </c>
      <c r="CN50" s="13" t="n">
        <f aca="false">IF(OR(CN140=0,FZ50=0),0,CN140*FZ50/(CN140+FZ50))</f>
        <v>7.56336987452504</v>
      </c>
      <c r="CO50" s="13" t="n">
        <f aca="false">IF(OR(CO140=0,GA50=0),0,CO140*GA50/(CO140+GA50))</f>
        <v>7.50141343065145</v>
      </c>
      <c r="CP50" s="13" t="n">
        <f aca="false">IF(OR(CP140=0,GB50=0),0,CP140*GB50/(CP140+GB50))</f>
        <v>7.43725679611057</v>
      </c>
      <c r="CQ50" s="13" t="n">
        <f aca="false">IF(OR(CQ140=0,GC50=0),0,CQ140*GC50/(CQ140+GC50))</f>
        <v>7.37094007216048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11.2592337818837</v>
      </c>
      <c r="EK50" s="0" t="n">
        <f aca="false">IF(AY$9=0,0,(SIN(AY$12)*COS($E50)+SIN($E50)*COS(AY$12))/SIN($E50)*AY$9)</f>
        <v>12.1181623100285</v>
      </c>
      <c r="EL50" s="0" t="n">
        <f aca="false">IF(AZ$9=0,0,(SIN(AZ$12)*COS($E50)+SIN($E50)*COS(AZ$12))/SIN($E50)*AZ$9)</f>
        <v>12.9769696923855</v>
      </c>
      <c r="EM50" s="0" t="n">
        <f aca="false">IF(BA$9=0,0,(SIN(BA$12)*COS($E50)+SIN($E50)*COS(BA$12))/SIN($E50)*BA$9)</f>
        <v>13.8348863266197</v>
      </c>
      <c r="EN50" s="0" t="n">
        <f aca="false">IF(BB$9=0,0,(SIN(BB$12)*COS($E50)+SIN($E50)*COS(BB$12))/SIN($E50)*BB$9)</f>
        <v>14.6911419489622</v>
      </c>
      <c r="EO50" s="0" t="n">
        <f aca="false">IF(BC$9=0,0,(SIN(BC$12)*COS($E50)+SIN($E50)*COS(BC$12))/SIN($E50)*BC$9)</f>
        <v>15.5449660238666</v>
      </c>
      <c r="EP50" s="0" t="n">
        <f aca="false">IF(BD$9=0,0,(SIN(BD$12)*COS($E50)+SIN($E50)*COS(BD$12))/SIN($E50)*BD$9)</f>
        <v>16.3955889997333</v>
      </c>
      <c r="EQ50" s="0" t="n">
        <f aca="false">IF(BE$9=0,0,(SIN(BE$12)*COS($E50)+SIN($E50)*COS(BE$12))/SIN($E50)*BE$9)</f>
        <v>17.2422401025829</v>
      </c>
      <c r="ER50" s="0" t="n">
        <f aca="false">IF(BF$9=0,0,(SIN(BF$12)*COS($E50)+SIN($E50)*COS(BF$12))/SIN($E50)*BF$9)</f>
        <v>18.0841503210467</v>
      </c>
      <c r="ES50" s="0" t="n">
        <f aca="false">IF(BG$9=0,0,(SIN(BG$12)*COS($E50)+SIN($E50)*COS(BG$12))/SIN($E50)*BG$9)</f>
        <v>18.920551932138</v>
      </c>
      <c r="ET50" s="0" t="n">
        <f aca="false">IF(BH$9=0,0,(SIN(BH$12)*COS($E50)+SIN($E50)*COS(BH$12))/SIN($E50)*BH$9)</f>
        <v>19.7506788908441</v>
      </c>
      <c r="EU50" s="0" t="n">
        <f aca="false">IF(BI$9=0,0,(SIN(BI$12)*COS($E50)+SIN($E50)*COS(BI$12))/SIN($E50)*BI$9)</f>
        <v>20.1197793758619</v>
      </c>
      <c r="EV50" s="0" t="n">
        <f aca="false">IF(BJ$9=0,0,(SIN(BJ$12)*COS($E50)+SIN($E50)*COS(BJ$12))/SIN($E50)*BJ$9)</f>
        <v>20.4820484697186</v>
      </c>
      <c r="EW50" s="0" t="n">
        <f aca="false">IF(BK$9=0,0,(SIN(BK$12)*COS($E50)+SIN($E50)*COS(BK$12))/SIN($E50)*BK$9)</f>
        <v>20.83714191759</v>
      </c>
      <c r="EX50" s="0" t="n">
        <f aca="false">IF(BL$9=0,0,(SIN(BL$12)*COS($E50)+SIN($E50)*COS(BL$12))/SIN($E50)*BL$9)</f>
        <v>21.1847179357262</v>
      </c>
      <c r="EY50" s="0" t="n">
        <f aca="false">IF(BM$9=0,0,(SIN(BM$12)*COS($E50)+SIN($E50)*COS(BM$12))/SIN($E50)*BM$9)</f>
        <v>21.5244373867241</v>
      </c>
      <c r="EZ50" s="0" t="n">
        <f aca="false">IF(BN$9=0,0,(SIN(BN$12)*COS($E50)+SIN($E50)*COS(BN$12))/SIN($E50)*BN$9)</f>
        <v>21.856286504125</v>
      </c>
      <c r="FA50" s="0" t="n">
        <f aca="false">IF(BO$9=0,0,(SIN(BO$12)*COS($E50)+SIN($E50)*COS(BO$12))/SIN($E50)*BO$9)</f>
        <v>22.1796077345262</v>
      </c>
      <c r="FB50" s="0" t="n">
        <f aca="false">IF(BP$9=0,0,(SIN(BP$12)*COS($E50)+SIN($E50)*COS(BP$12))/SIN($E50)*BP$9)</f>
        <v>22.4940706276953</v>
      </c>
      <c r="FC50" s="0" t="n">
        <f aca="false">IF(BQ$9=0,0,(SIN(BQ$12)*COS($E50)+SIN($E50)*COS(BQ$12))/SIN($E50)*BQ$9)</f>
        <v>22.7993480720899</v>
      </c>
      <c r="FD50" s="0" t="n">
        <f aca="false">IF(BR$9=0,0,(SIN(BR$12)*COS($E50)+SIN($E50)*COS(BR$12))/SIN($E50)*BR$9)</f>
        <v>23.0951164649623</v>
      </c>
      <c r="FE50" s="0" t="n">
        <f aca="false">IF(BS$9=0,0,(SIN(BS$12)*COS($E50)+SIN($E50)*COS(BS$12))/SIN($E50)*BS$9)</f>
        <v>23.3807385092381</v>
      </c>
      <c r="FF50" s="0" t="n">
        <f aca="false">IF(BT$9=0,0,(SIN(BT$12)*COS($E50)+SIN($E50)*COS(BT$12))/SIN($E50)*BT$9)</f>
        <v>23.6562181509871</v>
      </c>
      <c r="FG50" s="0" t="n">
        <f aca="false">IF(BU$9=0,0,(SIN(BU$12)*COS($E50)+SIN($E50)*COS(BU$12))/SIN($E50)*BU$9)</f>
        <v>23.9212436100674</v>
      </c>
      <c r="FH50" s="0" t="n">
        <f aca="false">IF(BV$9=0,0,(SIN(BV$12)*COS($E50)+SIN($E50)*COS(BV$12))/SIN($E50)*BV$9)</f>
        <v>24.1755072802357</v>
      </c>
      <c r="FI50" s="0" t="n">
        <f aca="false">IF(BW$9=0,0,(SIN(BW$12)*COS($E50)+SIN($E50)*COS(BW$12))/SIN($E50)*BW$9)</f>
        <v>24.4187058919581</v>
      </c>
      <c r="FJ50" s="0" t="n">
        <f aca="false">IF(BX$9=0,0,(SIN(BX$12)*COS($E50)+SIN($E50)*COS(BX$12))/SIN($E50)*BX$9)</f>
        <v>24.6399044044624</v>
      </c>
      <c r="FK50" s="0" t="n">
        <f aca="false">IF(BY$9=0,0,(SIN(BY$12)*COS($E50)+SIN($E50)*COS(BY$12))/SIN($E50)*BY$9)</f>
        <v>24.8495688411421</v>
      </c>
      <c r="FL50" s="0" t="n">
        <f aca="false">IF(BZ$9=0,0,(SIN(BZ$12)*COS($E50)+SIN($E50)*COS(BZ$12))/SIN($E50)*BZ$9)</f>
        <v>25.0474195657909</v>
      </c>
      <c r="FM50" s="0" t="n">
        <f aca="false">IF(CA$9=0,0,(SIN(CA$12)*COS($E50)+SIN($E50)*COS(CA$12))/SIN($E50)*CA$9)</f>
        <v>25.2331818336271</v>
      </c>
      <c r="FN50" s="0" t="n">
        <f aca="false">IF(CB$9=0,0,(SIN(CB$12)*COS($E50)+SIN($E50)*COS(CB$12))/SIN($E50)*CB$9)</f>
        <v>25.4065859403137</v>
      </c>
      <c r="FO50" s="0" t="n">
        <f aca="false">IF(CC$9=0,0,(SIN(CC$12)*COS($E50)+SIN($E50)*COS(CC$12))/SIN($E50)*CC$9)</f>
        <v>25.5673673690318</v>
      </c>
      <c r="FP50" s="0" t="n">
        <f aca="false">IF(CD$9=0,0,(SIN(CD$12)*COS($E50)+SIN($E50)*COS(CD$12))/SIN($E50)*CD$9)</f>
        <v>25.7152669355416</v>
      </c>
      <c r="FQ50" s="0" t="n">
        <f aca="false">IF(CE$9=0,0,(SIN(CE$12)*COS($E50)+SIN($E50)*COS(CE$12))/SIN($E50)*CE$9)</f>
        <v>25.8500309311609</v>
      </c>
      <c r="FR50" s="0" t="n">
        <f aca="false">IF(CF$9=0,0,(SIN(CF$12)*COS($E50)+SIN($E50)*COS(CF$12))/SIN($E50)*CF$9)</f>
        <v>25.971411263608</v>
      </c>
      <c r="FS50" s="0" t="n">
        <f aca="false">IF(CG$9=0,0,(SIN(CG$12)*COS($E50)+SIN($E50)*COS(CG$12))/SIN($E50)*CG$9)</f>
        <v>26.0791655956409</v>
      </c>
      <c r="FT50" s="0" t="n">
        <f aca="false">IF(CH$9=0,0,(SIN(CH$12)*COS($E50)+SIN($E50)*COS(CH$12))/SIN($E50)*CH$9)</f>
        <v>26.238208185685</v>
      </c>
      <c r="FU50" s="0" t="n">
        <f aca="false">IF(CI$9=0,0,(SIN(CI$12)*COS($E50)+SIN($E50)*COS(CI$12))/SIN($E50)*CI$9)</f>
        <v>26.3819289174422</v>
      </c>
      <c r="FV50" s="0" t="n">
        <f aca="false">IF(CJ$9=0,0,(SIN(CJ$12)*COS($E50)+SIN($E50)*COS(CJ$12))/SIN($E50)*CJ$9)</f>
        <v>26.5100445526077</v>
      </c>
      <c r="FW50" s="0" t="n">
        <f aca="false">IF(CK$9=0,0,(SIN(CK$12)*COS($E50)+SIN($E50)*COS(CK$12))/SIN($E50)*CK$9)</f>
        <v>26.6222789119016</v>
      </c>
      <c r="FX50" s="0" t="n">
        <f aca="false">IF(CL$9=0,0,(SIN(CL$12)*COS($E50)+SIN($E50)*COS(CL$12))/SIN($E50)*CL$9)</f>
        <v>26.7183630314358</v>
      </c>
      <c r="FY50" s="0" t="n">
        <f aca="false">IF(CM$9=0,0,(SIN(CM$12)*COS($E50)+SIN($E50)*COS(CM$12))/SIN($E50)*CM$9)</f>
        <v>26.8723743944068</v>
      </c>
      <c r="FZ50" s="0" t="n">
        <f aca="false">IF(CN$9=0,0,(SIN(CN$12)*COS($E50)+SIN($E50)*COS(CN$12))/SIN($E50)*CN$9)</f>
        <v>27.0080121250221</v>
      </c>
      <c r="GA50" s="0" t="n">
        <f aca="false">IF(CO$9=0,0,(SIN(CO$12)*COS($E50)+SIN($E50)*COS(CO$12))/SIN($E50)*CO$9)</f>
        <v>27.1249626612772</v>
      </c>
      <c r="GB50" s="0" t="n">
        <f aca="false">IF(CP$9=0,0,(SIN(CP$12)*COS($E50)+SIN($E50)*COS(CP$12))/SIN($E50)*CP$9)</f>
        <v>27.2229213197735</v>
      </c>
      <c r="GC50" s="0" t="n">
        <f aca="false">IF(CQ$9=0,0,(SIN(CQ$12)*COS($E50)+SIN($E50)*COS(CQ$12))/SIN($E50)*CQ$9)</f>
        <v>27.3015924704867</v>
      </c>
    </row>
    <row r="51" customFormat="false" ht="12.8" hidden="true" customHeight="false" outlineLevel="0" collapsed="false">
      <c r="A51" s="0" t="n">
        <f aca="false">MAX($F51:$CQ51)</f>
        <v>8.72607508574222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12.8776288</v>
      </c>
      <c r="C51" s="2" t="n">
        <f aca="false">MOD(Best +D51,360)</f>
        <v>325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6.90006337391345</v>
      </c>
      <c r="AY51" s="13" t="n">
        <f aca="false">IF(OR(AY141=0,EK51=0),0,AY141*EK51/(AY141+EK51))</f>
        <v>7.17380003844002</v>
      </c>
      <c r="AZ51" s="13" t="n">
        <f aca="false">IF(OR(AZ141=0,EL51=0),0,AZ141*EL51/(AZ141+EL51))</f>
        <v>7.4233554496565</v>
      </c>
      <c r="BA51" s="13" t="n">
        <f aca="false">IF(OR(BA141=0,EM51=0),0,BA141*EM51/(BA141+EM51))</f>
        <v>7.6502614244288</v>
      </c>
      <c r="BB51" s="13" t="n">
        <f aca="false">IF(OR(BB141=0,EN51=0),0,BB141*EN51/(BB141+EN51))</f>
        <v>7.85598187566537</v>
      </c>
      <c r="BC51" s="13" t="n">
        <f aca="false">IF(OR(BC141=0,EO51=0),0,BC141*EO51/(BC141+EO51))</f>
        <v>8.04190851145363</v>
      </c>
      <c r="BD51" s="13" t="n">
        <f aca="false">IF(OR(BD141=0,EP51=0),0,BD141*EP51/(BD141+EP51))</f>
        <v>8.20935876960262</v>
      </c>
      <c r="BE51" s="13" t="n">
        <f aca="false">IF(OR(BE141=0,EQ51=0),0,BE141*EQ51/(BE141+EQ51))</f>
        <v>8.35957442949086</v>
      </c>
      <c r="BF51" s="13" t="n">
        <f aca="false">IF(OR(BF141=0,ER51=0),0,BF141*ER51/(BF141+ER51))</f>
        <v>8.49372287590212</v>
      </c>
      <c r="BG51" s="13" t="n">
        <f aca="false">IF(OR(BG141=0,ES51=0),0,BG141*ES51/(BG141+ES51))</f>
        <v>8.61289832834871</v>
      </c>
      <c r="BH51" s="13" t="n">
        <f aca="false">IF(OR(BH141=0,ET51=0),0,BH141*ET51/(BH141+ET51))</f>
        <v>8.71812401986267</v>
      </c>
      <c r="BI51" s="13" t="n">
        <f aca="false">IF(OR(BI141=0,EU51=0),0,BI141*EU51/(BI141+EU51))</f>
        <v>8.72409389948925</v>
      </c>
      <c r="BJ51" s="13" t="n">
        <f aca="false">IF(OR(BJ141=0,EV51=0),0,BJ141*EV51/(BJ141+EV51))</f>
        <v>8.72607508574222</v>
      </c>
      <c r="BK51" s="13" t="n">
        <f aca="false">IF(OR(BK141=0,EW51=0),0,BK141*EW51/(BK141+EW51))</f>
        <v>8.72422525734807</v>
      </c>
      <c r="BL51" s="13" t="n">
        <f aca="false">IF(OR(BL141=0,EX51=0),0,BL141*EX51/(BL141+EX51))</f>
        <v>8.71869523523848</v>
      </c>
      <c r="BM51" s="13" t="n">
        <f aca="false">IF(OR(BM141=0,EY51=0),0,BM141*EY51/(BM141+EY51))</f>
        <v>8.70962904760836</v>
      </c>
      <c r="BN51" s="13" t="n">
        <f aca="false">IF(OR(BN141=0,EZ51=0),0,BN141*EZ51/(BN141+EZ51))</f>
        <v>8.69721636637997</v>
      </c>
      <c r="BO51" s="13" t="n">
        <f aca="false">IF(OR(BO141=0,FA51=0),0,BO141*FA51/(BO141+FA51))</f>
        <v>8.68153195963975</v>
      </c>
      <c r="BP51" s="13" t="n">
        <f aca="false">IF(OR(BP141=0,FB51=0),0,BP141*FB51/(BP141+FB51))</f>
        <v>8.66270032565314</v>
      </c>
      <c r="BQ51" s="13" t="n">
        <f aca="false">IF(OR(BQ141=0,FC51=0),0,BQ141*FC51/(BQ141+FC51))</f>
        <v>8.64083964157447</v>
      </c>
      <c r="BR51" s="13" t="n">
        <f aca="false">IF(OR(BR141=0,FD51=0),0,BR141*FD51/(BR141+FD51))</f>
        <v>8.61606191990309</v>
      </c>
      <c r="BS51" s="13" t="n">
        <f aca="false">IF(OR(BS141=0,FE51=0),0,BS141*FE51/(BS141+FE51))</f>
        <v>8.58842921595852</v>
      </c>
      <c r="BT51" s="13" t="n">
        <f aca="false">IF(OR(BT141=0,FF51=0),0,BT141*FF51/(BT141+FF51))</f>
        <v>8.55808863868981</v>
      </c>
      <c r="BU51" s="13" t="n">
        <f aca="false">IF(OR(BU141=0,FG51=0),0,BU141*FG51/(BU141+FG51))</f>
        <v>8.5251345372654</v>
      </c>
      <c r="BV51" s="13" t="n">
        <f aca="false">IF(OR(BV141=0,FH51=0),0,BV141*FH51/(BV141+FH51))</f>
        <v>8.48965578593337</v>
      </c>
      <c r="BW51" s="13" t="n">
        <f aca="false">IF(OR(BW141=0,FI51=0),0,BW141*FI51/(BW141+FI51))</f>
        <v>8.45173595707507</v>
      </c>
      <c r="BX51" s="13" t="n">
        <f aca="false">IF(OR(BX141=0,FJ51=0),0,BX141*FJ51/(BX141+FJ51))</f>
        <v>8.4101797951543</v>
      </c>
      <c r="BY51" s="13" t="n">
        <f aca="false">IF(OR(BY141=0,FK51=0),0,BY141*FK51/(BY141+FK51))</f>
        <v>8.36641755322311</v>
      </c>
      <c r="BZ51" s="13" t="n">
        <f aca="false">IF(OR(BZ141=0,FL51=0),0,BZ141*FL51/(BZ141+FL51))</f>
        <v>8.3205131937217</v>
      </c>
      <c r="CA51" s="13" t="n">
        <f aca="false">IF(OR(CA141=0,FM51=0),0,CA141*FM51/(CA141+FM51))</f>
        <v>8.27252631038527</v>
      </c>
      <c r="CB51" s="13" t="n">
        <f aca="false">IF(OR(CB141=0,FN51=0),0,CB141*FN51/(CB141+FN51))</f>
        <v>8.2225122702886</v>
      </c>
      <c r="CC51" s="13" t="n">
        <f aca="false">IF(OR(CC141=0,FO51=0),0,CC141*FO51/(CC141+FO51))</f>
        <v>8.17052235044644</v>
      </c>
      <c r="CD51" s="13" t="n">
        <f aca="false">IF(OR(CD141=0,FP51=0),0,CD141*FP51/(CD141+FP51))</f>
        <v>8.11660386857554</v>
      </c>
      <c r="CE51" s="13" t="n">
        <f aca="false">IF(OR(CE141=0,FQ51=0),0,CE141*FQ51/(CE141+FQ51))</f>
        <v>8.06080030770085</v>
      </c>
      <c r="CF51" s="13" t="n">
        <f aca="false">IF(OR(CF141=0,FR51=0),0,CF141*FR51/(CF141+FR51))</f>
        <v>8.00315143435535</v>
      </c>
      <c r="CG51" s="13" t="n">
        <f aca="false">IF(OR(CG141=0,FS51=0),0,CG141*FS51/(CG141+FS51))</f>
        <v>7.94369341017509</v>
      </c>
      <c r="CH51" s="13" t="n">
        <f aca="false">IF(OR(CH141=0,FT51=0),0,CH141*FT51/(CH141+FT51))</f>
        <v>7.88854633641754</v>
      </c>
      <c r="CI51" s="13" t="n">
        <f aca="false">IF(OR(CI141=0,FU51=0),0,CI141*FU51/(CI141+FU51))</f>
        <v>7.83125804167525</v>
      </c>
      <c r="CJ51" s="13" t="n">
        <f aca="false">IF(OR(CJ141=0,FV51=0),0,CJ141*FV51/(CJ141+FV51))</f>
        <v>7.77187652876777</v>
      </c>
      <c r="CK51" s="13" t="n">
        <f aca="false">IF(OR(CK141=0,FW51=0),0,CK141*FW51/(CK141+FW51))</f>
        <v>7.7104452206981</v>
      </c>
      <c r="CL51" s="13" t="n">
        <f aca="false">IF(OR(CL141=0,FX51=0),0,CL141*FX51/(CL141+FX51))</f>
        <v>7.64700311243935</v>
      </c>
      <c r="CM51" s="13" t="n">
        <f aca="false">IF(OR(CM141=0,FY51=0),0,CM141*FY51/(CM141+FY51))</f>
        <v>7.58772573794515</v>
      </c>
      <c r="CN51" s="13" t="n">
        <f aca="false">IF(OR(CN141=0,FZ51=0),0,CN141*FZ51/(CN141+FZ51))</f>
        <v>7.52607357233313</v>
      </c>
      <c r="CO51" s="13" t="n">
        <f aca="false">IF(OR(CO141=0,GA51=0),0,CO141*GA51/(CO141+GA51))</f>
        <v>7.46209904248373</v>
      </c>
      <c r="CP51" s="13" t="n">
        <f aca="false">IF(OR(CP141=0,GB51=0),0,CP141*GB51/(CP141+GB51))</f>
        <v>7.39584887933227</v>
      </c>
      <c r="CQ51" s="13" t="n">
        <f aca="false">IF(OR(CQ141=0,GC51=0),0,CQ141*GC51/(CQ141+GC51))</f>
        <v>7.32736432788295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11.0402001274722</v>
      </c>
      <c r="EK51" s="0" t="n">
        <f aca="false">IF(AY$9=0,0,(SIN(AY$12)*COS($E51)+SIN($E51)*COS(AY$12))/SIN($E51)*AY$9)</f>
        <v>11.8787455374732</v>
      </c>
      <c r="EL51" s="0" t="n">
        <f aca="false">IF(AZ$9=0,0,(SIN(AZ$12)*COS($E51)+SIN($E51)*COS(AZ$12))/SIN($E51)*AZ$9)</f>
        <v>12.7166682671815</v>
      </c>
      <c r="EM51" s="0" t="n">
        <f aca="false">IF(BA$9=0,0,(SIN(BA$12)*COS($E51)+SIN($E51)*COS(BA$12))/SIN($E51)*BA$9)</f>
        <v>13.5532151891878</v>
      </c>
      <c r="EN51" s="0" t="n">
        <f aca="false">IF(BB$9=0,0,(SIN(BB$12)*COS($E51)+SIN($E51)*COS(BB$12))/SIN($E51)*BB$9)</f>
        <v>14.3876328343095</v>
      </c>
      <c r="EO51" s="0" t="n">
        <f aca="false">IF(BC$9=0,0,(SIN(BC$12)*COS($E51)+SIN($E51)*COS(BC$12))/SIN($E51)*BC$9)</f>
        <v>15.2191677729976</v>
      </c>
      <c r="EP51" s="0" t="n">
        <f aca="false">IF(BD$9=0,0,(SIN(BD$12)*COS($E51)+SIN($E51)*COS(BD$12))/SIN($E51)*BD$9)</f>
        <v>16.0470678442637</v>
      </c>
      <c r="EQ51" s="0" t="n">
        <f aca="false">IF(BE$9=0,0,(SIN(BE$12)*COS($E51)+SIN($E51)*COS(BE$12))/SIN($E51)*BE$9)</f>
        <v>16.8705799954911</v>
      </c>
      <c r="ER51" s="0" t="n">
        <f aca="false">IF(BF$9=0,0,(SIN(BF$12)*COS($E51)+SIN($E51)*COS(BF$12))/SIN($E51)*BF$9)</f>
        <v>17.6889532046228</v>
      </c>
      <c r="ES51" s="0" t="n">
        <f aca="false">IF(BG$9=0,0,(SIN(BG$12)*COS($E51)+SIN($E51)*COS(BG$12))/SIN($E51)*BG$9)</f>
        <v>18.5014380149737</v>
      </c>
      <c r="ET51" s="0" t="n">
        <f aca="false">IF(BH$9=0,0,(SIN(BH$12)*COS($E51)+SIN($E51)*COS(BH$12))/SIN($E51)*BH$9)</f>
        <v>19.3072869158783</v>
      </c>
      <c r="EU51" s="0" t="n">
        <f aca="false">IF(BI$9=0,0,(SIN(BI$12)*COS($E51)+SIN($E51)*COS(BI$12))/SIN($E51)*BI$9)</f>
        <v>19.6620942045187</v>
      </c>
      <c r="EV51" s="0" t="n">
        <f aca="false">IF(BJ$9=0,0,(SIN(BJ$12)*COS($E51)+SIN($E51)*COS(BJ$12))/SIN($E51)*BJ$9)</f>
        <v>20.0099959417091</v>
      </c>
      <c r="EW51" s="0" t="n">
        <f aca="false">IF(BK$9=0,0,(SIN(BK$12)*COS($E51)+SIN($E51)*COS(BK$12))/SIN($E51)*BK$9)</f>
        <v>20.350657604881</v>
      </c>
      <c r="EX51" s="0" t="n">
        <f aca="false">IF(BL$9=0,0,(SIN(BL$12)*COS($E51)+SIN($E51)*COS(BL$12))/SIN($E51)*BL$9)</f>
        <v>20.6837472255916</v>
      </c>
      <c r="EY51" s="0" t="n">
        <f aca="false">IF(BM$9=0,0,(SIN(BM$12)*COS($E51)+SIN($E51)*COS(BM$12))/SIN($E51)*BM$9)</f>
        <v>21.0089355601553</v>
      </c>
      <c r="EZ51" s="0" t="n">
        <f aca="false">IF(BN$9=0,0,(SIN(BN$12)*COS($E51)+SIN($E51)*COS(BN$12))/SIN($E51)*BN$9)</f>
        <v>21.326210986821</v>
      </c>
      <c r="FA51" s="0" t="n">
        <f aca="false">IF(BO$9=0,0,(SIN(BO$12)*COS($E51)+SIN($E51)*COS(BO$12))/SIN($E51)*BO$9)</f>
        <v>21.6349336561082</v>
      </c>
      <c r="FB51" s="0" t="n">
        <f aca="false">IF(BP$9=0,0,(SIN(BP$12)*COS($E51)+SIN($E51)*COS(BP$12))/SIN($E51)*BP$9)</f>
        <v>21.9347832256924</v>
      </c>
      <c r="FC51" s="0" t="n">
        <f aca="false">IF(BQ$9=0,0,(SIN(BQ$12)*COS($E51)+SIN($E51)*COS(BQ$12))/SIN($E51)*BQ$9)</f>
        <v>22.2254427514714</v>
      </c>
      <c r="FD51" s="0" t="n">
        <f aca="false">IF(BR$9=0,0,(SIN(BR$12)*COS($E51)+SIN($E51)*COS(BR$12))/SIN($E51)*BR$9)</f>
        <v>22.506598852832</v>
      </c>
      <c r="FE51" s="0" t="n">
        <f aca="false">IF(BS$9=0,0,(SIN(BS$12)*COS($E51)+SIN($E51)*COS(BS$12))/SIN($E51)*BS$9)</f>
        <v>22.7776326912618</v>
      </c>
      <c r="FF51" s="0" t="n">
        <f aca="false">IF(BT$9=0,0,(SIN(BT$12)*COS($E51)+SIN($E51)*COS(BT$12))/SIN($E51)*BT$9)</f>
        <v>23.0385504738581</v>
      </c>
      <c r="FG51" s="0" t="n">
        <f aca="false">IF(BU$9=0,0,(SIN(BU$12)*COS($E51)+SIN($E51)*COS(BU$12))/SIN($E51)*BU$9)</f>
        <v>23.2890507698063</v>
      </c>
      <c r="FH51" s="0" t="n">
        <f aca="false">IF(BV$9=0,0,(SIN(BV$12)*COS($E51)+SIN($E51)*COS(BV$12))/SIN($E51)*BV$9)</f>
        <v>23.5288363571457</v>
      </c>
      <c r="FI51" s="0" t="n">
        <f aca="false">IF(BW$9=0,0,(SIN(BW$12)*COS($E51)+SIN($E51)*COS(BW$12))/SIN($E51)*BW$9)</f>
        <v>23.757614380602</v>
      </c>
      <c r="FJ51" s="0" t="n">
        <f aca="false">IF(BX$9=0,0,(SIN(BX$12)*COS($E51)+SIN($E51)*COS(BX$12))/SIN($E51)*BX$9)</f>
        <v>23.9647516807622</v>
      </c>
      <c r="FK51" s="0" t="n">
        <f aca="false">IF(BY$9=0,0,(SIN(BY$12)*COS($E51)+SIN($E51)*COS(BY$12))/SIN($E51)*BY$9)</f>
        <v>24.1604369118821</v>
      </c>
      <c r="FL51" s="0" t="n">
        <f aca="false">IF(BZ$9=0,0,(SIN(BZ$12)*COS($E51)+SIN($E51)*COS(BZ$12))/SIN($E51)*BZ$9)</f>
        <v>24.3444006438793</v>
      </c>
      <c r="FM51" s="0" t="n">
        <f aca="false">IF(CA$9=0,0,(SIN(CA$12)*COS($E51)+SIN($E51)*COS(CA$12))/SIN($E51)*CA$9)</f>
        <v>24.5163783458612</v>
      </c>
      <c r="FN51" s="0" t="n">
        <f aca="false">IF(CB$9=0,0,(SIN(CB$12)*COS($E51)+SIN($E51)*COS(CB$12))/SIN($E51)*CB$9)</f>
        <v>24.6761105302103</v>
      </c>
      <c r="FO51" s="0" t="n">
        <f aca="false">IF(CC$9=0,0,(SIN(CC$12)*COS($E51)+SIN($E51)*COS(CC$12))/SIN($E51)*CC$9)</f>
        <v>24.8233428947128</v>
      </c>
      <c r="FP51" s="0" t="n">
        <f aca="false">IF(CD$9=0,0,(SIN(CD$12)*COS($E51)+SIN($E51)*COS(CD$12))/SIN($E51)*CD$9)</f>
        <v>24.957826462665</v>
      </c>
      <c r="FQ51" s="0" t="n">
        <f aca="false">IF(CE$9=0,0,(SIN(CE$12)*COS($E51)+SIN($E51)*COS(CE$12))/SIN($E51)*CE$9)</f>
        <v>25.0793177208905</v>
      </c>
      <c r="FR51" s="0" t="n">
        <f aca="false">IF(CF$9=0,0,(SIN(CF$12)*COS($E51)+SIN($E51)*COS(CF$12))/SIN($E51)*CF$9)</f>
        <v>25.1875787556167</v>
      </c>
      <c r="FS51" s="0" t="n">
        <f aca="false">IF(CG$9=0,0,(SIN(CG$12)*COS($E51)+SIN($E51)*COS(CG$12))/SIN($E51)*CG$9)</f>
        <v>25.2823773861443</v>
      </c>
      <c r="FT51" s="0" t="n">
        <f aca="false">IF(CH$9=0,0,(SIN(CH$12)*COS($E51)+SIN($E51)*COS(CH$12))/SIN($E51)*CH$9)</f>
        <v>25.4266227958334</v>
      </c>
      <c r="FU51" s="0" t="n">
        <f aca="false">IF(CI$9=0,0,(SIN(CI$12)*COS($E51)+SIN($E51)*COS(CI$12))/SIN($E51)*CI$9)</f>
        <v>25.5557183817092</v>
      </c>
      <c r="FV51" s="0" t="n">
        <f aca="false">IF(CJ$9=0,0,(SIN(CJ$12)*COS($E51)+SIN($E51)*COS(CJ$12))/SIN($E51)*CJ$9)</f>
        <v>25.6693928132357</v>
      </c>
      <c r="FW51" s="0" t="n">
        <f aca="false">IF(CK$9=0,0,(SIN(CK$12)*COS($E51)+SIN($E51)*COS(CK$12))/SIN($E51)*CK$9)</f>
        <v>25.7673817835022</v>
      </c>
      <c r="FX51" s="0" t="n">
        <f aca="false">IF(CL$9=0,0,(SIN(CL$12)*COS($E51)+SIN($E51)*COS(CL$12))/SIN($E51)*CL$9)</f>
        <v>25.8494281596976</v>
      </c>
      <c r="FY51" s="0" t="n">
        <f aca="false">IF(CM$9=0,0,(SIN(CM$12)*COS($E51)+SIN($E51)*COS(CM$12))/SIN($E51)*CM$9)</f>
        <v>25.9871724078252</v>
      </c>
      <c r="FZ51" s="0" t="n">
        <f aca="false">IF(CN$9=0,0,(SIN(CN$12)*COS($E51)+SIN($E51)*COS(CN$12))/SIN($E51)*CN$9)</f>
        <v>26.1067674518678</v>
      </c>
      <c r="GA51" s="0" t="n">
        <f aca="false">IF(CO$9=0,0,(SIN(CO$12)*COS($E51)+SIN($E51)*COS(CO$12))/SIN($E51)*CO$9)</f>
        <v>26.2079136426064</v>
      </c>
      <c r="GB51" s="0" t="n">
        <f aca="false">IF(CP$9=0,0,(SIN(CP$12)*COS($E51)+SIN($E51)*COS(CP$12))/SIN($E51)*CP$9)</f>
        <v>26.2903201478504</v>
      </c>
      <c r="GC51" s="0" t="n">
        <f aca="false">IF(CQ$9=0,0,(SIN(CQ$12)*COS($E51)+SIN($E51)*COS(CQ$12))/SIN($E51)*CQ$9)</f>
        <v>26.353705120233</v>
      </c>
    </row>
    <row r="52" customFormat="false" ht="12.8" hidden="true" customHeight="false" outlineLevel="0" collapsed="false">
      <c r="A52" s="0" t="n">
        <f aca="false">MAX($F52:$CQ52)</f>
        <v>8.71884563323228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13.1144570666666</v>
      </c>
      <c r="C52" s="2" t="n">
        <f aca="false">MOD(Best +D52,360)</f>
        <v>326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6.86844901445327</v>
      </c>
      <c r="AY52" s="13" t="n">
        <f aca="false">IF(OR(AY142=0,EK52=0),0,AY142*EK52/(AY142+EK52))</f>
        <v>7.14463491852268</v>
      </c>
      <c r="AZ52" s="13" t="n">
        <f aca="false">IF(OR(AZ142=0,EL52=0),0,AZ142*EL52/(AZ142+EL52))</f>
        <v>7.39675945572176</v>
      </c>
      <c r="BA52" s="13" t="n">
        <f aca="false">IF(OR(BA142=0,EM52=0),0,BA142*EM52/(BA142+EM52))</f>
        <v>7.62629502720588</v>
      </c>
      <c r="BB52" s="13" t="n">
        <f aca="false">IF(OR(BB142=0,EN52=0),0,BB142*EN52/(BB142+EN52))</f>
        <v>7.8346550803689</v>
      </c>
      <c r="BC52" s="13" t="n">
        <f aca="false">IF(OR(BC142=0,EO52=0),0,BC142*EO52/(BC142+EO52))</f>
        <v>8.02318890206656</v>
      </c>
      <c r="BD52" s="13" t="n">
        <f aca="false">IF(OR(BD142=0,EP52=0),0,BD142*EP52/(BD142+EP52))</f>
        <v>8.19317867225014</v>
      </c>
      <c r="BE52" s="13" t="n">
        <f aca="false">IF(OR(BE142=0,EQ52=0),0,BE142*EQ52/(BE142+EQ52))</f>
        <v>8.34583722148531</v>
      </c>
      <c r="BF52" s="13" t="n">
        <f aca="false">IF(OR(BF142=0,ER52=0),0,BF142*ER52/(BF142+ER52))</f>
        <v>8.48230851865241</v>
      </c>
      <c r="BG52" s="13" t="n">
        <f aca="false">IF(OR(BG142=0,ES52=0),0,BG142*ES52/(BG142+ES52))</f>
        <v>8.6036681714357</v>
      </c>
      <c r="BH52" s="13" t="n">
        <f aca="false">IF(OR(BH142=0,ET52=0),0,BH142*ET52/(BH142+ET52))</f>
        <v>8.71092494597436</v>
      </c>
      <c r="BI52" s="13" t="n">
        <f aca="false">IF(OR(BI142=0,EU52=0),0,BI142*EU52/(BI142+EU52))</f>
        <v>8.71692070892688</v>
      </c>
      <c r="BJ52" s="13" t="n">
        <f aca="false">IF(OR(BJ142=0,EV52=0),0,BJ142*EV52/(BJ142+EV52))</f>
        <v>8.71884563323228</v>
      </c>
      <c r="BK52" s="13" t="n">
        <f aca="false">IF(OR(BK142=0,EW52=0),0,BK142*EW52/(BK142+EW52))</f>
        <v>8.7168571677415</v>
      </c>
      <c r="BL52" s="13" t="n">
        <f aca="false">IF(OR(BL142=0,EX52=0),0,BL142*EX52/(BL142+EX52))</f>
        <v>8.71110614073938</v>
      </c>
      <c r="BM52" s="13" t="n">
        <f aca="false">IF(OR(BM142=0,EY52=0),0,BM142*EY52/(BM142+EY52))</f>
        <v>8.70173679667889</v>
      </c>
      <c r="BN52" s="13" t="n">
        <f aca="false">IF(OR(BN142=0,EZ52=0),0,BN142*EZ52/(BN142+EZ52))</f>
        <v>8.68894038082314</v>
      </c>
      <c r="BO52" s="13" t="n">
        <f aca="false">IF(OR(BO142=0,FA52=0),0,BO142*FA52/(BO142+FA52))</f>
        <v>8.6727909832807</v>
      </c>
      <c r="BP52" s="13" t="n">
        <f aca="false">IF(OR(BP142=0,FB52=0),0,BP142*FB52/(BP142+FB52))</f>
        <v>8.65341379484259</v>
      </c>
      <c r="BQ52" s="13" t="n">
        <f aca="false">IF(OR(BQ142=0,FC52=0),0,BQ142*FC52/(BQ142+FC52))</f>
        <v>8.63092780042861</v>
      </c>
      <c r="BR52" s="13" t="n">
        <f aca="false">IF(OR(BR142=0,FD52=0),0,BR142*FD52/(BR142+FD52))</f>
        <v>8.60544591655646</v>
      </c>
      <c r="BS52" s="13" t="n">
        <f aca="false">IF(OR(BS142=0,FE52=0),0,BS142*FE52/(BS142+FE52))</f>
        <v>8.57703015735553</v>
      </c>
      <c r="BT52" s="13" t="n">
        <f aca="false">IF(OR(BT142=0,FF52=0),0,BT142*FF52/(BT142+FF52))</f>
        <v>8.54582976119337</v>
      </c>
      <c r="BU52" s="13" t="n">
        <f aca="false">IF(OR(BU142=0,FG52=0),0,BU142*FG52/(BU142+FG52))</f>
        <v>8.51194017141512</v>
      </c>
      <c r="BV52" s="13" t="n">
        <f aca="false">IF(OR(BV142=0,FH52=0),0,BV142*FH52/(BV142+FH52))</f>
        <v>8.47545139231587</v>
      </c>
      <c r="BW52" s="13" t="n">
        <f aca="false">IF(OR(BW142=0,FI52=0),0,BW142*FI52/(BW142+FI52))</f>
        <v>8.43644815061672</v>
      </c>
      <c r="BX52" s="13" t="n">
        <f aca="false">IF(OR(BX142=0,FJ52=0),0,BX142*FJ52/(BX142+FJ52))</f>
        <v>8.39370615470116</v>
      </c>
      <c r="BY52" s="13" t="n">
        <f aca="false">IF(OR(BY142=0,FK52=0),0,BY142*FK52/(BY142+FK52))</f>
        <v>8.34868893524194</v>
      </c>
      <c r="BZ52" s="13" t="n">
        <f aca="false">IF(OR(BZ142=0,FL52=0),0,BZ142*FL52/(BZ142+FL52))</f>
        <v>8.30146157947763</v>
      </c>
      <c r="CA52" s="13" t="n">
        <f aca="false">IF(OR(CA142=0,FM52=0),0,CA142*FM52/(CA142+FM52))</f>
        <v>8.25208479289663</v>
      </c>
      <c r="CB52" s="13" t="n">
        <f aca="false">IF(OR(CB142=0,FN52=0),0,CB142*FN52/(CB142+FN52))</f>
        <v>8.20061503532684</v>
      </c>
      <c r="CC52" s="13" t="n">
        <f aca="false">IF(OR(CC142=0,FO52=0),0,CC142*FO52/(CC142+FO52))</f>
        <v>8.14710465227005</v>
      </c>
      <c r="CD52" s="13" t="n">
        <f aca="false">IF(OR(CD142=0,FP52=0),0,CD142*FP52/(CD142+FP52))</f>
        <v>8.09160200102269</v>
      </c>
      <c r="CE52" s="13" t="n">
        <f aca="false">IF(OR(CE142=0,FQ52=0),0,CE142*FQ52/(CE142+FQ52))</f>
        <v>8.03415157120483</v>
      </c>
      <c r="CF52" s="13" t="n">
        <f aca="false">IF(OR(CF142=0,FR52=0),0,CF142*FR52/(CF142+FR52))</f>
        <v>7.97479409939067</v>
      </c>
      <c r="CG52" s="13" t="n">
        <f aca="false">IF(OR(CG142=0,FS52=0),0,CG142*FS52/(CG142+FS52))</f>
        <v>7.91356667758972</v>
      </c>
      <c r="CH52" s="13" t="n">
        <f aca="false">IF(OR(CH142=0,FT52=0),0,CH142*FT52/(CH142+FT52))</f>
        <v>7.85673158798603</v>
      </c>
      <c r="CI52" s="13" t="n">
        <f aca="false">IF(OR(CI142=0,FU52=0),0,CI142*FU52/(CI142+FU52))</f>
        <v>7.79768556867984</v>
      </c>
      <c r="CJ52" s="13" t="n">
        <f aca="false">IF(OR(CJ142=0,FV52=0),0,CJ142*FV52/(CJ142+FV52))</f>
        <v>7.7364777502292</v>
      </c>
      <c r="CK52" s="13" t="n">
        <f aca="false">IF(OR(CK142=0,FW52=0),0,CK142*FW52/(CK142+FW52))</f>
        <v>7.67315262836222</v>
      </c>
      <c r="CL52" s="13" t="n">
        <f aca="false">IF(OR(CL142=0,FX52=0),0,CL142*FX52/(CL142+FX52))</f>
        <v>7.607750212816</v>
      </c>
      <c r="CM52" s="13" t="n">
        <f aca="false">IF(OR(CM142=0,FY52=0),0,CM142*FY52/(CM142+FY52))</f>
        <v>7.5465853036882</v>
      </c>
      <c r="CN52" s="13" t="n">
        <f aca="false">IF(OR(CN142=0,FZ52=0),0,CN142*FZ52/(CN142+FZ52))</f>
        <v>7.48296908321498</v>
      </c>
      <c r="CO52" s="13" t="n">
        <f aca="false">IF(OR(CO142=0,GA52=0),0,CO142*GA52/(CO142+GA52))</f>
        <v>7.41695523345414</v>
      </c>
      <c r="CP52" s="13" t="n">
        <f aca="false">IF(OR(CP142=0,GB52=0),0,CP142*GB52/(CP142+GB52))</f>
        <v>7.34859166009902</v>
      </c>
      <c r="CQ52" s="13" t="n">
        <f aca="false">IF(OR(CQ142=0,GC52=0),0,CQ142*GC52/(CQ142+GC52))</f>
        <v>7.27792070000997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10.8304098627116</v>
      </c>
      <c r="EK52" s="0" t="n">
        <f aca="false">IF(AY$9=0,0,(SIN(AY$12)*COS($E52)+SIN($E52)*COS(AY$12))/SIN($E52)*AY$9)</f>
        <v>11.649432337922</v>
      </c>
      <c r="EL52" s="0" t="n">
        <f aca="false">IF(AZ$9=0,0,(SIN(AZ$12)*COS($E52)+SIN($E52)*COS(AZ$12))/SIN($E52)*AZ$9)</f>
        <v>12.4673517634787</v>
      </c>
      <c r="EM52" s="0" t="n">
        <f aca="false">IF(BA$9=0,0,(SIN(BA$12)*COS($E52)+SIN($E52)*COS(BA$12))/SIN($E52)*BA$9)</f>
        <v>13.2834307916439</v>
      </c>
      <c r="EN52" s="0" t="n">
        <f aca="false">IF(BB$9=0,0,(SIN(BB$12)*COS($E52)+SIN($E52)*COS(BB$12))/SIN($E52)*BB$9)</f>
        <v>14.0969320390764</v>
      </c>
      <c r="EO52" s="0" t="n">
        <f aca="false">IF(BC$9=0,0,(SIN(BC$12)*COS($E52)+SIN($E52)*COS(BC$12))/SIN($E52)*BC$9)</f>
        <v>14.9071184603385</v>
      </c>
      <c r="EP52" s="0" t="n">
        <f aca="false">IF(BD$9=0,0,(SIN(BD$12)*COS($E52)+SIN($E52)*COS(BD$12))/SIN($E52)*BD$9)</f>
        <v>15.7132545511555</v>
      </c>
      <c r="EQ52" s="0" t="n">
        <f aca="false">IF(BE$9=0,0,(SIN(BE$12)*COS($E52)+SIN($E52)*COS(BE$12))/SIN($E52)*BE$9)</f>
        <v>16.5146042324184</v>
      </c>
      <c r="ER52" s="0" t="n">
        <f aca="false">IF(BF$9=0,0,(SIN(BF$12)*COS($E52)+SIN($E52)*COS(BF$12))/SIN($E52)*BF$9)</f>
        <v>17.310433712219</v>
      </c>
      <c r="ES52" s="0" t="n">
        <f aca="false">IF(BG$9=0,0,(SIN(BG$12)*COS($E52)+SIN($E52)*COS(BG$12))/SIN($E52)*BG$9)</f>
        <v>18.1000110293218</v>
      </c>
      <c r="ET52" s="0" t="n">
        <f aca="false">IF(BH$9=0,0,(SIN(BH$12)*COS($E52)+SIN($E52)*COS(BH$12))/SIN($E52)*BH$9)</f>
        <v>18.8826064252444</v>
      </c>
      <c r="EU52" s="0" t="n">
        <f aca="false">IF(BI$9=0,0,(SIN(BI$12)*COS($E52)+SIN($E52)*COS(BI$12))/SIN($E52)*BI$9)</f>
        <v>19.2237237014512</v>
      </c>
      <c r="EV52" s="0" t="n">
        <f aca="false">IF(BJ$9=0,0,(SIN(BJ$12)*COS($E52)+SIN($E52)*COS(BJ$12))/SIN($E52)*BJ$9)</f>
        <v>19.5578643955406</v>
      </c>
      <c r="EW52" s="0" t="n">
        <f aca="false">IF(BK$9=0,0,(SIN(BK$12)*COS($E52)+SIN($E52)*COS(BK$12))/SIN($E52)*BK$9)</f>
        <v>19.8847033064911</v>
      </c>
      <c r="EX52" s="0" t="n">
        <f aca="false">IF(BL$9=0,0,(SIN(BL$12)*COS($E52)+SIN($E52)*COS(BL$12))/SIN($E52)*BL$9)</f>
        <v>20.2039178669534</v>
      </c>
      <c r="EY52" s="0" t="n">
        <f aca="false">IF(BM$9=0,0,(SIN(BM$12)*COS($E52)+SIN($E52)*COS(BM$12))/SIN($E52)*BM$9)</f>
        <v>20.515188309437</v>
      </c>
      <c r="EZ52" s="0" t="n">
        <f aca="false">IF(BN$9=0,0,(SIN(BN$12)*COS($E52)+SIN($E52)*COS(BN$12))/SIN($E52)*BN$9)</f>
        <v>20.8185050663902</v>
      </c>
      <c r="FA52" s="0" t="n">
        <f aca="false">IF(BO$9=0,0,(SIN(BO$12)*COS($E52)+SIN($E52)*COS(BO$12))/SIN($E52)*BO$9)</f>
        <v>21.1132452451352</v>
      </c>
      <c r="FB52" s="0" t="n">
        <f aca="false">IF(BP$9=0,0,(SIN(BP$12)*COS($E52)+SIN($E52)*COS(BP$12))/SIN($E52)*BP$9)</f>
        <v>21.3990981846939</v>
      </c>
      <c r="FC52" s="0" t="n">
        <f aca="false">IF(BQ$9=0,0,(SIN(BQ$12)*COS($E52)+SIN($E52)*COS(BQ$12))/SIN($E52)*BQ$9)</f>
        <v>21.6757566793308</v>
      </c>
      <c r="FD52" s="0" t="n">
        <f aca="false">IF(BR$9=0,0,(SIN(BR$12)*COS($E52)+SIN($E52)*COS(BR$12))/SIN($E52)*BR$9)</f>
        <v>21.9429171391849</v>
      </c>
      <c r="FE52" s="0" t="n">
        <f aca="false">IF(BS$9=0,0,(SIN(BS$12)*COS($E52)+SIN($E52)*COS(BS$12))/SIN($E52)*BS$9)</f>
        <v>22.19997840534</v>
      </c>
      <c r="FF52" s="0" t="n">
        <f aca="false">IF(BT$9=0,0,(SIN(BT$12)*COS($E52)+SIN($E52)*COS(BT$12))/SIN($E52)*BT$9)</f>
        <v>22.4469488505044</v>
      </c>
      <c r="FG52" s="0" t="n">
        <f aca="false">IF(BU$9=0,0,(SIN(BU$12)*COS($E52)+SIN($E52)*COS(BU$12))/SIN($E52)*BU$9)</f>
        <v>22.6835369564406</v>
      </c>
      <c r="FH52" s="0" t="n">
        <f aca="false">IF(BV$9=0,0,(SIN(BV$12)*COS($E52)+SIN($E52)*COS(BV$12))/SIN($E52)*BV$9)</f>
        <v>22.9094554472461</v>
      </c>
      <c r="FI52" s="0" t="n">
        <f aca="false">IF(BW$9=0,0,(SIN(BW$12)*COS($E52)+SIN($E52)*COS(BW$12))/SIN($E52)*BW$9)</f>
        <v>23.1244214424164</v>
      </c>
      <c r="FJ52" s="0" t="n">
        <f aca="false">IF(BX$9=0,0,(SIN(BX$12)*COS($E52)+SIN($E52)*COS(BX$12))/SIN($E52)*BX$9)</f>
        <v>23.3180909242706</v>
      </c>
      <c r="FK52" s="0" t="n">
        <f aca="false">IF(BY$9=0,0,(SIN(BY$12)*COS($E52)+SIN($E52)*COS(BY$12))/SIN($E52)*BY$9)</f>
        <v>23.5003868831188</v>
      </c>
      <c r="FL52" s="0" t="n">
        <f aca="false">IF(BZ$9=0,0,(SIN(BZ$12)*COS($E52)+SIN($E52)*COS(BZ$12))/SIN($E52)*BZ$9)</f>
        <v>23.6710496642968</v>
      </c>
      <c r="FM52" s="0" t="n">
        <f aca="false">IF(CA$9=0,0,(SIN(CA$12)*COS($E52)+SIN($E52)*COS(CA$12))/SIN($E52)*CA$9)</f>
        <v>23.8298245197666</v>
      </c>
      <c r="FN52" s="0" t="n">
        <f aca="false">IF(CB$9=0,0,(SIN(CB$12)*COS($E52)+SIN($E52)*COS(CB$12))/SIN($E52)*CB$9)</f>
        <v>23.9764617474768</v>
      </c>
      <c r="FO52" s="0" t="n">
        <f aca="false">IF(CC$9=0,0,(SIN(CC$12)*COS($E52)+SIN($E52)*COS(CC$12))/SIN($E52)*CC$9)</f>
        <v>24.1107168287545</v>
      </c>
      <c r="FP52" s="0" t="n">
        <f aca="false">IF(CD$9=0,0,(SIN(CD$12)*COS($E52)+SIN($E52)*COS(CD$12))/SIN($E52)*CD$9)</f>
        <v>24.2323505636662</v>
      </c>
      <c r="FQ52" s="0" t="n">
        <f aca="false">IF(CE$9=0,0,(SIN(CE$12)*COS($E52)+SIN($E52)*COS(CE$12))/SIN($E52)*CE$9)</f>
        <v>24.3411292042833</v>
      </c>
      <c r="FR52" s="0" t="n">
        <f aca="false">IF(CF$9=0,0,(SIN(CF$12)*COS($E52)+SIN($E52)*COS(CF$12))/SIN($E52)*CF$9)</f>
        <v>24.4368245858009</v>
      </c>
      <c r="FS52" s="0" t="n">
        <f aca="false">IF(CG$9=0,0,(SIN(CG$12)*COS($E52)+SIN($E52)*COS(CG$12))/SIN($E52)*CG$9)</f>
        <v>24.5192142554486</v>
      </c>
      <c r="FT52" s="0" t="n">
        <f aca="false">IF(CH$9=0,0,(SIN(CH$12)*COS($E52)+SIN($E52)*COS(CH$12))/SIN($E52)*CH$9)</f>
        <v>24.6492869372401</v>
      </c>
      <c r="FU52" s="0" t="n">
        <f aca="false">IF(CI$9=0,0,(SIN(CI$12)*COS($E52)+SIN($E52)*COS(CI$12))/SIN($E52)*CI$9)</f>
        <v>24.7643745697041</v>
      </c>
      <c r="FV52" s="0" t="n">
        <f aca="false">IF(CJ$9=0,0,(SIN(CJ$12)*COS($E52)+SIN($E52)*COS(CJ$12))/SIN($E52)*CJ$9)</f>
        <v>24.8642172275562</v>
      </c>
      <c r="FW52" s="0" t="n">
        <f aca="false">IF(CK$9=0,0,(SIN(CK$12)*COS($E52)+SIN($E52)*COS(CK$12))/SIN($E52)*CK$9)</f>
        <v>24.9485619752319</v>
      </c>
      <c r="FX52" s="0" t="n">
        <f aca="false">IF(CL$9=0,0,(SIN(CL$12)*COS($E52)+SIN($E52)*COS(CL$12))/SIN($E52)*CL$9)</f>
        <v>25.0171630117163</v>
      </c>
      <c r="FY52" s="0" t="n">
        <f aca="false">IF(CM$9=0,0,(SIN(CM$12)*COS($E52)+SIN($E52)*COS(CM$12))/SIN($E52)*CM$9)</f>
        <v>25.1393266298306</v>
      </c>
      <c r="FZ52" s="0" t="n">
        <f aca="false">IF(CN$9=0,0,(SIN(CN$12)*COS($E52)+SIN($E52)*COS(CN$12))/SIN($E52)*CN$9)</f>
        <v>25.2435560010836</v>
      </c>
      <c r="GA52" s="0" t="n">
        <f aca="false">IF(CO$9=0,0,(SIN(CO$12)*COS($E52)+SIN($E52)*COS(CO$12))/SIN($E52)*CO$9)</f>
        <v>25.3295648019121</v>
      </c>
      <c r="GB52" s="0" t="n">
        <f aca="false">IF(CP$9=0,0,(SIN(CP$12)*COS($E52)+SIN($E52)*COS(CP$12))/SIN($E52)*CP$9)</f>
        <v>25.3970754668015</v>
      </c>
      <c r="GC52" s="0" t="n">
        <f aca="false">IF(CQ$9=0,0,(SIN(CQ$12)*COS($E52)+SIN($E52)*COS(CQ$12))/SIN($E52)*CQ$9)</f>
        <v>25.4458193494038</v>
      </c>
    </row>
    <row r="53" customFormat="false" ht="12.8" hidden="true" customHeight="false" outlineLevel="0" collapsed="false">
      <c r="A53" s="0" t="n">
        <f aca="false">MAX($F53:$CQ53)</f>
        <v>8.70697813467209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13.3512853333334</v>
      </c>
      <c r="C53" s="2" t="n">
        <f aca="false">MOD(Best +D53,360)</f>
        <v>327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6.8348591981689</v>
      </c>
      <c r="AY53" s="13" t="n">
        <f aca="false">IF(OR(AY143=0,EK53=0),0,AY143*EK53/(AY143+EK53))</f>
        <v>7.11317558055265</v>
      </c>
      <c r="AZ53" s="13" t="n">
        <f aca="false">IF(OR(AZ143=0,EL53=0),0,AZ143*EL53/(AZ143+EL53))</f>
        <v>7.36756302106445</v>
      </c>
      <c r="BA53" s="13" t="n">
        <f aca="false">IF(OR(BA143=0,EM53=0),0,BA143*EM53/(BA143+EM53))</f>
        <v>7.59943630608077</v>
      </c>
      <c r="BB53" s="13" t="n">
        <f aca="false">IF(OR(BB143=0,EN53=0),0,BB143*EN53/(BB143+EN53))</f>
        <v>7.81015955287911</v>
      </c>
      <c r="BC53" s="13" t="n">
        <f aca="false">IF(OR(BC143=0,EO53=0),0,BC143*EO53/(BC143+EO53))</f>
        <v>8.0010402292197</v>
      </c>
      <c r="BD53" s="13" t="n">
        <f aca="false">IF(OR(BD143=0,EP53=0),0,BD143*EP53/(BD143+EP53))</f>
        <v>8.17332543929302</v>
      </c>
      <c r="BE53" s="13" t="n">
        <f aca="false">IF(OR(BE143=0,EQ53=0),0,BE143*EQ53/(BE143+EQ53))</f>
        <v>8.32819892356006</v>
      </c>
      <c r="BF53" s="13" t="n">
        <f aca="false">IF(OR(BF143=0,ER53=0),0,BF143*ER53/(BF143+ER53))</f>
        <v>8.46678084949808</v>
      </c>
      <c r="BG53" s="13" t="n">
        <f aca="false">IF(OR(BG143=0,ES53=0),0,BG143*ES53/(BG143+ES53))</f>
        <v>8.59012764935272</v>
      </c>
      <c r="BH53" s="13" t="n">
        <f aca="false">IF(OR(BH143=0,ET53=0),0,BH143*ET53/(BH143+ET53))</f>
        <v>8.69923293416573</v>
      </c>
      <c r="BI53" s="13" t="n">
        <f aca="false">IF(OR(BI143=0,EU53=0),0,BI143*EU53/(BI143+EU53))</f>
        <v>8.70518003430274</v>
      </c>
      <c r="BJ53" s="13" t="n">
        <f aca="false">IF(OR(BJ143=0,EV53=0),0,BJ143*EV53/(BJ143+EV53))</f>
        <v>8.70697813467209</v>
      </c>
      <c r="BK53" s="13" t="n">
        <f aca="false">IF(OR(BK143=0,EW53=0),0,BK143*EW53/(BK143+EW53))</f>
        <v>8.70478428204715</v>
      </c>
      <c r="BL53" s="13" t="n">
        <f aca="false">IF(OR(BL143=0,EX53=0),0,BL143*EX53/(BL143+EX53))</f>
        <v>8.69874914099201</v>
      </c>
      <c r="BM53" s="13" t="n">
        <f aca="false">IF(OR(BM143=0,EY53=0),0,BM143*EY53/(BM143+EY53))</f>
        <v>8.68901700356732</v>
      </c>
      <c r="BN53" s="13" t="n">
        <f aca="false">IF(OR(BN143=0,EZ53=0),0,BN143*EZ53/(BN143+EZ53))</f>
        <v>8.67578046478868</v>
      </c>
      <c r="BO53" s="13" t="n">
        <f aca="false">IF(OR(BO143=0,FA53=0),0,BO143*FA53/(BO143+FA53))</f>
        <v>8.65911283803939</v>
      </c>
      <c r="BP53" s="13" t="n">
        <f aca="false">IF(OR(BP143=0,FB53=0),0,BP143*FB53/(BP143+FB53))</f>
        <v>8.63913985069338</v>
      </c>
      <c r="BQ53" s="13" t="n">
        <f aca="false">IF(OR(BQ143=0,FC53=0),0,BQ143*FC53/(BQ143+FC53))</f>
        <v>8.61598114512504</v>
      </c>
      <c r="BR53" s="13" t="n">
        <f aca="false">IF(OR(BR143=0,FD53=0),0,BR143*FD53/(BR143+FD53))</f>
        <v>8.5897503976101</v>
      </c>
      <c r="BS53" s="13" t="n">
        <f aca="false">IF(OR(BS143=0,FE53=0),0,BS143*FE53/(BS143+FE53))</f>
        <v>8.56050949339909</v>
      </c>
      <c r="BT53" s="13" t="n">
        <f aca="false">IF(OR(BT143=0,FF53=0),0,BT143*FF53/(BT143+FF53))</f>
        <v>8.52840961587759</v>
      </c>
      <c r="BU53" s="13" t="n">
        <f aca="false">IF(OR(BU143=0,FG53=0),0,BU143*FG53/(BU143+FG53))</f>
        <v>8.49354717811206</v>
      </c>
      <c r="BV53" s="13" t="n">
        <f aca="false">IF(OR(BV143=0,FH53=0),0,BV143*FH53/(BV143+FH53))</f>
        <v>8.45601319671226</v>
      </c>
      <c r="BW53" s="13" t="n">
        <f aca="false">IF(OR(BW143=0,FI53=0),0,BW143*FI53/(BW143+FI53))</f>
        <v>8.4158934417217</v>
      </c>
      <c r="BX53" s="13" t="n">
        <f aca="false">IF(OR(BX143=0,FJ53=0),0,BX143*FJ53/(BX143+FJ53))</f>
        <v>8.37193598562969</v>
      </c>
      <c r="BY53" s="13" t="n">
        <f aca="false">IF(OR(BY143=0,FK53=0),0,BY143*FK53/(BY143+FK53))</f>
        <v>8.32563596040277</v>
      </c>
      <c r="BZ53" s="13" t="n">
        <f aca="false">IF(OR(BZ143=0,FL53=0),0,BZ143*FL53/(BZ143+FL53))</f>
        <v>8.27705949256242</v>
      </c>
      <c r="CA53" s="13" t="n">
        <f aca="false">IF(OR(CA143=0,FM53=0),0,CA143*FM53/(CA143+FM53))</f>
        <v>8.2262683197994</v>
      </c>
      <c r="CB53" s="13" t="n">
        <f aca="false">IF(OR(CB143=0,FN53=0),0,CB143*FN53/(CB143+FN53))</f>
        <v>8.17331992094653</v>
      </c>
      <c r="CC53" s="13" t="n">
        <f aca="false">IF(OR(CC143=0,FO53=0),0,CC143*FO53/(CC143+FO53))</f>
        <v>8.11826764187462</v>
      </c>
      <c r="CD53" s="13" t="n">
        <f aca="false">IF(OR(CD143=0,FP53=0),0,CD143*FP53/(CD143+FP53))</f>
        <v>8.06116081679204</v>
      </c>
      <c r="CE53" s="13" t="n">
        <f aca="false">IF(OR(CE143=0,FQ53=0),0,CE143*FQ53/(CE143+FQ53))</f>
        <v>8.00204488451324</v>
      </c>
      <c r="CF53" s="13" t="n">
        <f aca="false">IF(OR(CF143=0,FR53=0),0,CF143*FR53/(CF143+FR53))</f>
        <v>7.94096149933581</v>
      </c>
      <c r="CG53" s="13" t="n">
        <f aca="false">IF(OR(CG143=0,FS53=0),0,CG143*FS53/(CG143+FS53))</f>
        <v>7.87794863622523</v>
      </c>
      <c r="CH53" s="13" t="n">
        <f aca="false">IF(OR(CH143=0,FT53=0),0,CH143*FT53/(CH143+FT53))</f>
        <v>7.81940270109254</v>
      </c>
      <c r="CI53" s="13" t="n">
        <f aca="false">IF(OR(CI143=0,FU53=0),0,CI143*FU53/(CI143+FU53))</f>
        <v>7.75857762351305</v>
      </c>
      <c r="CJ53" s="13" t="n">
        <f aca="false">IF(OR(CJ143=0,FV53=0),0,CJ143*FV53/(CJ143+FV53))</f>
        <v>7.6955236007843</v>
      </c>
      <c r="CK53" s="13" t="n">
        <f aca="false">IF(OR(CK143=0,FW53=0),0,CK143*FW53/(CK143+FW53))</f>
        <v>7.63028614634953</v>
      </c>
      <c r="CL53" s="13" t="n">
        <f aca="false">IF(OR(CL143=0,FX53=0),0,CL143*FX53/(CL143+FX53))</f>
        <v>7.56290623543364</v>
      </c>
      <c r="CM53" s="13" t="n">
        <f aca="false">IF(OR(CM143=0,FY53=0),0,CM143*FY53/(CM143+FY53))</f>
        <v>7.49982920541582</v>
      </c>
      <c r="CN53" s="13" t="n">
        <f aca="false">IF(OR(CN143=0,FZ53=0),0,CN143*FZ53/(CN143+FZ53))</f>
        <v>7.43422592790756</v>
      </c>
      <c r="CO53" s="13" t="n">
        <f aca="false">IF(OR(CO143=0,GA53=0),0,CO143*GA53/(CO143+GA53))</f>
        <v>7.36615127438848</v>
      </c>
      <c r="CP53" s="13" t="n">
        <f aca="false">IF(OR(CP143=0,GB53=0),0,CP143*GB53/(CP143+GB53))</f>
        <v>7.2956542667242</v>
      </c>
      <c r="CQ53" s="13" t="n">
        <f aca="false">IF(OR(CQ143=0,GC53=0),0,CQ143*GC53/(CQ143+GC53))</f>
        <v>7.22277828185664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10.6291699046842</v>
      </c>
      <c r="EK53" s="0" t="n">
        <f aca="false">IF(AY$9=0,0,(SIN(AY$12)*COS($E53)+SIN($E53)*COS(AY$12))/SIN($E53)*AY$9)</f>
        <v>11.4294651306472</v>
      </c>
      <c r="EL53" s="0" t="n">
        <f aca="false">IF(AZ$9=0,0,(SIN(AZ$12)*COS($E53)+SIN($E53)*COS(AZ$12))/SIN($E53)*AZ$9)</f>
        <v>12.2281965157462</v>
      </c>
      <c r="EM53" s="0" t="n">
        <f aca="false">IF(BA$9=0,0,(SIN(BA$12)*COS($E53)+SIN($E53)*COS(BA$12))/SIN($E53)*BA$9)</f>
        <v>13.0246418487911</v>
      </c>
      <c r="EN53" s="0" t="n">
        <f aca="false">IF(BB$9=0,0,(SIN(BB$12)*COS($E53)+SIN($E53)*COS(BB$12))/SIN($E53)*BB$9)</f>
        <v>13.8180791766806</v>
      </c>
      <c r="EO53" s="0" t="n">
        <f aca="false">IF(BC$9=0,0,(SIN(BC$12)*COS($E53)+SIN($E53)*COS(BC$12))/SIN($E53)*BC$9)</f>
        <v>14.60778717033</v>
      </c>
      <c r="EP53" s="0" t="n">
        <f aca="false">IF(BD$9=0,0,(SIN(BD$12)*COS($E53)+SIN($E53)*COS(BD$12))/SIN($E53)*BD$9)</f>
        <v>15.3930463033097</v>
      </c>
      <c r="EQ53" s="0" t="n">
        <f aca="false">IF(BE$9=0,0,(SIN(BE$12)*COS($E53)+SIN($E53)*COS(BE$12))/SIN($E53)*BE$9)</f>
        <v>16.1731367782384</v>
      </c>
      <c r="ER53" s="0" t="n">
        <f aca="false">IF(BF$9=0,0,(SIN(BF$12)*COS($E53)+SIN($E53)*COS(BF$12))/SIN($E53)*BF$9)</f>
        <v>16.9473413311172</v>
      </c>
      <c r="ES53" s="0" t="n">
        <f aca="false">IF(BG$9=0,0,(SIN(BG$12)*COS($E53)+SIN($E53)*COS(BG$12))/SIN($E53)*BG$9)</f>
        <v>17.7149447831075</v>
      </c>
      <c r="ET53" s="0" t="n">
        <f aca="false">IF(BH$9=0,0,(SIN(BH$12)*COS($E53)+SIN($E53)*COS(BH$12))/SIN($E53)*BH$9)</f>
        <v>18.4752344043941</v>
      </c>
      <c r="EU53" s="0" t="n">
        <f aca="false">IF(BI$9=0,0,(SIN(BI$12)*COS($E53)+SIN($E53)*COS(BI$12))/SIN($E53)*BI$9)</f>
        <v>18.803219624494</v>
      </c>
      <c r="EV53" s="0" t="n">
        <f aca="false">IF(BJ$9=0,0,(SIN(BJ$12)*COS($E53)+SIN($E53)*COS(BJ$12))/SIN($E53)*BJ$9)</f>
        <v>19.1241601267669</v>
      </c>
      <c r="EW53" s="0" t="n">
        <f aca="false">IF(BK$9=0,0,(SIN(BK$12)*COS($E53)+SIN($E53)*COS(BK$12))/SIN($E53)*BK$9)</f>
        <v>19.4377396518254</v>
      </c>
      <c r="EX53" s="0" t="n">
        <f aca="false">IF(BL$9=0,0,(SIN(BL$12)*COS($E53)+SIN($E53)*COS(BL$12))/SIN($E53)*BL$9)</f>
        <v>19.7436446502583</v>
      </c>
      <c r="EY53" s="0" t="n">
        <f aca="false">IF(BM$9=0,0,(SIN(BM$12)*COS($E53)+SIN($E53)*COS(BM$12))/SIN($E53)*BM$9)</f>
        <v>20.0415644445542</v>
      </c>
      <c r="EZ53" s="0" t="n">
        <f aca="false">IF(BN$9=0,0,(SIN(BN$12)*COS($E53)+SIN($E53)*COS(BN$12))/SIN($E53)*BN$9)</f>
        <v>20.3314914376388</v>
      </c>
      <c r="FA53" s="0" t="n">
        <f aca="false">IF(BO$9=0,0,(SIN(BO$12)*COS($E53)+SIN($E53)*COS(BO$12))/SIN($E53)*BO$9)</f>
        <v>20.612819002538</v>
      </c>
      <c r="FB53" s="0" t="n">
        <f aca="false">IF(BP$9=0,0,(SIN(BP$12)*COS($E53)+SIN($E53)*COS(BP$12))/SIN($E53)*BP$9)</f>
        <v>20.8852457650429</v>
      </c>
      <c r="FC53" s="0" t="n">
        <f aca="false">IF(BQ$9=0,0,(SIN(BQ$12)*COS($E53)+SIN($E53)*COS(BQ$12))/SIN($E53)*BQ$9)</f>
        <v>21.1484738608831</v>
      </c>
      <c r="FD53" s="0" t="n">
        <f aca="false">IF(BR$9=0,0,(SIN(BR$12)*COS($E53)+SIN($E53)*COS(BR$12))/SIN($E53)*BR$9)</f>
        <v>21.4022090919137</v>
      </c>
      <c r="FE53" s="0" t="n">
        <f aca="false">IF(BS$9=0,0,(SIN(BS$12)*COS($E53)+SIN($E53)*COS(BS$12))/SIN($E53)*BS$9)</f>
        <v>21.6458672582573</v>
      </c>
      <c r="FF53" s="0" t="n">
        <f aca="false">IF(BT$9=0,0,(SIN(BT$12)*COS($E53)+SIN($E53)*COS(BT$12))/SIN($E53)*BT$9)</f>
        <v>21.8794588099701</v>
      </c>
      <c r="FG53" s="0" t="n">
        <f aca="false">IF(BU$9=0,0,(SIN(BU$12)*COS($E53)+SIN($E53)*COS(BU$12))/SIN($E53)*BU$9)</f>
        <v>22.1027017373908</v>
      </c>
      <c r="FH53" s="0" t="n">
        <f aca="false">IF(BV$9=0,0,(SIN(BV$12)*COS($E53)+SIN($E53)*COS(BV$12))/SIN($E53)*BV$9)</f>
        <v>22.3153183053085</v>
      </c>
      <c r="FI53" s="0" t="n">
        <f aca="false">IF(BW$9=0,0,(SIN(BW$12)*COS($E53)+SIN($E53)*COS(BW$12))/SIN($E53)*BW$9)</f>
        <v>22.5170352014525</v>
      </c>
      <c r="FJ53" s="0" t="n">
        <f aca="false">IF(BX$9=0,0,(SIN(BX$12)*COS($E53)+SIN($E53)*COS(BX$12))/SIN($E53)*BX$9)</f>
        <v>22.6977857654831</v>
      </c>
      <c r="FK53" s="0" t="n">
        <f aca="false">IF(BY$9=0,0,(SIN(BY$12)*COS($E53)+SIN($E53)*COS(BY$12))/SIN($E53)*BY$9)</f>
        <v>22.8672381512846</v>
      </c>
      <c r="FL53" s="0" t="n">
        <f aca="false">IF(BZ$9=0,0,(SIN(BZ$12)*COS($E53)+SIN($E53)*COS(BZ$12))/SIN($E53)*BZ$9)</f>
        <v>23.0251420811991</v>
      </c>
      <c r="FM53" s="0" t="n">
        <f aca="false">IF(CA$9=0,0,(SIN(CA$12)*COS($E53)+SIN($E53)*COS(CA$12))/SIN($E53)*CA$9)</f>
        <v>23.1712521913292</v>
      </c>
      <c r="FN53" s="0" t="n">
        <f aca="false">IF(CB$9=0,0,(SIN(CB$12)*COS($E53)+SIN($E53)*COS(CB$12))/SIN($E53)*CB$9)</f>
        <v>23.3053281663646</v>
      </c>
      <c r="FO53" s="0" t="n">
        <f aca="false">IF(CC$9=0,0,(SIN(CC$12)*COS($E53)+SIN($E53)*COS(CC$12))/SIN($E53)*CC$9)</f>
        <v>23.4271348724309</v>
      </c>
      <c r="FP53" s="0" t="n">
        <f aca="false">IF(CD$9=0,0,(SIN(CD$12)*COS($E53)+SIN($E53)*COS(CD$12))/SIN($E53)*CD$9)</f>
        <v>23.5364424878981</v>
      </c>
      <c r="FQ53" s="0" t="n">
        <f aca="false">IF(CE$9=0,0,(SIN(CE$12)*COS($E53)+SIN($E53)*COS(CE$12))/SIN($E53)*CE$9)</f>
        <v>23.6330266320885</v>
      </c>
      <c r="FR53" s="0" t="n">
        <f aca="false">IF(CF$9=0,0,(SIN(CF$12)*COS($E53)+SIN($E53)*COS(CF$12))/SIN($E53)*CF$9)</f>
        <v>23.716668491832</v>
      </c>
      <c r="FS53" s="0" t="n">
        <f aca="false">IF(CG$9=0,0,(SIN(CG$12)*COS($E53)+SIN($E53)*COS(CG$12))/SIN($E53)*CG$9)</f>
        <v>23.7871549458111</v>
      </c>
      <c r="FT53" s="0" t="n">
        <f aca="false">IF(CH$9=0,0,(SIN(CH$12)*COS($E53)+SIN($E53)*COS(CH$12))/SIN($E53)*CH$9)</f>
        <v>23.9036325298011</v>
      </c>
      <c r="FU53" s="0" t="n">
        <f aca="false">IF(CI$9=0,0,(SIN(CI$12)*COS($E53)+SIN($E53)*COS(CI$12))/SIN($E53)*CI$9)</f>
        <v>24.0052831233259</v>
      </c>
      <c r="FV53" s="0" t="n">
        <f aca="false">IF(CJ$9=0,0,(SIN(CJ$12)*COS($E53)+SIN($E53)*COS(CJ$12))/SIN($E53)*CJ$9)</f>
        <v>24.0918577415153</v>
      </c>
      <c r="FW53" s="0" t="n">
        <f aca="false">IF(CK$9=0,0,(SIN(CK$12)*COS($E53)+SIN($E53)*COS(CK$12))/SIN($E53)*CK$9)</f>
        <v>24.1631143566954</v>
      </c>
      <c r="FX53" s="0" t="n">
        <f aca="false">IF(CL$9=0,0,(SIN(CL$12)*COS($E53)+SIN($E53)*COS(CL$12))/SIN($E53)*CL$9)</f>
        <v>24.2188180378035</v>
      </c>
      <c r="FY53" s="0" t="n">
        <f aca="false">IF(CM$9=0,0,(SIN(CM$12)*COS($E53)+SIN($E53)*COS(CM$12))/SIN($E53)*CM$9)</f>
        <v>24.3260360370945</v>
      </c>
      <c r="FZ53" s="0" t="n">
        <f aca="false">IF(CN$9=0,0,(SIN(CN$12)*COS($E53)+SIN($E53)*COS(CN$12))/SIN($E53)*CN$9)</f>
        <v>24.4155259858545</v>
      </c>
      <c r="GA53" s="0" t="n">
        <f aca="false">IF(CO$9=0,0,(SIN(CO$12)*COS($E53)+SIN($E53)*COS(CO$12))/SIN($E53)*CO$9)</f>
        <v>24.4870143430693</v>
      </c>
      <c r="GB53" s="0" t="n">
        <f aca="false">IF(CP$9=0,0,(SIN(CP$12)*COS($E53)+SIN($E53)*COS(CP$12))/SIN($E53)*CP$9)</f>
        <v>24.5402362691978</v>
      </c>
      <c r="GC53" s="0" t="n">
        <f aca="false">IF(CQ$9=0,0,(SIN(CQ$12)*COS($E53)+SIN($E53)*COS(CQ$12))/SIN($E53)*CQ$9)</f>
        <v>24.5749357808841</v>
      </c>
    </row>
    <row r="54" customFormat="false" ht="12.8" hidden="true" customHeight="false" outlineLevel="0" collapsed="false">
      <c r="A54" s="0" t="n">
        <f aca="false">MAX($F54:$CQ54)</f>
        <v>8.69073473521787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13.5883141333334</v>
      </c>
      <c r="C54" s="2" t="n">
        <f aca="false">MOD(Best +D54,360)</f>
        <v>328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6.79947908108793</v>
      </c>
      <c r="AY54" s="13" t="n">
        <f aca="false">IF(OR(AY144=0,EK54=0),0,AY144*EK54/(AY144+EK54))</f>
        <v>7.07962250877185</v>
      </c>
      <c r="AZ54" s="13" t="n">
        <f aca="false">IF(OR(AZ144=0,EL54=0),0,AZ144*EL54/(AZ144+EL54))</f>
        <v>7.33597991458813</v>
      </c>
      <c r="BA54" s="13" t="n">
        <f aca="false">IF(OR(BA144=0,EM54=0),0,BA144*EM54/(BA144+EM54))</f>
        <v>7.56991036492257</v>
      </c>
      <c r="BB54" s="13" t="n">
        <f aca="false">IF(OR(BB144=0,EN54=0),0,BB144*EN54/(BB144+EN54))</f>
        <v>7.78272990970187</v>
      </c>
      <c r="BC54" s="13" t="n">
        <f aca="false">IF(OR(BC144=0,EO54=0),0,BC144*EO54/(BC144+EO54))</f>
        <v>7.97570494700902</v>
      </c>
      <c r="BD54" s="13" t="n">
        <f aca="false">IF(OR(BD144=0,EP54=0),0,BD144*EP54/(BD144+EP54))</f>
        <v>8.15004784427523</v>
      </c>
      <c r="BE54" s="13" t="n">
        <f aca="false">IF(OR(BE144=0,EQ54=0),0,BE144*EQ54/(BE144+EQ54))</f>
        <v>8.30691326948025</v>
      </c>
      <c r="BF54" s="13" t="n">
        <f aca="false">IF(OR(BF144=0,ER54=0),0,BF144*ER54/(BF144+ER54))</f>
        <v>8.44739735873474</v>
      </c>
      <c r="BG54" s="13" t="n">
        <f aca="false">IF(OR(BG144=0,ES54=0),0,BG144*ES54/(BG144+ES54))</f>
        <v>8.57253695368629</v>
      </c>
      <c r="BH54" s="13" t="n">
        <f aca="false">IF(OR(BH144=0,ET54=0),0,BH144*ET54/(BH144+ET54))</f>
        <v>8.6833099610719</v>
      </c>
      <c r="BI54" s="13" t="n">
        <f aca="false">IF(OR(BI144=0,EU54=0),0,BI144*EU54/(BI144+EU54))</f>
        <v>8.68913401981821</v>
      </c>
      <c r="BJ54" s="13" t="n">
        <f aca="false">IF(OR(BJ144=0,EV54=0),0,BJ144*EV54/(BJ144+EV54))</f>
        <v>8.69073473521787</v>
      </c>
      <c r="BK54" s="13" t="n">
        <f aca="false">IF(OR(BK144=0,EW54=0),0,BK144*EW54/(BK144+EW54))</f>
        <v>8.6882685997548</v>
      </c>
      <c r="BL54" s="13" t="n">
        <f aca="false">IF(OR(BL144=0,EX54=0),0,BL144*EX54/(BL144+EX54))</f>
        <v>8.68188596178385</v>
      </c>
      <c r="BM54" s="13" t="n">
        <f aca="false">IF(OR(BM144=0,EY54=0),0,BM144*EY54/(BM144+EY54))</f>
        <v>8.67173100953786</v>
      </c>
      <c r="BN54" s="13" t="n">
        <f aca="false">IF(OR(BN144=0,EZ54=0),0,BN144*EZ54/(BN144+EZ54))</f>
        <v>8.6579974802018</v>
      </c>
      <c r="BO54" s="13" t="n">
        <f aca="false">IF(OR(BO144=0,FA54=0),0,BO144*FA54/(BO144+FA54))</f>
        <v>8.64075782602639</v>
      </c>
      <c r="BP54" s="13" t="n">
        <f aca="false">IF(OR(BP144=0,FB54=0),0,BP144*FB54/(BP144+FB54))</f>
        <v>8.62013816845585</v>
      </c>
      <c r="BQ54" s="13" t="n">
        <f aca="false">IF(OR(BQ144=0,FC54=0),0,BQ144*FC54/(BQ144+FC54))</f>
        <v>8.5962586692887</v>
      </c>
      <c r="BR54" s="13" t="n">
        <f aca="false">IF(OR(BR144=0,FD54=0),0,BR144*FD54/(BR144+FD54))</f>
        <v>8.56923363149545</v>
      </c>
      <c r="BS54" s="13" t="n">
        <f aca="false">IF(OR(BS144=0,FE54=0),0,BS144*FE54/(BS144+FE54))</f>
        <v>8.53912473416096</v>
      </c>
      <c r="BT54" s="13" t="n">
        <f aca="false">IF(OR(BT144=0,FF54=0),0,BT144*FF54/(BT144+FF54))</f>
        <v>8.50608493039717</v>
      </c>
      <c r="BU54" s="13" t="n">
        <f aca="false">IF(OR(BU144=0,FG54=0),0,BU144*FG54/(BU144+FG54))</f>
        <v>8.47021148687101</v>
      </c>
      <c r="BV54" s="13" t="n">
        <f aca="false">IF(OR(BV144=0,FH54=0),0,BV144*FH54/(BV144+FH54))</f>
        <v>8.43159632229266</v>
      </c>
      <c r="BW54" s="13" t="n">
        <f aca="false">IF(OR(BW144=0,FI54=0),0,BW144*FI54/(BW144+FI54))</f>
        <v>8.39032614577459</v>
      </c>
      <c r="BX54" s="13" t="n">
        <f aca="false">IF(OR(BX144=0,FJ54=0),0,BX144*FJ54/(BX144+FJ54))</f>
        <v>8.34512281436805</v>
      </c>
      <c r="BY54" s="13" t="n">
        <f aca="false">IF(OR(BY144=0,FK54=0),0,BY144*FK54/(BY144+FK54))</f>
        <v>8.29751137799946</v>
      </c>
      <c r="BZ54" s="13" t="n">
        <f aca="false">IF(OR(BZ144=0,FL54=0),0,BZ144*FL54/(BZ144+FL54))</f>
        <v>8.24755892145904</v>
      </c>
      <c r="CA54" s="13" t="n">
        <f aca="false">IF(OR(CA144=0,FM54=0),0,CA144*FM54/(CA144+FM54))</f>
        <v>8.19532813909405</v>
      </c>
      <c r="CB54" s="13" t="n">
        <f aca="false">IF(OR(CB144=0,FN54=0),0,CB144*FN54/(CB144+FN54))</f>
        <v>8.14087745854652</v>
      </c>
      <c r="CC54" s="13" t="n">
        <f aca="false">IF(OR(CC144=0,FO54=0),0,CC144*FO54/(CC144+FO54))</f>
        <v>8.08426116107851</v>
      </c>
      <c r="CD54" s="13" t="n">
        <f aca="false">IF(OR(CD144=0,FP54=0),0,CD144*FP54/(CD144+FP54))</f>
        <v>8.02552949790891</v>
      </c>
      <c r="CE54" s="13" t="n">
        <f aca="false">IF(OR(CE144=0,FQ54=0),0,CE144*FQ54/(CE144+FQ54))</f>
        <v>7.96472880207295</v>
      </c>
      <c r="CF54" s="13" t="n">
        <f aca="false">IF(OR(CF144=0,FR54=0),0,CF144*FR54/(CF144+FR54))</f>
        <v>7.901901595394</v>
      </c>
      <c r="CG54" s="13" t="n">
        <f aca="false">IF(OR(CG144=0,FS54=0),0,CG144*FS54/(CG144+FS54))</f>
        <v>7.83708669021926</v>
      </c>
      <c r="CH54" s="13" t="n">
        <f aca="false">IF(OR(CH144=0,FT54=0),0,CH144*FT54/(CH144+FT54))</f>
        <v>7.77680643646137</v>
      </c>
      <c r="CI54" s="13" t="n">
        <f aca="false">IF(OR(CI144=0,FU54=0),0,CI144*FU54/(CI144+FU54))</f>
        <v>7.71418036079836</v>
      </c>
      <c r="CJ54" s="13" t="n">
        <f aca="false">IF(OR(CJ144=0,FV54=0),0,CJ144*FV54/(CJ144+FV54))</f>
        <v>7.64925966848996</v>
      </c>
      <c r="CK54" s="13" t="n">
        <f aca="false">IF(OR(CK144=0,FW54=0),0,CK144*FW54/(CK144+FW54))</f>
        <v>7.58209083759637</v>
      </c>
      <c r="CL54" s="13" t="n">
        <f aca="false">IF(OR(CL144=0,FX54=0),0,CL144*FX54/(CL144+FX54))</f>
        <v>7.51271576118983</v>
      </c>
      <c r="CM54" s="13" t="n">
        <f aca="false">IF(OR(CM144=0,FY54=0),0,CM144*FY54/(CM144+FY54))</f>
        <v>7.44770143310288</v>
      </c>
      <c r="CN54" s="13" t="n">
        <f aca="false">IF(OR(CN144=0,FZ54=0),0,CN144*FZ54/(CN144+FZ54))</f>
        <v>7.38008755125706</v>
      </c>
      <c r="CO54" s="13" t="n">
        <f aca="false">IF(OR(CO144=0,GA54=0),0,CO144*GA54/(CO144+GA54))</f>
        <v>7.30993011278996</v>
      </c>
      <c r="CP54" s="13" t="n">
        <f aca="false">IF(OR(CP144=0,GB54=0),0,CP144*GB54/(CP144+GB54))</f>
        <v>7.2372791988342</v>
      </c>
      <c r="CQ54" s="13" t="n">
        <f aca="false">IF(OR(CQ144=0,GC54=0),0,CQ144*GC54/(CQ144+GC54))</f>
        <v>7.16217917604633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10.4358525607089</v>
      </c>
      <c r="EK54" s="0" t="n">
        <f aca="false">IF(AY$9=0,0,(SIN(AY$12)*COS($E54)+SIN($E54)*COS(AY$12))/SIN($E54)*AY$9)</f>
        <v>11.2181578103275</v>
      </c>
      <c r="EL54" s="0" t="n">
        <f aca="false">IF(AZ$9=0,0,(SIN(AZ$12)*COS($E54)+SIN($E54)*COS(AZ$12))/SIN($E54)*AZ$9)</f>
        <v>11.9984565687567</v>
      </c>
      <c r="EM54" s="0" t="n">
        <f aca="false">IF(BA$9=0,0,(SIN(BA$12)*COS($E54)+SIN($E54)*COS(BA$12))/SIN($E54)*BA$9)</f>
        <v>12.7760411654435</v>
      </c>
      <c r="EN54" s="0" t="n">
        <f aca="false">IF(BB$9=0,0,(SIN(BB$12)*COS($E54)+SIN($E54)*COS(BB$12))/SIN($E54)*BB$9)</f>
        <v>13.5502044700534</v>
      </c>
      <c r="EO54" s="0" t="n">
        <f aca="false">IF(BC$9=0,0,(SIN(BC$12)*COS($E54)+SIN($E54)*COS(BC$12))/SIN($E54)*BC$9)</f>
        <v>14.3202402511179</v>
      </c>
      <c r="EP54" s="0" t="n">
        <f aca="false">IF(BD$9=0,0,(SIN(BD$12)*COS($E54)+SIN($E54)*COS(BD$12))/SIN($E54)*BD$9)</f>
        <v>15.085444331021</v>
      </c>
      <c r="EQ54" s="0" t="n">
        <f aca="false">IF(BE$9=0,0,(SIN(BE$12)*COS($E54)+SIN($E54)*COS(BE$12))/SIN($E54)*BE$9)</f>
        <v>15.8451125531137</v>
      </c>
      <c r="ER54" s="0" t="n">
        <f aca="false">IF(BF$9=0,0,(SIN(BF$12)*COS($E54)+SIN($E54)*COS(BF$12))/SIN($E54)*BF$9)</f>
        <v>16.5985435306192</v>
      </c>
      <c r="ES54" s="0" t="n">
        <f aca="false">IF(BG$9=0,0,(SIN(BG$12)*COS($E54)+SIN($E54)*COS(BG$12))/SIN($E54)*BG$9)</f>
        <v>17.34503820639</v>
      </c>
      <c r="ET54" s="0" t="n">
        <f aca="false">IF(BH$9=0,0,(SIN(BH$12)*COS($E54)+SIN($E54)*COS(BH$12))/SIN($E54)*BH$9)</f>
        <v>18.0839002088767</v>
      </c>
      <c r="EU54" s="0" t="n">
        <f aca="false">IF(BI$9=0,0,(SIN(BI$12)*COS($E54)+SIN($E54)*COS(BI$12))/SIN($E54)*BI$9)</f>
        <v>18.3992703686654</v>
      </c>
      <c r="EV54" s="0" t="n">
        <f aca="false">IF(BJ$9=0,0,(SIN(BJ$12)*COS($E54)+SIN($E54)*COS(BJ$12))/SIN($E54)*BJ$9)</f>
        <v>18.7075303573517</v>
      </c>
      <c r="EW54" s="0" t="n">
        <f aca="false">IF(BK$9=0,0,(SIN(BK$12)*COS($E54)+SIN($E54)*COS(BK$12))/SIN($E54)*BK$9)</f>
        <v>19.0083725051591</v>
      </c>
      <c r="EX54" s="0" t="n">
        <f aca="false">IF(BL$9=0,0,(SIN(BL$12)*COS($E54)+SIN($E54)*COS(BL$12))/SIN($E54)*BL$9)</f>
        <v>19.3014919255876</v>
      </c>
      <c r="EY54" s="0" t="n">
        <f aca="false">IF(BM$9=0,0,(SIN(BM$12)*COS($E54)+SIN($E54)*COS(BM$12))/SIN($E54)*BM$9)</f>
        <v>19.5865866732412</v>
      </c>
      <c r="EZ54" s="0" t="n">
        <f aca="false">IF(BN$9=0,0,(SIN(BN$12)*COS($E54)+SIN($E54)*COS(BN$12))/SIN($E54)*BN$9)</f>
        <v>19.8636510439475</v>
      </c>
      <c r="FA54" s="0" t="n">
        <f aca="false">IF(BO$9=0,0,(SIN(BO$12)*COS($E54)+SIN($E54)*COS(BO$12))/SIN($E54)*BO$9)</f>
        <v>20.1320940360716</v>
      </c>
      <c r="FB54" s="0" t="n">
        <f aca="false">IF(BP$9=0,0,(SIN(BP$12)*COS($E54)+SIN($E54)*COS(BP$12))/SIN($E54)*BP$9)</f>
        <v>20.3916231965634</v>
      </c>
      <c r="FC54" s="0" t="n">
        <f aca="false">IF(BQ$9=0,0,(SIN(BQ$12)*COS($E54)+SIN($E54)*COS(BQ$12))/SIN($E54)*BQ$9)</f>
        <v>20.6419496348533</v>
      </c>
      <c r="FD54" s="0" t="n">
        <f aca="false">IF(BR$9=0,0,(SIN(BR$12)*COS($E54)+SIN($E54)*COS(BR$12))/SIN($E54)*BR$9)</f>
        <v>20.8827881747702</v>
      </c>
      <c r="FE54" s="0" t="n">
        <f aca="false">IF(BS$9=0,0,(SIN(BS$12)*COS($E54)+SIN($E54)*COS(BS$12))/SIN($E54)*BS$9)</f>
        <v>21.1135709078151</v>
      </c>
      <c r="FF54" s="0" t="n">
        <f aca="false">IF(BT$9=0,0,(SIN(BT$12)*COS($E54)+SIN($E54)*COS(BT$12))/SIN($E54)*BT$9)</f>
        <v>21.3343102796094</v>
      </c>
      <c r="FG54" s="0" t="n">
        <f aca="false">IF(BU$9=0,0,(SIN(BU$12)*COS($E54)+SIN($E54)*COS(BU$12))/SIN($E54)*BU$9)</f>
        <v>21.5447334147244</v>
      </c>
      <c r="FH54" s="0" t="n">
        <f aca="false">IF(BV$9=0,0,(SIN(BV$12)*COS($E54)+SIN($E54)*COS(BV$12))/SIN($E54)*BV$9)</f>
        <v>21.7445717430338</v>
      </c>
      <c r="FI54" s="0" t="n">
        <f aca="false">IF(BW$9=0,0,(SIN(BW$12)*COS($E54)+SIN($E54)*COS(BW$12))/SIN($E54)*BW$9)</f>
        <v>21.933561143809</v>
      </c>
      <c r="FJ54" s="0" t="n">
        <f aca="false">IF(BX$9=0,0,(SIN(BX$12)*COS($E54)+SIN($E54)*COS(BX$12))/SIN($E54)*BX$9)</f>
        <v>22.1019013947727</v>
      </c>
      <c r="FK54" s="0" t="n">
        <f aca="false">IF(BY$9=0,0,(SIN(BY$12)*COS($E54)+SIN($E54)*COS(BY$12))/SIN($E54)*BY$9)</f>
        <v>22.2590158460363</v>
      </c>
      <c r="FL54" s="0" t="n">
        <f aca="false">IF(BZ$9=0,0,(SIN(BZ$12)*COS($E54)+SIN($E54)*COS(BZ$12))/SIN($E54)*BZ$9)</f>
        <v>22.404663227785</v>
      </c>
      <c r="FM54" s="0" t="n">
        <f aca="false">IF(CA$9=0,0,(SIN(CA$12)*COS($E54)+SIN($E54)*COS(CA$12))/SIN($E54)*CA$9)</f>
        <v>22.538607190818</v>
      </c>
      <c r="FN54" s="0" t="n">
        <f aca="false">IF(CB$9=0,0,(SIN(CB$12)*COS($E54)+SIN($E54)*COS(CB$12))/SIN($E54)*CB$9)</f>
        <v>22.6606164370193</v>
      </c>
      <c r="FO54" s="0" t="n">
        <f aca="false">IF(CC$9=0,0,(SIN(CC$12)*COS($E54)+SIN($E54)*COS(CC$12))/SIN($E54)*CC$9)</f>
        <v>22.770464847843</v>
      </c>
      <c r="FP54" s="0" t="n">
        <f aca="false">IF(CD$9=0,0,(SIN(CD$12)*COS($E54)+SIN($E54)*COS(CD$12))/SIN($E54)*CD$9)</f>
        <v>22.8679316107486</v>
      </c>
      <c r="FQ54" s="0" t="n">
        <f aca="false">IF(CE$9=0,0,(SIN(CE$12)*COS($E54)+SIN($E54)*COS(CE$12))/SIN($E54)*CE$9)</f>
        <v>22.9528013435297</v>
      </c>
      <c r="FR54" s="0" t="n">
        <f aca="false">IF(CF$9=0,0,(SIN(CF$12)*COS($E54)+SIN($E54)*COS(CF$12))/SIN($E54)*CF$9)</f>
        <v>23.0248642164867</v>
      </c>
      <c r="FS54" s="0" t="n">
        <f aca="false">IF(CG$9=0,0,(SIN(CG$12)*COS($E54)+SIN($E54)*COS(CG$12))/SIN($E54)*CG$9)</f>
        <v>23.0839160723852</v>
      </c>
      <c r="FT54" s="0" t="n">
        <f aca="false">IF(CH$9=0,0,(SIN(CH$12)*COS($E54)+SIN($E54)*COS(CH$12))/SIN($E54)*CH$9)</f>
        <v>23.1873337838535</v>
      </c>
      <c r="FU54" s="0" t="n">
        <f aca="false">IF(CI$9=0,0,(SIN(CI$12)*COS($E54)+SIN($E54)*COS(CI$12))/SIN($E54)*CI$9)</f>
        <v>23.2760763411012</v>
      </c>
      <c r="FV54" s="0" t="n">
        <f aca="false">IF(CJ$9=0,0,(SIN(CJ$12)*COS($E54)+SIN($E54)*COS(CJ$12))/SIN($E54)*CJ$9)</f>
        <v>23.3499052689592</v>
      </c>
      <c r="FW54" s="0" t="n">
        <f aca="false">IF(CK$9=0,0,(SIN(CK$12)*COS($E54)+SIN($E54)*COS(CK$12))/SIN($E54)*CK$9)</f>
        <v>23.4085890182111</v>
      </c>
      <c r="FX54" s="0" t="n">
        <f aca="false">IF(CL$9=0,0,(SIN(CL$12)*COS($E54)+SIN($E54)*COS(CL$12))/SIN($E54)*CL$9)</f>
        <v>23.4519030998079</v>
      </c>
      <c r="FY54" s="0" t="n">
        <f aca="false">IF(CM$9=0,0,(SIN(CM$12)*COS($E54)+SIN($E54)*COS(CM$12))/SIN($E54)*CM$9)</f>
        <v>23.5447638742053</v>
      </c>
      <c r="FZ54" s="0" t="n">
        <f aca="false">IF(CN$9=0,0,(SIN(CN$12)*COS($E54)+SIN($E54)*COS(CN$12))/SIN($E54)*CN$9)</f>
        <v>23.6200946766605</v>
      </c>
      <c r="GA54" s="0" t="n">
        <f aca="false">IF(CO$9=0,0,(SIN(CO$12)*COS($E54)+SIN($E54)*COS(CO$12))/SIN($E54)*CO$9)</f>
        <v>23.6776342454724</v>
      </c>
      <c r="GB54" s="0" t="n">
        <f aca="false">IF(CP$9=0,0,(SIN(CP$12)*COS($E54)+SIN($E54)*COS(CP$12))/SIN($E54)*CP$9)</f>
        <v>23.7171299660645</v>
      </c>
      <c r="GC54" s="0" t="n">
        <f aca="false">IF(CQ$9=0,0,(SIN(CQ$12)*COS($E54)+SIN($E54)*COS(CQ$12))/SIN($E54)*CQ$9)</f>
        <v>23.7383380195438</v>
      </c>
    </row>
    <row r="55" customFormat="false" ht="12.8" hidden="true" customHeight="false" outlineLevel="0" collapsed="false">
      <c r="A55" s="0" t="n">
        <f aca="false">MAX($F55:$CQ55)</f>
        <v>8.67022911743283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13.8253429333334</v>
      </c>
      <c r="C55" s="2" t="n">
        <f aca="false">MOD(Best +D55,360)</f>
        <v>329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6.76240945226453</v>
      </c>
      <c r="AY55" s="13" t="n">
        <f aca="false">IF(OR(AY145=0,EK55=0),0,AY145*EK55/(AY145+EK55))</f>
        <v>7.04408439437543</v>
      </c>
      <c r="AZ55" s="13" t="n">
        <f aca="false">IF(OR(AZ145=0,EL55=0),0,AZ145*EL55/(AZ145+EL55))</f>
        <v>7.30212498482222</v>
      </c>
      <c r="BA55" s="13" t="n">
        <f aca="false">IF(OR(BA145=0,EM55=0),0,BA145*EM55/(BA145+EM55))</f>
        <v>7.53783656761827</v>
      </c>
      <c r="BB55" s="13" t="n">
        <f aca="false">IF(OR(BB145=0,EN55=0),0,BB145*EN55/(BB145+EN55))</f>
        <v>7.75248851913572</v>
      </c>
      <c r="BC55" s="13" t="n">
        <f aca="false">IF(OR(BC145=0,EO55=0),0,BC145*EO55/(BC145+EO55))</f>
        <v>7.94730706441409</v>
      </c>
      <c r="BD55" s="13" t="n">
        <f aca="false">IF(OR(BD145=0,EP55=0),0,BD145*EP55/(BD145+EP55))</f>
        <v>8.12347032737779</v>
      </c>
      <c r="BE55" s="13" t="n">
        <f aca="false">IF(OR(BE145=0,EQ55=0),0,BE145*EQ55/(BE145+EQ55))</f>
        <v>8.2821040756648</v>
      </c>
      <c r="BF55" s="13" t="n">
        <f aca="false">IF(OR(BF145=0,ER55=0),0,BF145*ER55/(BF145+ER55))</f>
        <v>8.42428033400877</v>
      </c>
      <c r="BG55" s="13" t="n">
        <f aca="false">IF(OR(BG145=0,ES55=0),0,BG145*ES55/(BG145+ES55))</f>
        <v>8.55101608039511</v>
      </c>
      <c r="BH55" s="13" t="n">
        <f aca="false">IF(OR(BH145=0,ET55=0),0,BH145*ET55/(BH145+ET55))</f>
        <v>8.66327310019509</v>
      </c>
      <c r="BI55" s="13" t="n">
        <f aca="false">IF(OR(BI145=0,EU55=0),0,BI145*EU55/(BI145+EU55))</f>
        <v>8.66889806973083</v>
      </c>
      <c r="BJ55" s="13" t="n">
        <f aca="false">IF(OR(BJ145=0,EV55=0),0,BJ145*EV55/(BJ145+EV55))</f>
        <v>8.67022911743283</v>
      </c>
      <c r="BK55" s="13" t="n">
        <f aca="false">IF(OR(BK145=0,EW55=0),0,BK145*EW55/(BK145+EW55))</f>
        <v>8.66742204767352</v>
      </c>
      <c r="BL55" s="13" t="n">
        <f aca="false">IF(OR(BL145=0,EX55=0),0,BL145*EX55/(BL145+EX55))</f>
        <v>8.6606267570455</v>
      </c>
      <c r="BM55" s="13" t="n">
        <f aca="false">IF(OR(BM145=0,EY55=0),0,BM145*EY55/(BM145+EY55))</f>
        <v>8.64998719404341</v>
      </c>
      <c r="BN55" s="13" t="n">
        <f aca="false">IF(OR(BN145=0,EZ55=0),0,BN145*EZ55/(BN145+EZ55))</f>
        <v>8.63569804306024</v>
      </c>
      <c r="BO55" s="13" t="n">
        <f aca="false">IF(OR(BO145=0,FA55=0),0,BO145*FA55/(BO145+FA55))</f>
        <v>8.61783082514714</v>
      </c>
      <c r="BP55" s="13" t="n">
        <f aca="false">IF(OR(BP145=0,FB55=0),0,BP145*FB55/(BP145+FB55))</f>
        <v>8.59651192497628</v>
      </c>
      <c r="BQ55" s="13" t="n">
        <f aca="false">IF(OR(BQ145=0,FC55=0),0,BQ145*FC55/(BQ145+FC55))</f>
        <v>8.57186189625212</v>
      </c>
      <c r="BR55" s="13" t="n">
        <f aca="false">IF(OR(BR145=0,FD55=0),0,BR145*FD55/(BR145+FD55))</f>
        <v>8.54399554500363</v>
      </c>
      <c r="BS55" s="13" t="n">
        <f aca="false">IF(OR(BS145=0,FE55=0),0,BS145*FE55/(BS145+FE55))</f>
        <v>8.51297427696844</v>
      </c>
      <c r="BT55" s="13" t="n">
        <f aca="false">IF(OR(BT145=0,FF55=0),0,BT145*FF55/(BT145+FF55))</f>
        <v>8.47895264550012</v>
      </c>
      <c r="BU55" s="13" t="n">
        <f aca="false">IF(OR(BU145=0,FG55=0),0,BU145*FG55/(BU145+FG55))</f>
        <v>8.44202866133692</v>
      </c>
      <c r="BV55" s="13" t="n">
        <f aca="false">IF(OR(BV145=0,FH55=0),0,BV145*FH55/(BV145+FH55))</f>
        <v>8.40229504086833</v>
      </c>
      <c r="BW55" s="13" t="n">
        <f aca="false">IF(OR(BW145=0,FI55=0),0,BW145*FI55/(BW145+FI55))</f>
        <v>8.35983933308288</v>
      </c>
      <c r="BX55" s="13" t="n">
        <f aca="false">IF(OR(BX145=0,FJ55=0),0,BX145*FJ55/(BX145+FJ55))</f>
        <v>8.31335866308407</v>
      </c>
      <c r="BY55" s="13" t="n">
        <f aca="false">IF(OR(BY145=0,FK55=0),0,BY145*FK55/(BY145+FK55))</f>
        <v>8.2644062600625</v>
      </c>
      <c r="BZ55" s="13" t="n">
        <f aca="false">IF(OR(BZ145=0,FL55=0),0,BZ145*FL55/(BZ145+FL55))</f>
        <v>8.21305008901522</v>
      </c>
      <c r="CA55" s="13" t="n">
        <f aca="false">IF(OR(CA145=0,FM55=0),0,CA145*FM55/(CA145+FM55))</f>
        <v>8.15935372789026</v>
      </c>
      <c r="CB55" s="13" t="n">
        <f aca="false">IF(OR(CB145=0,FN55=0),0,CB145*FN55/(CB145+FN55))</f>
        <v>8.10337648501721</v>
      </c>
      <c r="CC55" s="13" t="n">
        <f aca="false">IF(OR(CC145=0,FO55=0),0,CC145*FO55/(CC145+FO55))</f>
        <v>8.04517351377275</v>
      </c>
      <c r="CD55" s="13" t="n">
        <f aca="false">IF(OR(CD145=0,FP55=0),0,CD145*FP55/(CD145+FP55))</f>
        <v>7.98479592385238</v>
      </c>
      <c r="CE55" s="13" t="n">
        <f aca="false">IF(OR(CE145=0,FQ55=0),0,CE145*FQ55/(CE145+FQ55))</f>
        <v>7.92229088860959</v>
      </c>
      <c r="CF55" s="13" t="n">
        <f aca="false">IF(OR(CF145=0,FR55=0),0,CF145*FR55/(CF145+FR55))</f>
        <v>7.85770174800446</v>
      </c>
      <c r="CG55" s="13" t="n">
        <f aca="false">IF(OR(CG145=0,FS55=0),0,CG145*FS55/(CG145+FS55))</f>
        <v>7.79106810676881</v>
      </c>
      <c r="CH55" s="13" t="n">
        <f aca="false">IF(OR(CH145=0,FT55=0),0,CH145*FT55/(CH145+FT55))</f>
        <v>7.72902973012148</v>
      </c>
      <c r="CI55" s="13" t="n">
        <f aca="false">IF(OR(CI145=0,FU55=0),0,CI145*FU55/(CI145+FU55))</f>
        <v>7.66458050775167</v>
      </c>
      <c r="CJ55" s="13" t="n">
        <f aca="false">IF(OR(CJ145=0,FV55=0),0,CJ145*FV55/(CJ145+FV55))</f>
        <v>7.59777259477507</v>
      </c>
      <c r="CK55" s="13" t="n">
        <f aca="false">IF(OR(CK145=0,FW55=0),0,CK145*FW55/(CK145+FW55))</f>
        <v>7.52865338119518</v>
      </c>
      <c r="CL55" s="13" t="n">
        <f aca="false">IF(OR(CL145=0,FX55=0),0,CL145*FX55/(CL145+FX55))</f>
        <v>7.45726563050363</v>
      </c>
      <c r="CM55" s="13" t="n">
        <f aca="false">IF(OR(CM145=0,FY55=0),0,CM145*FY55/(CM145+FY55))</f>
        <v>7.39028872629748</v>
      </c>
      <c r="CN55" s="13" t="n">
        <f aca="false">IF(OR(CN145=0,FZ55=0),0,CN145*FZ55/(CN145+FZ55))</f>
        <v>7.32064073014073</v>
      </c>
      <c r="CO55" s="13" t="n">
        <f aca="false">IF(OR(CO145=0,GA55=0),0,CO145*GA55/(CO145+GA55))</f>
        <v>7.24837870125992</v>
      </c>
      <c r="CP55" s="13" t="n">
        <f aca="false">IF(OR(CP145=0,GB55=0),0,CP145*GB55/(CP145+GB55))</f>
        <v>7.17355372312444</v>
      </c>
      <c r="CQ55" s="13" t="n">
        <f aca="false">IF(OR(CQ145=0,GC55=0),0,CQ145*GC55/(CQ145+GC55))</f>
        <v>7.09621110153247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10.2498879068293</v>
      </c>
      <c r="EK55" s="0" t="n">
        <f aca="false">IF(AY$9=0,0,(SIN(AY$12)*COS($E55)+SIN($E55)*COS(AY$12))/SIN($E55)*AY$9)</f>
        <v>11.0148874162831</v>
      </c>
      <c r="EL55" s="0" t="n">
        <f aca="false">IF(AZ$9=0,0,(SIN(AZ$12)*COS($E55)+SIN($E55)*COS(AZ$12))/SIN($E55)*AZ$9)</f>
        <v>11.7774546201178</v>
      </c>
      <c r="EM55" s="0" t="n">
        <f aca="false">IF(BA$9=0,0,(SIN(BA$12)*COS($E55)+SIN($E55)*COS(BA$12))/SIN($E55)*BA$9)</f>
        <v>12.5368958353748</v>
      </c>
      <c r="EN55" s="0" t="n">
        <f aca="false">IF(BB$9=0,0,(SIN(BB$12)*COS($E55)+SIN($E55)*COS(BB$12))/SIN($E55)*BB$9)</f>
        <v>13.2925181907127</v>
      </c>
      <c r="EO55" s="0" t="n">
        <f aca="false">IF(BC$9=0,0,(SIN(BC$12)*COS($E55)+SIN($E55)*COS(BC$12))/SIN($E55)*BC$9)</f>
        <v>14.0436299780519</v>
      </c>
      <c r="EP55" s="0" t="n">
        <f aca="false">IF(BD$9=0,0,(SIN(BD$12)*COS($E55)+SIN($E55)*COS(BD$12))/SIN($E55)*BD$9)</f>
        <v>14.7895417848085</v>
      </c>
      <c r="EQ55" s="0" t="n">
        <f aca="false">IF(BE$9=0,0,(SIN(BE$12)*COS($E55)+SIN($E55)*COS(BE$12))/SIN($E55)*BE$9)</f>
        <v>15.5295645001815</v>
      </c>
      <c r="ER55" s="0" t="n">
        <f aca="false">IF(BF$9=0,0,(SIN(BF$12)*COS($E55)+SIN($E55)*COS(BF$12))/SIN($E55)*BF$9)</f>
        <v>16.2630120107373</v>
      </c>
      <c r="ES55" s="0" t="n">
        <f aca="false">IF(BG$9=0,0,(SIN(BG$12)*COS($E55)+SIN($E55)*COS(BG$12))/SIN($E55)*BG$9)</f>
        <v>16.9892007678421</v>
      </c>
      <c r="ET55" s="0" t="n">
        <f aca="false">IF(BH$9=0,0,(SIN(BH$12)*COS($E55)+SIN($E55)*COS(BH$12))/SIN($E55)*BH$9)</f>
        <v>17.7074501360371</v>
      </c>
      <c r="EU55" s="0" t="n">
        <f aca="false">IF(BI$9=0,0,(SIN(BI$12)*COS($E55)+SIN($E55)*COS(BI$12))/SIN($E55)*BI$9)</f>
        <v>18.0106850405187</v>
      </c>
      <c r="EV55" s="0" t="n">
        <f aca="false">IF(BJ$9=0,0,(SIN(BJ$12)*COS($E55)+SIN($E55)*COS(BJ$12))/SIN($E55)*BJ$9)</f>
        <v>18.3067468100921</v>
      </c>
      <c r="EW55" s="0" t="n">
        <f aca="false">IF(BK$9=0,0,(SIN(BK$12)*COS($E55)+SIN($E55)*COS(BK$12))/SIN($E55)*BK$9)</f>
        <v>18.5953360378918</v>
      </c>
      <c r="EX55" s="0" t="n">
        <f aca="false">IF(BL$9=0,0,(SIN(BL$12)*COS($E55)+SIN($E55)*COS(BL$12))/SIN($E55)*BL$9)</f>
        <v>18.8761561708411</v>
      </c>
      <c r="EY55" s="0" t="n">
        <f aca="false">IF(BM$9=0,0,(SIN(BM$12)*COS($E55)+SIN($E55)*COS(BM$12))/SIN($E55)*BM$9)</f>
        <v>19.1489136635398</v>
      </c>
      <c r="EZ55" s="0" t="n">
        <f aca="false">IF(BN$9=0,0,(SIN(BN$12)*COS($E55)+SIN($E55)*COS(BN$12))/SIN($E55)*BN$9)</f>
        <v>19.4136046327221</v>
      </c>
      <c r="FA55" s="0" t="n">
        <f aca="false">IF(BO$9=0,0,(SIN(BO$12)*COS($E55)+SIN($E55)*COS(BO$12))/SIN($E55)*BO$9)</f>
        <v>19.6696531077936</v>
      </c>
      <c r="FB55" s="0" t="n">
        <f aca="false">IF(BP$9=0,0,(SIN(BP$12)*COS($E55)+SIN($E55)*COS(BP$12))/SIN($E55)*BP$9)</f>
        <v>19.9167752175523</v>
      </c>
      <c r="FC55" s="0" t="n">
        <f aca="false">IF(BQ$9=0,0,(SIN(BQ$12)*COS($E55)+SIN($E55)*COS(BQ$12))/SIN($E55)*BQ$9)</f>
        <v>20.1546907038218</v>
      </c>
      <c r="FD55" s="0" t="n">
        <f aca="false">IF(BR$9=0,0,(SIN(BR$12)*COS($E55)+SIN($E55)*COS(BR$12))/SIN($E55)*BR$9)</f>
        <v>20.3831230692599</v>
      </c>
      <c r="FE55" s="0" t="n">
        <f aca="false">IF(BS$9=0,0,(SIN(BS$12)*COS($E55)+SIN($E55)*COS(BS$12))/SIN($E55)*BS$9)</f>
        <v>20.6015200771148</v>
      </c>
      <c r="FF55" s="0" t="n">
        <f aca="false">IF(BT$9=0,0,(SIN(BT$12)*COS($E55)+SIN($E55)*COS(BT$12))/SIN($E55)*BT$9)</f>
        <v>20.8098960926731</v>
      </c>
      <c r="FG55" s="0" t="n">
        <f aca="false">IF(BU$9=0,0,(SIN(BU$12)*COS($E55)+SIN($E55)*COS(BU$12))/SIN($E55)*BU$9)</f>
        <v>21.0079870273248</v>
      </c>
      <c r="FH55" s="0" t="n">
        <f aca="false">IF(BV$9=0,0,(SIN(BV$12)*COS($E55)+SIN($E55)*COS(BV$12))/SIN($E55)*BV$9)</f>
        <v>21.1955331274406</v>
      </c>
      <c r="FI55" s="0" t="n">
        <f aca="false">IF(BW$9=0,0,(SIN(BW$12)*COS($E55)+SIN($E55)*COS(BW$12))/SIN($E55)*BW$9)</f>
        <v>21.3722791142397</v>
      </c>
      <c r="FJ55" s="0" t="n">
        <f aca="false">IF(BX$9=0,0,(SIN(BX$12)*COS($E55)+SIN($E55)*COS(BX$12))/SIN($E55)*BX$9)</f>
        <v>21.5286810697223</v>
      </c>
      <c r="FK55" s="0" t="n">
        <f aca="false">IF(BY$9=0,0,(SIN(BY$12)*COS($E55)+SIN($E55)*COS(BY$12))/SIN($E55)*BY$9)</f>
        <v>21.6739268511668</v>
      </c>
      <c r="FL55" s="0" t="n">
        <f aca="false">IF(BZ$9=0,0,(SIN(BZ$12)*COS($E55)+SIN($E55)*COS(BZ$12))/SIN($E55)*BZ$9)</f>
        <v>21.807783853995</v>
      </c>
      <c r="FM55" s="0" t="n">
        <f aca="false">IF(CA$9=0,0,(SIN(CA$12)*COS($E55)+SIN($E55)*COS(CA$12))/SIN($E55)*CA$9)</f>
        <v>21.9300244008343</v>
      </c>
      <c r="FN55" s="0" t="n">
        <f aca="false">IF(CB$9=0,0,(SIN(CB$12)*COS($E55)+SIN($E55)*COS(CB$12))/SIN($E55)*CB$9)</f>
        <v>22.0404258678011</v>
      </c>
      <c r="FO55" s="0" t="n">
        <f aca="false">IF(CC$9=0,0,(SIN(CC$12)*COS($E55)+SIN($E55)*COS(CC$12))/SIN($E55)*CC$9)</f>
        <v>22.1387708087858</v>
      </c>
      <c r="FP55" s="0" t="n">
        <f aca="false">IF(CD$9=0,0,(SIN(CD$12)*COS($E55)+SIN($E55)*COS(CD$12))/SIN($E55)*CD$9)</f>
        <v>22.2248470776829</v>
      </c>
      <c r="FQ55" s="0" t="n">
        <f aca="false">IF(CE$9=0,0,(SIN(CE$12)*COS($E55)+SIN($E55)*COS(CE$12))/SIN($E55)*CE$9)</f>
        <v>22.2984479485072</v>
      </c>
      <c r="FR55" s="0" t="n">
        <f aca="false">IF(CF$9=0,0,(SIN(CF$12)*COS($E55)+SIN($E55)*COS(CF$12))/SIN($E55)*CF$9)</f>
        <v>22.3593722333492</v>
      </c>
      <c r="FS55" s="0" t="n">
        <f aca="false">IF(CG$9=0,0,(SIN(CG$12)*COS($E55)+SIN($E55)*COS(CG$12))/SIN($E55)*CG$9)</f>
        <v>22.4074243981149</v>
      </c>
      <c r="FT55" s="0" t="n">
        <f aca="false">IF(CH$9=0,0,(SIN(CH$12)*COS($E55)+SIN($E55)*COS(CH$12))/SIN($E55)*CH$9)</f>
        <v>22.4982789601873</v>
      </c>
      <c r="FU55" s="0" t="n">
        <f aca="false">IF(CI$9=0,0,(SIN(CI$12)*COS($E55)+SIN($E55)*COS(CI$12))/SIN($E55)*CI$9)</f>
        <v>22.5746044292981</v>
      </c>
      <c r="FV55" s="0" t="n">
        <f aca="false">IF(CJ$9=0,0,(SIN(CJ$12)*COS($E55)+SIN($E55)*COS(CJ$12))/SIN($E55)*CJ$9)</f>
        <v>22.6361724402502</v>
      </c>
      <c r="FW55" s="0" t="n">
        <f aca="false">IF(CK$9=0,0,(SIN(CK$12)*COS($E55)+SIN($E55)*COS(CK$12))/SIN($E55)*CK$9)</f>
        <v>22.6827615237442</v>
      </c>
      <c r="FX55" s="0" t="n">
        <f aca="false">IF(CL$9=0,0,(SIN(CL$12)*COS($E55)+SIN($E55)*COS(CL$12))/SIN($E55)*CL$9)</f>
        <v>22.7141572355896</v>
      </c>
      <c r="FY55" s="0" t="n">
        <f aca="false">IF(CM$9=0,0,(SIN(CM$12)*COS($E55)+SIN($E55)*COS(CM$12))/SIN($E55)*CM$9)</f>
        <v>22.79320685211</v>
      </c>
      <c r="FZ55" s="0" t="n">
        <f aca="false">IF(CN$9=0,0,(SIN(CN$12)*COS($E55)+SIN($E55)*COS(CN$12))/SIN($E55)*CN$9)</f>
        <v>22.8549170414963</v>
      </c>
      <c r="GA55" s="0" t="n">
        <f aca="false">IF(CO$9=0,0,(SIN(CO$12)*COS($E55)+SIN($E55)*COS(CO$12))/SIN($E55)*CO$9)</f>
        <v>22.8990383543253</v>
      </c>
      <c r="GB55" s="0" t="n">
        <f aca="false">IF(CP$9=0,0,(SIN(CP$12)*COS($E55)+SIN($E55)*COS(CP$12))/SIN($E55)*CP$9)</f>
        <v>22.9253299360173</v>
      </c>
      <c r="GC55" s="0" t="n">
        <f aca="false">IF(CQ$9=0,0,(SIN(CQ$12)*COS($E55)+SIN($E55)*COS(CQ$12))/SIN($E55)*CQ$9)</f>
        <v>22.9335596694753</v>
      </c>
    </row>
    <row r="56" customFormat="false" ht="12.8" hidden="true" customHeight="false" outlineLevel="0" collapsed="false">
      <c r="A56" s="0" t="n">
        <f aca="false">MAX($F56:$CQ56)</f>
        <v>8.64564245629403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14.0623717333334</v>
      </c>
      <c r="C56" s="2" t="n">
        <f aca="false">MOD(Best +D56,360)</f>
        <v>330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6.72377893820423</v>
      </c>
      <c r="AY56" s="13" t="n">
        <f aca="false">IF(OR(AY146=0,EK56=0),0,AY146*EK56/(AY146+EK56))</f>
        <v>7.00670148327575</v>
      </c>
      <c r="AZ56" s="13" t="n">
        <f aca="false">IF(OR(AZ146=0,EL56=0),0,AZ146*EL56/(AZ146+EL56))</f>
        <v>7.26614844868177</v>
      </c>
      <c r="BA56" s="13" t="n">
        <f aca="false">IF(OR(BA146=0,EM56=0),0,BA146*EM56/(BA146+EM56))</f>
        <v>7.50337350967904</v>
      </c>
      <c r="BB56" s="13" t="n">
        <f aca="false">IF(OR(BB146=0,EN56=0),0,BB146*EN56/(BB146+EN56))</f>
        <v>7.71960085182202</v>
      </c>
      <c r="BC56" s="13" t="n">
        <f aca="false">IF(OR(BC146=0,EO56=0),0,BC146*EO56/(BC146+EO56))</f>
        <v>7.91601753405541</v>
      </c>
      <c r="BD56" s="13" t="n">
        <f aca="false">IF(OR(BD146=0,EP56=0),0,BD146*EP56/(BD146+EP56))</f>
        <v>8.09376805268236</v>
      </c>
      <c r="BE56" s="13" t="n">
        <f aca="false">IF(OR(BE146=0,EQ56=0),0,BE146*EQ56/(BE146+EQ56))</f>
        <v>8.25394957515044</v>
      </c>
      <c r="BF56" s="13" t="n">
        <f aca="false">IF(OR(BF146=0,ER56=0),0,BF146*ER56/(BF146+ER56))</f>
        <v>8.39761006305988</v>
      </c>
      <c r="BG56" s="13" t="n">
        <f aca="false">IF(OR(BG146=0,ES56=0),0,BG146*ES56/(BG146+ES56))</f>
        <v>8.52574648245146</v>
      </c>
      <c r="BH56" s="13" t="n">
        <f aca="false">IF(OR(BH146=0,ET56=0),0,BH146*ET56/(BH146+ET56))</f>
        <v>8.63930419902385</v>
      </c>
      <c r="BI56" s="13" t="n">
        <f aca="false">IF(OR(BI146=0,EU56=0),0,BI146*EU56/(BI146+EU56))</f>
        <v>8.64465375639989</v>
      </c>
      <c r="BJ56" s="13" t="n">
        <f aca="false">IF(OR(BJ146=0,EV56=0),0,BJ146*EV56/(BJ146+EV56))</f>
        <v>8.64564245629403</v>
      </c>
      <c r="BK56" s="13" t="n">
        <f aca="false">IF(OR(BK146=0,EW56=0),0,BK146*EW56/(BK146+EW56))</f>
        <v>8.64242529905906</v>
      </c>
      <c r="BL56" s="13" t="n">
        <f aca="false">IF(OR(BL146=0,EX56=0),0,BL146*EX56/(BL146+EX56))</f>
        <v>8.6351516107082</v>
      </c>
      <c r="BM56" s="13" t="n">
        <f aca="false">IF(OR(BM146=0,EY56=0),0,BM146*EY56/(BM146+EY56))</f>
        <v>8.62396497965801</v>
      </c>
      <c r="BN56" s="13" t="n">
        <f aca="false">IF(OR(BN146=0,EZ56=0),0,BN146*EZ56/(BN146+EZ56))</f>
        <v>8.6090608565859</v>
      </c>
      <c r="BO56" s="13" t="n">
        <f aca="false">IF(OR(BO146=0,FA56=0),0,BO146*FA56/(BO146+FA56))</f>
        <v>8.59050977485643</v>
      </c>
      <c r="BP56" s="13" t="n">
        <f aca="false">IF(OR(BP146=0,FB56=0),0,BP146*FB56/(BP146+FB56))</f>
        <v>8.56843826380432</v>
      </c>
      <c r="BQ56" s="13" t="n">
        <f aca="false">IF(OR(BQ146=0,FC56=0),0,BQ146*FC56/(BQ146+FC56))</f>
        <v>8.54296715277772</v>
      </c>
      <c r="BR56" s="13" t="n">
        <f aca="false">IF(OR(BR146=0,FD56=0),0,BR146*FD56/(BR146+FD56))</f>
        <v>8.51421163751329</v>
      </c>
      <c r="BS56" s="13" t="n">
        <f aca="false">IF(OR(BS146=0,FE56=0),0,BS146*FE56/(BS146+FE56))</f>
        <v>8.48223279324737</v>
      </c>
      <c r="BT56" s="13" t="n">
        <f aca="false">IF(OR(BT146=0,FF56=0),0,BT146*FF56/(BT146+FF56))</f>
        <v>8.447186612009</v>
      </c>
      <c r="BU56" s="13" t="n">
        <f aca="false">IF(OR(BU146=0,FG56=0),0,BU146*FG56/(BU146+FG56))</f>
        <v>8.40917174676132</v>
      </c>
      <c r="BV56" s="13" t="n">
        <f aca="false">IF(OR(BV146=0,FH56=0),0,BV146*FH56/(BV146+FH56))</f>
        <v>8.36828161408209</v>
      </c>
      <c r="BW56" s="13" t="n">
        <f aca="false">IF(OR(BW146=0,FI56=0),0,BW146*FI56/(BW146+FI56))</f>
        <v>8.32460450987383</v>
      </c>
      <c r="BX56" s="13" t="n">
        <f aca="false">IF(OR(BX146=0,FJ56=0),0,BX146*FJ56/(BX146+FJ56))</f>
        <v>8.27681434366948</v>
      </c>
      <c r="BY56" s="13" t="n">
        <f aca="false">IF(OR(BY146=0,FK56=0),0,BY146*FK56/(BY146+FK56))</f>
        <v>8.22649076395223</v>
      </c>
      <c r="BZ56" s="13" t="n">
        <f aca="false">IF(OR(BZ146=0,FL56=0),0,BZ146*FL56/(BZ146+FL56))</f>
        <v>8.17370254197722</v>
      </c>
      <c r="CA56" s="13" t="n">
        <f aca="false">IF(OR(CA146=0,FM56=0),0,CA146*FM56/(CA146+FM56))</f>
        <v>8.11851406988104</v>
      </c>
      <c r="CB56" s="13" t="n">
        <f aca="false">IF(OR(CB146=0,FN56=0),0,CB146*FN56/(CB146+FN56))</f>
        <v>8.06098547177293</v>
      </c>
      <c r="CC56" s="13" t="n">
        <f aca="false">IF(OR(CC146=0,FO56=0),0,CC146*FO56/(CC146+FO56))</f>
        <v>8.00117271268864</v>
      </c>
      <c r="CD56" s="13" t="n">
        <f aca="false">IF(OR(CD146=0,FP56=0),0,CD146*FP56/(CD146+FP56))</f>
        <v>7.93912770473018</v>
      </c>
      <c r="CE56" s="13" t="n">
        <f aca="false">IF(OR(CE146=0,FQ56=0),0,CE146*FQ56/(CE146+FQ56))</f>
        <v>7.87489840980572</v>
      </c>
      <c r="CF56" s="13" t="n">
        <f aca="false">IF(OR(CF146=0,FR56=0),0,CF146*FR56/(CF146+FR56))</f>
        <v>7.80852893846781</v>
      </c>
      <c r="CG56" s="13" t="n">
        <f aca="false">IF(OR(CG146=0,FS56=0),0,CG146*FS56/(CG146+FS56))</f>
        <v>7.74005964441446</v>
      </c>
      <c r="CH56" s="13" t="n">
        <f aca="false">IF(OR(CH146=0,FT56=0),0,CH146*FT56/(CH146+FT56))</f>
        <v>7.67623899207953</v>
      </c>
      <c r="CI56" s="13" t="n">
        <f aca="false">IF(OR(CI146=0,FU56=0),0,CI146*FU56/(CI146+FU56))</f>
        <v>7.60994419219383</v>
      </c>
      <c r="CJ56" s="13" t="n">
        <f aca="false">IF(OR(CJ146=0,FV56=0),0,CJ146*FV56/(CJ146+FV56))</f>
        <v>7.54122829351566</v>
      </c>
      <c r="CK56" s="13" t="n">
        <f aca="false">IF(OR(CK146=0,FW56=0),0,CK146*FW56/(CK146+FW56))</f>
        <v>7.47013954691464</v>
      </c>
      <c r="CL56" s="13" t="n">
        <f aca="false">IF(OR(CL146=0,FX56=0),0,CL146*FX56/(CL146+FX56))</f>
        <v>7.39672154020649</v>
      </c>
      <c r="CM56" s="13" t="n">
        <f aca="false">IF(OR(CM146=0,FY56=0),0,CM146*FY56/(CM146+FY56))</f>
        <v>7.3277565624627</v>
      </c>
      <c r="CN56" s="13" t="n">
        <f aca="false">IF(OR(CN146=0,FZ56=0),0,CN146*FZ56/(CN146+FZ56))</f>
        <v>7.25605080070316</v>
      </c>
      <c r="CO56" s="13" t="n">
        <f aca="false">IF(OR(CO146=0,GA56=0),0,CO146*GA56/(CO146+GA56))</f>
        <v>7.1816623142784</v>
      </c>
      <c r="CP56" s="13" t="n">
        <f aca="false">IF(OR(CP146=0,GB56=0),0,CP146*GB56/(CP146+GB56))</f>
        <v>7.104643133374</v>
      </c>
      <c r="CQ56" s="13" t="n">
        <f aca="false">IF(OR(CQ146=0,GC56=0),0,CQ146*GC56/(CQ146+GC56))</f>
        <v>7.02503945340948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10.0707572047411</v>
      </c>
      <c r="EK56" s="0" t="n">
        <f aca="false">IF(AY$9=0,0,(SIN(AY$12)*COS($E56)+SIN($E56)*COS(AY$12))/SIN($E56)*AY$9)</f>
        <v>10.8190869367872</v>
      </c>
      <c r="EL56" s="0" t="n">
        <f aca="false">IF(AZ$9=0,0,(SIN(AZ$12)*COS($E56)+SIN($E56)*COS(AZ$12))/SIN($E56)*AZ$9)</f>
        <v>11.5645741968942</v>
      </c>
      <c r="EM56" s="0" t="n">
        <f aca="false">IF(BA$9=0,0,(SIN(BA$12)*COS($E56)+SIN($E56)*COS(BA$12))/SIN($E56)*BA$9)</f>
        <v>12.3065387756722</v>
      </c>
      <c r="EN56" s="0" t="n">
        <f aca="false">IF(BB$9=0,0,(SIN(BB$12)*COS($E56)+SIN($E56)*COS(BB$12))/SIN($E56)*BB$9)</f>
        <v>13.0443015367744</v>
      </c>
      <c r="EO56" s="0" t="n">
        <f aca="false">IF(BC$9=0,0,(SIN(BC$12)*COS($E56)+SIN($E56)*COS(BC$12))/SIN($E56)*BC$9)</f>
        <v>13.7771847617948</v>
      </c>
      <c r="EP56" s="0" t="n">
        <f aca="false">IF(BD$9=0,0,(SIN(BD$12)*COS($E56)+SIN($E56)*COS(BD$12))/SIN($E56)*BD$9)</f>
        <v>14.5045132605865</v>
      </c>
      <c r="EQ56" s="0" t="n">
        <f aca="false">IF(BE$9=0,0,(SIN(BE$12)*COS($E56)+SIN($E56)*COS(BE$12))/SIN($E56)*BE$9)</f>
        <v>15.225612415282</v>
      </c>
      <c r="ER56" s="0" t="n">
        <f aca="false">IF(BF$9=0,0,(SIN(BF$12)*COS($E56)+SIN($E56)*COS(BF$12))/SIN($E56)*BF$9)</f>
        <v>15.9398108245158</v>
      </c>
      <c r="ES56" s="0" t="n">
        <f aca="false">IF(BG$9=0,0,(SIN(BG$12)*COS($E56)+SIN($E56)*COS(BG$12))/SIN($E56)*BG$9)</f>
        <v>16.6464398782506</v>
      </c>
      <c r="ET56" s="0" t="n">
        <f aca="false">IF(BH$9=0,0,(SIN(BH$12)*COS($E56)+SIN($E56)*COS(BH$12))/SIN($E56)*BH$9)</f>
        <v>17.3448340988382</v>
      </c>
      <c r="EU56" s="0" t="n">
        <f aca="false">IF(BI$9=0,0,(SIN(BI$12)*COS($E56)+SIN($E56)*COS(BI$12))/SIN($E56)*BI$9)</f>
        <v>17.6363797023809</v>
      </c>
      <c r="EV56" s="0" t="n">
        <f aca="false">IF(BJ$9=0,0,(SIN(BJ$12)*COS($E56)+SIN($E56)*COS(BJ$12))/SIN($E56)*BJ$9)</f>
        <v>17.9206915210451</v>
      </c>
      <c r="EW56" s="0" t="n">
        <f aca="false">IF(BK$9=0,0,(SIN(BK$12)*COS($E56)+SIN($E56)*COS(BK$12))/SIN($E56)*BK$9)</f>
        <v>18.1974781072255</v>
      </c>
      <c r="EX56" s="0" t="n">
        <f aca="false">IF(BL$9=0,0,(SIN(BL$12)*COS($E56)+SIN($E56)*COS(BL$12))/SIN($E56)*BL$9)</f>
        <v>18.4664509350264</v>
      </c>
      <c r="EY56" s="0" t="n">
        <f aca="false">IF(BM$9=0,0,(SIN(BM$12)*COS($E56)+SIN($E56)*COS(BM$12))/SIN($E56)*BM$9)</f>
        <v>18.7273245503548</v>
      </c>
      <c r="EZ56" s="0" t="n">
        <f aca="false">IF(BN$9=0,0,(SIN(BN$12)*COS($E56)+SIN($E56)*COS(BN$12))/SIN($E56)*BN$9)</f>
        <v>18.9800968239356</v>
      </c>
      <c r="FA56" s="0" t="n">
        <f aca="false">IF(BO$9=0,0,(SIN(BO$12)*COS($E56)+SIN($E56)*COS(BO$12))/SIN($E56)*BO$9)</f>
        <v>19.2242062638444</v>
      </c>
      <c r="FB56" s="0" t="n">
        <f aca="false">IF(BP$9=0,0,(SIN(BP$12)*COS($E56)+SIN($E56)*COS(BP$12))/SIN($E56)*BP$9)</f>
        <v>19.4593772653561</v>
      </c>
      <c r="FC56" s="0" t="n">
        <f aca="false">IF(BQ$9=0,0,(SIN(BQ$12)*COS($E56)+SIN($E56)*COS(BQ$12))/SIN($E56)*BQ$9)</f>
        <v>19.6853378854581</v>
      </c>
      <c r="FD56" s="0" t="n">
        <f aca="false">IF(BR$9=0,0,(SIN(BR$12)*COS($E56)+SIN($E56)*COS(BR$12))/SIN($E56)*BR$9)</f>
        <v>19.9018199867021</v>
      </c>
      <c r="FE56" s="0" t="n">
        <f aca="false">IF(BS$9=0,0,(SIN(BS$12)*COS($E56)+SIN($E56)*COS(BS$12))/SIN($E56)*BS$9)</f>
        <v>20.1082864281678</v>
      </c>
      <c r="FF56" s="0" t="n">
        <f aca="false">IF(BT$9=0,0,(SIN(BT$12)*COS($E56)+SIN($E56)*COS(BT$12))/SIN($E56)*BT$9)</f>
        <v>20.3047534242618</v>
      </c>
      <c r="FG56" s="0" t="n">
        <f aca="false">IF(BU$9=0,0,(SIN(BU$12)*COS($E56)+SIN($E56)*COS(BU$12))/SIN($E56)*BU$9)</f>
        <v>20.4909653502891</v>
      </c>
      <c r="FH56" s="0" t="n">
        <f aca="false">IF(BV$9=0,0,(SIN(BV$12)*COS($E56)+SIN($E56)*COS(BV$12))/SIN($E56)*BV$9)</f>
        <v>20.6666709451227</v>
      </c>
      <c r="FI56" s="0" t="n">
        <f aca="false">IF(BW$9=0,0,(SIN(BW$12)*COS($E56)+SIN($E56)*COS(BW$12))/SIN($E56)*BW$9)</f>
        <v>20.8316234470003</v>
      </c>
      <c r="FJ56" s="0" t="n">
        <f aca="false">IF(BX$9=0,0,(SIN(BX$12)*COS($E56)+SIN($E56)*COS(BX$12))/SIN($E56)*BX$9)</f>
        <v>20.9765258233603</v>
      </c>
      <c r="FK56" s="0" t="n">
        <f aca="false">IF(BY$9=0,0,(SIN(BY$12)*COS($E56)+SIN($E56)*COS(BY$12))/SIN($E56)*BY$9)</f>
        <v>21.1103390926946</v>
      </c>
      <c r="FL56" s="0" t="n">
        <f aca="false">IF(BZ$9=0,0,(SIN(BZ$12)*COS($E56)+SIN($E56)*COS(BZ$12))/SIN($E56)*BZ$9)</f>
        <v>21.2328389972255</v>
      </c>
      <c r="FM56" s="0" t="n">
        <f aca="false">IF(CA$9=0,0,(SIN(CA$12)*COS($E56)+SIN($E56)*COS(CA$12))/SIN($E56)*CA$9)</f>
        <v>21.343806212731</v>
      </c>
      <c r="FN56" s="0" t="n">
        <f aca="false">IF(CB$9=0,0,(SIN(CB$12)*COS($E56)+SIN($E56)*COS(CB$12))/SIN($E56)*CB$9)</f>
        <v>21.4430264707927</v>
      </c>
      <c r="FO56" s="0" t="n">
        <f aca="false">IF(CC$9=0,0,(SIN(CC$12)*COS($E56)+SIN($E56)*COS(CC$12))/SIN($E56)*CC$9)</f>
        <v>21.5302906790375</v>
      </c>
      <c r="FP56" s="0" t="n">
        <f aca="false">IF(CD$9=0,0,(SIN(CD$12)*COS($E56)+SIN($E56)*COS(CD$12))/SIN($E56)*CD$9)</f>
        <v>21.605395039315</v>
      </c>
      <c r="FQ56" s="0" t="n">
        <f aca="false">IF(CE$9=0,0,(SIN(CE$12)*COS($E56)+SIN($E56)*COS(CE$12))/SIN($E56)*CE$9)</f>
        <v>21.6681411637562</v>
      </c>
      <c r="FR56" s="0" t="n">
        <f aca="false">IF(CF$9=0,0,(SIN(CF$12)*COS($E56)+SIN($E56)*COS(CF$12))/SIN($E56)*CF$9)</f>
        <v>21.718336188668</v>
      </c>
      <c r="FS56" s="0" t="n">
        <f aca="false">IF(CG$9=0,0,(SIN(CG$12)*COS($E56)+SIN($E56)*COS(CG$12))/SIN($E56)*CG$9)</f>
        <v>21.7557928862078</v>
      </c>
      <c r="FT56" s="0" t="n">
        <f aca="false">IF(CH$9=0,0,(SIN(CH$12)*COS($E56)+SIN($E56)*COS(CH$12))/SIN($E56)*CH$9)</f>
        <v>21.8345459777868</v>
      </c>
      <c r="FU56" s="0" t="n">
        <f aca="false">IF(CI$9=0,0,(SIN(CI$12)*COS($E56)+SIN($E56)*COS(CI$12))/SIN($E56)*CI$9)</f>
        <v>21.8989106701078</v>
      </c>
      <c r="FV56" s="0" t="n">
        <f aca="false">IF(CJ$9=0,0,(SIN(CJ$12)*COS($E56)+SIN($E56)*COS(CJ$12))/SIN($E56)*CJ$9)</f>
        <v>21.9486683364176</v>
      </c>
      <c r="FW56" s="0" t="n">
        <f aca="false">IF(CK$9=0,0,(SIN(CK$12)*COS($E56)+SIN($E56)*COS(CK$12))/SIN($E56)*CK$9)</f>
        <v>21.9836072169104</v>
      </c>
      <c r="FX56" s="0" t="n">
        <f aca="false">IF(CL$9=0,0,(SIN(CL$12)*COS($E56)+SIN($E56)*COS(CL$12))/SIN($E56)*CL$9)</f>
        <v>22.0035225431192</v>
      </c>
      <c r="FY56" s="0" t="n">
        <f aca="false">IF(CM$9=0,0,(SIN(CM$12)*COS($E56)+SIN($E56)*COS(CM$12))/SIN($E56)*CM$9)</f>
        <v>22.0692685433042</v>
      </c>
      <c r="FZ56" s="0" t="n">
        <f aca="false">IF(CN$9=0,0,(SIN(CN$12)*COS($E56)+SIN($E56)*COS(CN$12))/SIN($E56)*CN$9)</f>
        <v>22.1178586588969</v>
      </c>
      <c r="GA56" s="0" t="n">
        <f aca="false">IF(CO$9=0,0,(SIN(CO$12)*COS($E56)+SIN($E56)*COS(CO$12))/SIN($E56)*CO$9)</f>
        <v>22.1490548186666</v>
      </c>
      <c r="GB56" s="0" t="n">
        <f aca="false">IF(CP$9=0,0,(SIN(CP$12)*COS($E56)+SIN($E56)*COS(CP$12))/SIN($E56)*CP$9)</f>
        <v>22.1626274958662</v>
      </c>
      <c r="GC56" s="0" t="n">
        <f aca="false">IF(CQ$9=0,0,(SIN(CQ$12)*COS($E56)+SIN($E56)*COS(CQ$12))/SIN($E56)*CQ$9)</f>
        <v>22.1583558451696</v>
      </c>
    </row>
    <row r="57" customFormat="false" ht="12.8" hidden="true" customHeight="false" outlineLevel="0" collapsed="false">
      <c r="A57" s="0" t="n">
        <f aca="false">MAX($F57:$CQ57)</f>
        <v>8.61714937329422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14.2994005333334</v>
      </c>
      <c r="C57" s="2" t="n">
        <f aca="false">MOD(Best +D57,360)</f>
        <v>331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6.68370624760502</v>
      </c>
      <c r="AY57" s="13" t="n">
        <f aca="false">IF(OR(AY147=0,EK57=0),0,AY147*EK57/(AY147+EK57))</f>
        <v>6.96760392837527</v>
      </c>
      <c r="AZ57" s="13" t="n">
        <f aca="false">IF(OR(AZ147=0,EL57=0),0,AZ147*EL57/(AZ147+EL57))</f>
        <v>7.22819041307274</v>
      </c>
      <c r="BA57" s="13" t="n">
        <f aca="false">IF(OR(BA147=0,EM57=0),0,BA147*EM57/(BA147+EM57))</f>
        <v>7.46666979474025</v>
      </c>
      <c r="BB57" s="13" t="n">
        <f aca="false">IF(OR(BB147=0,EN57=0),0,BB147*EN57/(BB147+EN57))</f>
        <v>7.68422261708828</v>
      </c>
      <c r="BC57" s="13" t="n">
        <f aca="false">IF(OR(BC147=0,EO57=0),0,BC147*EO57/(BC147+EO57))</f>
        <v>7.88199786878119</v>
      </c>
      <c r="BD57" s="13" t="n">
        <f aca="false">IF(OR(BD147=0,EP57=0),0,BD147*EP57/(BD147+EP57))</f>
        <v>8.06110713737125</v>
      </c>
      <c r="BE57" s="13" t="n">
        <f aca="false">IF(OR(BE147=0,EQ57=0),0,BE147*EQ57/(BE147+EQ57))</f>
        <v>8.22261940071867</v>
      </c>
      <c r="BF57" s="13" t="n">
        <f aca="false">IF(OR(BF147=0,ER57=0),0,BF147*ER57/(BF147+ER57))</f>
        <v>8.36755871842041</v>
      </c>
      <c r="BG57" s="13" t="n">
        <f aca="false">IF(OR(BG147=0,ES57=0),0,BG147*ES57/(BG147+ES57))</f>
        <v>8.49690200787123</v>
      </c>
      <c r="BH57" s="13" t="n">
        <f aca="false">IF(OR(BH147=0,ET57=0),0,BH147*ET57/(BH147+ET57))</f>
        <v>8.61157802440128</v>
      </c>
      <c r="BI57" s="13" t="n">
        <f aca="false">IF(OR(BI147=0,EU57=0),0,BI147*EU57/(BI147+EU57))</f>
        <v>8.61657583748277</v>
      </c>
      <c r="BJ57" s="13" t="n">
        <f aca="false">IF(OR(BJ147=0,EV57=0),0,BJ147*EV57/(BJ147+EV57))</f>
        <v>8.61714937329422</v>
      </c>
      <c r="BK57" s="13" t="n">
        <f aca="false">IF(OR(BK147=0,EW57=0),0,BK147*EW57/(BK147+EW57))</f>
        <v>8.61345272916749</v>
      </c>
      <c r="BL57" s="13" t="n">
        <f aca="false">IF(OR(BL147=0,EX57=0),0,BL147*EX57/(BL147+EX57))</f>
        <v>8.60563455760614</v>
      </c>
      <c r="BM57" s="13" t="n">
        <f aca="false">IF(OR(BM147=0,EY57=0),0,BM147*EY57/(BM147+EY57))</f>
        <v>8.59383798147285</v>
      </c>
      <c r="BN57" s="13" t="n">
        <f aca="false">IF(OR(BN147=0,EZ57=0),0,BN147*EZ57/(BN147+EZ57))</f>
        <v>8.57825905045235</v>
      </c>
      <c r="BO57" s="13" t="n">
        <f aca="false">IF(OR(BO147=0,FA57=0),0,BO147*FA57/(BO147+FA57))</f>
        <v>8.5589672666647</v>
      </c>
      <c r="BP57" s="13" t="n">
        <f aca="false">IF(OR(BP147=0,FB57=0),0,BP147*FB57/(BP147+FB57))</f>
        <v>8.53608919745894</v>
      </c>
      <c r="BQ57" s="13" t="n">
        <f aca="false">IF(OR(BQ147=0,FC57=0),0,BQ147*FC57/(BQ147+FC57))</f>
        <v>8.50974584255193</v>
      </c>
      <c r="BR57" s="13" t="n">
        <f aca="false">IF(OR(BR147=0,FD57=0),0,BR147*FD57/(BR147+FD57))</f>
        <v>8.48005268413398</v>
      </c>
      <c r="BS57" s="13" t="n">
        <f aca="false">IF(OR(BS147=0,FE57=0),0,BS147*FE57/(BS147+FE57))</f>
        <v>8.44707041952026</v>
      </c>
      <c r="BT57" s="13" t="n">
        <f aca="false">IF(OR(BT147=0,FF57=0),0,BT147*FF57/(BT147+FF57))</f>
        <v>8.41095632588861</v>
      </c>
      <c r="BU57" s="13" t="n">
        <f aca="false">IF(OR(BU147=0,FG57=0),0,BU147*FG57/(BU147+FG57))</f>
        <v>8.37180960425605</v>
      </c>
      <c r="BV57" s="13" t="n">
        <f aca="false">IF(OR(BV147=0,FH57=0),0,BV147*FH57/(BV147+FH57))</f>
        <v>8.32972428086431</v>
      </c>
      <c r="BW57" s="13" t="n">
        <f aca="false">IF(OR(BW147=0,FI57=0),0,BW147*FI57/(BW147+FI57))</f>
        <v>8.28478931187168</v>
      </c>
      <c r="BX57" s="13" t="n">
        <f aca="false">IF(OR(BX147=0,FJ57=0),0,BX147*FJ57/(BX147+FJ57))</f>
        <v>8.23565693514206</v>
      </c>
      <c r="BY57" s="13" t="n">
        <f aca="false">IF(OR(BY147=0,FK57=0),0,BY147*FK57/(BY147+FK57))</f>
        <v>8.18393144301023</v>
      </c>
      <c r="BZ57" s="13" t="n">
        <f aca="false">IF(OR(BZ147=0,FL57=0),0,BZ147*FL57/(BZ147+FL57))</f>
        <v>8.12968234330074</v>
      </c>
      <c r="CA57" s="13" t="n">
        <f aca="false">IF(OR(CA147=0,FM57=0),0,CA147*FM57/(CA147+FM57))</f>
        <v>8.07297477673072</v>
      </c>
      <c r="CB57" s="13" t="n">
        <f aca="false">IF(OR(CB147=0,FN57=0),0,CB147*FN57/(CB147+FN57))</f>
        <v>8.01386962166513</v>
      </c>
      <c r="CC57" s="13" t="n">
        <f aca="false">IF(OR(CC147=0,FO57=0),0,CC147*FO57/(CC147+FO57))</f>
        <v>7.95242359734167</v>
      </c>
      <c r="CD57" s="13" t="n">
        <f aca="false">IF(OR(CD147=0,FP57=0),0,CD147*FP57/(CD147+FP57))</f>
        <v>7.88868936484364</v>
      </c>
      <c r="CE57" s="13" t="n">
        <f aca="false">IF(OR(CE147=0,FQ57=0),0,CE147*FQ57/(CE147+FQ57))</f>
        <v>7.82271562519235</v>
      </c>
      <c r="CF57" s="13" t="n">
        <f aca="false">IF(OR(CF147=0,FR57=0),0,CF147*FR57/(CF147+FR57))</f>
        <v>7.7545472140157</v>
      </c>
      <c r="CG57" s="13" t="n">
        <f aca="false">IF(OR(CG147=0,FS57=0),0,CG147*FS57/(CG147+FS57))</f>
        <v>7.68422519231873</v>
      </c>
      <c r="CH57" s="13" t="n">
        <f aca="false">IF(OR(CH147=0,FT57=0),0,CH147*FT57/(CH147+FT57))</f>
        <v>7.61859784991363</v>
      </c>
      <c r="CI57" s="13" t="n">
        <f aca="false">IF(OR(CI147=0,FU57=0),0,CI147*FU57/(CI147+FU57))</f>
        <v>7.55043483817881</v>
      </c>
      <c r="CJ57" s="13" t="n">
        <f aca="false">IF(OR(CJ147=0,FV57=0),0,CJ147*FV57/(CJ147+FV57))</f>
        <v>7.47979004541607</v>
      </c>
      <c r="CK57" s="13" t="n">
        <f aca="false">IF(OR(CK147=0,FW57=0),0,CK147*FW57/(CK147+FW57))</f>
        <v>7.40671253409644</v>
      </c>
      <c r="CL57" s="13" t="n">
        <f aca="false">IF(OR(CL147=0,FX57=0),0,CL147*FX57/(CL147+FX57))</f>
        <v>7.33124667180612</v>
      </c>
      <c r="CM57" s="13" t="n">
        <f aca="false">IF(OR(CM147=0,FY57=0),0,CM147*FY57/(CM147+FY57))</f>
        <v>7.26026798295504</v>
      </c>
      <c r="CN57" s="13" t="n">
        <f aca="false">IF(OR(CN147=0,FZ57=0),0,CN147*FZ57/(CN147+FZ57))</f>
        <v>7.18648073349515</v>
      </c>
      <c r="CO57" s="13" t="n">
        <f aca="false">IF(OR(CO147=0,GA57=0),0,CO147*GA57/(CO147+GA57))</f>
        <v>7.10994392280472</v>
      </c>
      <c r="CP57" s="13" t="n">
        <f aca="false">IF(OR(CP147=0,GB57=0),0,CP147*GB57/(CP147+GB57))</f>
        <v>7.03071047372766</v>
      </c>
      <c r="CQ57" s="13" t="n">
        <f aca="false">IF(OR(CQ147=0,GC57=0),0,CQ147*GC57/(CQ147+GC57))</f>
        <v>6.9488274230778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9.89798719558354</v>
      </c>
      <c r="EK57" s="0" t="n">
        <f aca="false">IF(AY$9=0,0,(SIN(AY$12)*COS($E57)+SIN($E57)*COS(AY$12))/SIN($E57)*AY$9)</f>
        <v>10.6302390718415</v>
      </c>
      <c r="EL57" s="0" t="n">
        <f aca="false">IF(AZ$9=0,0,(SIN(AZ$12)*COS($E57)+SIN($E57)*COS(AZ$12))/SIN($E57)*AZ$9)</f>
        <v>11.3592528743008</v>
      </c>
      <c r="EM57" s="0" t="n">
        <f aca="false">IF(BA$9=0,0,(SIN(BA$12)*COS($E57)+SIN($E57)*COS(BA$12))/SIN($E57)*BA$9)</f>
        <v>12.0843613887119</v>
      </c>
      <c r="EN57" s="0" t="n">
        <f aca="false">IF(BB$9=0,0,(SIN(BB$12)*COS($E57)+SIN($E57)*COS(BB$12))/SIN($E57)*BB$9)</f>
        <v>12.8048987260107</v>
      </c>
      <c r="EO57" s="0" t="n">
        <f aca="false">IF(BC$9=0,0,(SIN(BC$12)*COS($E57)+SIN($E57)*COS(BC$12))/SIN($E57)*BC$9)</f>
        <v>13.5202006607105</v>
      </c>
      <c r="EP57" s="0" t="n">
        <f aca="false">IF(BD$9=0,0,(SIN(BD$12)*COS($E57)+SIN($E57)*COS(BD$12))/SIN($E57)*BD$9)</f>
        <v>14.2296057200816</v>
      </c>
      <c r="EQ57" s="0" t="n">
        <f aca="false">IF(BE$9=0,0,(SIN(BE$12)*COS($E57)+SIN($E57)*COS(BE$12))/SIN($E57)*BE$9)</f>
        <v>14.9324532645648</v>
      </c>
      <c r="ER57" s="0" t="n">
        <f aca="false">IF(BF$9=0,0,(SIN(BF$12)*COS($E57)+SIN($E57)*COS(BF$12))/SIN($E57)*BF$9)</f>
        <v>15.628086082457</v>
      </c>
      <c r="ES57" s="0" t="n">
        <f aca="false">IF(BG$9=0,0,(SIN(BG$12)*COS($E57)+SIN($E57)*COS(BG$12))/SIN($E57)*BG$9)</f>
        <v>16.315849971868</v>
      </c>
      <c r="ET57" s="0" t="n">
        <f aca="false">IF(BH$9=0,0,(SIN(BH$12)*COS($E57)+SIN($E57)*COS(BH$12))/SIN($E57)*BH$9)</f>
        <v>16.995094074726</v>
      </c>
      <c r="EU57" s="0" t="n">
        <f aca="false">IF(BI$9=0,0,(SIN(BI$12)*COS($E57)+SIN($E57)*COS(BI$12))/SIN($E57)*BI$9)</f>
        <v>17.2753654488557</v>
      </c>
      <c r="EV57" s="0" t="n">
        <f aca="false">IF(BJ$9=0,0,(SIN(BJ$12)*COS($E57)+SIN($E57)*COS(BJ$12))/SIN($E57)*BJ$9)</f>
        <v>17.5483445417365</v>
      </c>
      <c r="EW57" s="0" t="n">
        <f aca="false">IF(BK$9=0,0,(SIN(BK$12)*COS($E57)+SIN($E57)*COS(BK$12))/SIN($E57)*BK$9)</f>
        <v>17.8137475824001</v>
      </c>
      <c r="EX57" s="0" t="n">
        <f aca="false">IF(BL$9=0,0,(SIN(BL$12)*COS($E57)+SIN($E57)*COS(BL$12))/SIN($E57)*BL$9)</f>
        <v>18.0712937870977</v>
      </c>
      <c r="EY57" s="0" t="n">
        <f aca="false">IF(BM$9=0,0,(SIN(BM$12)*COS($E57)+SIN($E57)*COS(BM$12))/SIN($E57)*BM$9)</f>
        <v>18.320705505732</v>
      </c>
      <c r="EZ57" s="0" t="n">
        <f aca="false">IF(BN$9=0,0,(SIN(BN$12)*COS($E57)+SIN($E57)*COS(BN$12))/SIN($E57)*BN$9)</f>
        <v>18.5619823007365</v>
      </c>
      <c r="FA57" s="0" t="n">
        <f aca="false">IF(BO$9=0,0,(SIN(BO$12)*COS($E57)+SIN($E57)*COS(BO$12))/SIN($E57)*BO$9)</f>
        <v>18.7945766447385</v>
      </c>
      <c r="FB57" s="0" t="n">
        <f aca="false">IF(BP$9=0,0,(SIN(BP$12)*COS($E57)+SIN($E57)*COS(BP$12))/SIN($E57)*BP$9)</f>
        <v>19.0182209059583</v>
      </c>
      <c r="FC57" s="0" t="n">
        <f aca="false">IF(BQ$9=0,0,(SIN(BQ$12)*COS($E57)+SIN($E57)*COS(BQ$12))/SIN($E57)*BQ$9)</f>
        <v>19.2326511612866</v>
      </c>
      <c r="FD57" s="0" t="n">
        <f aca="false">IF(BR$9=0,0,(SIN(BR$12)*COS($E57)+SIN($E57)*COS(BR$12))/SIN($E57)*BR$9)</f>
        <v>19.4376073363204</v>
      </c>
      <c r="FE57" s="0" t="n">
        <f aca="false">IF(BS$9=0,0,(SIN(BS$12)*COS($E57)+SIN($E57)*COS(BS$12))/SIN($E57)*BS$9)</f>
        <v>19.632566849938</v>
      </c>
      <c r="FF57" s="0" t="n">
        <f aca="false">IF(BT$9=0,0,(SIN(BT$12)*COS($E57)+SIN($E57)*COS(BT$12))/SIN($E57)*BT$9)</f>
        <v>19.8175477000061</v>
      </c>
      <c r="FG57" s="0" t="n">
        <f aca="false">IF(BU$9=0,0,(SIN(BU$12)*COS($E57)+SIN($E57)*COS(BU$12))/SIN($E57)*BU$9)</f>
        <v>19.9923024252024</v>
      </c>
      <c r="FH57" s="0" t="n">
        <f aca="false">IF(BV$9=0,0,(SIN(BV$12)*COS($E57)+SIN($E57)*COS(BV$12))/SIN($E57)*BV$9)</f>
        <v>20.1565879553448</v>
      </c>
      <c r="FI57" s="0" t="n">
        <f aca="false">IF(BW$9=0,0,(SIN(BW$12)*COS($E57)+SIN($E57)*COS(BW$12))/SIN($E57)*BW$9)</f>
        <v>20.3101657432613</v>
      </c>
      <c r="FJ57" s="0" t="n">
        <f aca="false">IF(BX$9=0,0,(SIN(BX$12)*COS($E57)+SIN($E57)*COS(BX$12))/SIN($E57)*BX$9)</f>
        <v>20.4439768752553</v>
      </c>
      <c r="FK57" s="0" t="n">
        <f aca="false">IF(BY$9=0,0,(SIN(BY$12)*COS($E57)+SIN($E57)*COS(BY$12))/SIN($E57)*BY$9)</f>
        <v>20.5667635857757</v>
      </c>
      <c r="FL57" s="0" t="n">
        <f aca="false">IF(BZ$9=0,0,(SIN(BZ$12)*COS($E57)+SIN($E57)*COS(BZ$12))/SIN($E57)*BZ$9)</f>
        <v>20.6783096674613</v>
      </c>
      <c r="FM57" s="0" t="n">
        <f aca="false">IF(CA$9=0,0,(SIN(CA$12)*COS($E57)+SIN($E57)*COS(CA$12))/SIN($E57)*CA$9)</f>
        <v>20.7784038526314</v>
      </c>
      <c r="FN57" s="0" t="n">
        <f aca="false">IF(CB$9=0,0,(SIN(CB$12)*COS($E57)+SIN($E57)*COS(CB$12))/SIN($E57)*CB$9)</f>
        <v>20.8668399316418</v>
      </c>
      <c r="FO57" s="0" t="n">
        <f aca="false">IF(CC$9=0,0,(SIN(CC$12)*COS($E57)+SIN($E57)*COS(CC$12))/SIN($E57)*CC$9)</f>
        <v>20.9434168692254</v>
      </c>
      <c r="FP57" s="0" t="n">
        <f aca="false">IF(CD$9=0,0,(SIN(CD$12)*COS($E57)+SIN($E57)*COS(CD$12))/SIN($E57)*CD$9)</f>
        <v>21.0079389187621</v>
      </c>
      <c r="FQ57" s="0" t="n">
        <f aca="false">IF(CE$9=0,0,(SIN(CE$12)*COS($E57)+SIN($E57)*COS(CE$12))/SIN($E57)*CE$9)</f>
        <v>21.0602157344242</v>
      </c>
      <c r="FR57" s="0" t="n">
        <f aca="false">IF(CF$9=0,0,(SIN(CF$12)*COS($E57)+SIN($E57)*COS(CF$12))/SIN($E57)*CF$9)</f>
        <v>21.1000624811525</v>
      </c>
      <c r="FS57" s="0" t="n">
        <f aca="false">IF(CG$9=0,0,(SIN(CG$12)*COS($E57)+SIN($E57)*COS(CG$12))/SIN($E57)*CG$9)</f>
        <v>21.1272999424123</v>
      </c>
      <c r="FT57" s="0" t="n">
        <f aca="false">IF(CH$9=0,0,(SIN(CH$12)*COS($E57)+SIN($E57)*COS(CH$12))/SIN($E57)*CH$9)</f>
        <v>21.1943812706164</v>
      </c>
      <c r="FU57" s="0" t="n">
        <f aca="false">IF(CI$9=0,0,(SIN(CI$12)*COS($E57)+SIN($E57)*COS(CI$12))/SIN($E57)*CI$9)</f>
        <v>21.2472098974197</v>
      </c>
      <c r="FV57" s="0" t="n">
        <f aca="false">IF(CJ$9=0,0,(SIN(CJ$12)*COS($E57)+SIN($E57)*COS(CJ$12))/SIN($E57)*CJ$9)</f>
        <v>21.2855765887139</v>
      </c>
      <c r="FW57" s="0" t="n">
        <f aca="false">IF(CK$9=0,0,(SIN(CK$12)*COS($E57)+SIN($E57)*COS(CK$12))/SIN($E57)*CK$9)</f>
        <v>21.3092789494156</v>
      </c>
      <c r="FX57" s="0" t="n">
        <f aca="false">IF(CL$9=0,0,(SIN(CL$12)*COS($E57)+SIN($E57)*COS(CL$12))/SIN($E57)*CL$9)</f>
        <v>21.3181215432094</v>
      </c>
      <c r="FY57" s="0" t="n">
        <f aca="false">IF(CM$9=0,0,(SIN(CM$12)*COS($E57)+SIN($E57)*COS(CM$12))/SIN($E57)*CM$9)</f>
        <v>21.371036320777</v>
      </c>
      <c r="FZ57" s="0" t="n">
        <f aca="false">IF(CN$9=0,0,(SIN(CN$12)*COS($E57)+SIN($E57)*COS(CN$12))/SIN($E57)*CN$9)</f>
        <v>21.4069722389426</v>
      </c>
      <c r="GA57" s="0" t="n">
        <f aca="false">IF(CO$9=0,0,(SIN(CO$12)*COS($E57)+SIN($E57)*COS(CO$12))/SIN($E57)*CO$9)</f>
        <v>21.4257022006436</v>
      </c>
      <c r="GB57" s="0" t="n">
        <f aca="false">IF(CP$9=0,0,(SIN(CP$12)*COS($E57)+SIN($E57)*COS(CP$12))/SIN($E57)*CP$9)</f>
        <v>21.4270076047292</v>
      </c>
      <c r="GC57" s="0" t="n">
        <f aca="false">IF(CQ$9=0,0,(SIN(CQ$12)*COS($E57)+SIN($E57)*COS(CQ$12))/SIN($E57)*CQ$9)</f>
        <v>21.4106784773985</v>
      </c>
    </row>
    <row r="58" customFormat="false" ht="12.8" hidden="true" customHeight="false" outlineLevel="0" collapsed="false">
      <c r="A58" s="0" t="n">
        <f aca="false">MAX($F58:$CQ58)</f>
        <v>8.58491783320508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14.5364293333334</v>
      </c>
      <c r="C58" s="2" t="n">
        <f aca="false">MOD(Best +D58,360)</f>
        <v>332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6.6423008083583</v>
      </c>
      <c r="AY58" s="13" t="n">
        <f aca="false">IF(OR(AY148=0,EK58=0),0,AY148*EK58/(AY148+EK58))</f>
        <v>6.92691237197144</v>
      </c>
      <c r="AZ58" s="13" t="n">
        <f aca="false">IF(OR(AZ148=0,EL58=0),0,AZ148*EL58/(AZ148+EL58))</f>
        <v>7.18838139269118</v>
      </c>
      <c r="BA58" s="13" t="n">
        <f aca="false">IF(OR(BA148=0,EM58=0),0,BA148*EM58/(BA148+EM58))</f>
        <v>7.42786448119848</v>
      </c>
      <c r="BB58" s="13" t="n">
        <f aca="false">IF(OR(BB148=0,EN58=0),0,BB148*EN58/(BB148+EN58))</f>
        <v>7.64650013480643</v>
      </c>
      <c r="BC58" s="13" t="n">
        <f aca="false">IF(OR(BC148=0,EO58=0),0,BC148*EO58/(BC148+EO58))</f>
        <v>7.84540043755046</v>
      </c>
      <c r="BD58" s="13" t="n">
        <f aca="false">IF(OR(BD148=0,EP58=0),0,BD148*EP58/(BD148+EP58))</f>
        <v>8.02564487236574</v>
      </c>
      <c r="BE58" s="13" t="n">
        <f aca="false">IF(OR(BE148=0,EQ58=0),0,BE148*EQ58/(BE148+EQ58))</f>
        <v>8.1882747325009</v>
      </c>
      <c r="BF58" s="13" t="n">
        <f aca="false">IF(OR(BF148=0,ER58=0),0,BF148*ER58/(BF148+ER58))</f>
        <v>8.33429043529034</v>
      </c>
      <c r="BG58" s="13" t="n">
        <f aca="false">IF(OR(BG148=0,ES58=0),0,BG148*ES58/(BG148+ES58))</f>
        <v>8.46464891192338</v>
      </c>
      <c r="BH58" s="13" t="n">
        <f aca="false">IF(OR(BH148=0,ET58=0),0,BH148*ET58/(BH148+ET58))</f>
        <v>8.58026221362152</v>
      </c>
      <c r="BI58" s="13" t="n">
        <f aca="false">IF(OR(BI148=0,EU58=0),0,BI148*EU58/(BI148+EU58))</f>
        <v>8.58483217900746</v>
      </c>
      <c r="BJ58" s="13" t="n">
        <f aca="false">IF(OR(BJ148=0,EV58=0),0,BJ148*EV58/(BJ148+EV58))</f>
        <v>8.58491783320508</v>
      </c>
      <c r="BK58" s="13" t="n">
        <f aca="false">IF(OR(BK148=0,EW58=0),0,BK148*EW58/(BK148+EW58))</f>
        <v>8.58067228739528</v>
      </c>
      <c r="BL58" s="13" t="n">
        <f aca="false">IF(OR(BL148=0,EX58=0),0,BL148*EX58/(BL148+EX58))</f>
        <v>8.57224343263916</v>
      </c>
      <c r="BM58" s="13" t="n">
        <f aca="false">IF(OR(BM148=0,EY58=0),0,BM148*EY58/(BM148+EY58))</f>
        <v>8.55977383487907</v>
      </c>
      <c r="BN58" s="13" t="n">
        <f aca="false">IF(OR(BN148=0,EZ58=0),0,BN148*EZ58/(BN148+EZ58))</f>
        <v>8.54345998871278</v>
      </c>
      <c r="BO58" s="13" t="n">
        <f aca="false">IF(OR(BO148=0,FA58=0),0,BO148*FA58/(BO148+FA58))</f>
        <v>8.52337033369344</v>
      </c>
      <c r="BP58" s="13" t="n">
        <f aca="false">IF(OR(BP148=0,FB58=0),0,BP148*FB58/(BP148+FB58))</f>
        <v>8.49963138002931</v>
      </c>
      <c r="BQ58" s="13" t="n">
        <f aca="false">IF(OR(BQ148=0,FC58=0),0,BQ148*FC58/(BQ148+FC58))</f>
        <v>8.47236420318266</v>
      </c>
      <c r="BR58" s="13" t="n">
        <f aca="false">IF(OR(BR148=0,FD58=0),0,BR148*FD58/(BR148+FD58))</f>
        <v>8.44168447838336</v>
      </c>
      <c r="BS58" s="13" t="n">
        <f aca="false">IF(OR(BS148=0,FE58=0),0,BS148*FE58/(BS148+FE58))</f>
        <v>8.40765248699093</v>
      </c>
      <c r="BT58" s="13" t="n">
        <f aca="false">IF(OR(BT148=0,FF58=0),0,BT148*FF58/(BT148+FF58))</f>
        <v>8.37042664588329</v>
      </c>
      <c r="BU58" s="13" t="n">
        <f aca="false">IF(OR(BU148=0,FG58=0),0,BU148*FG58/(BU148+FG58))</f>
        <v>8.3301066175618</v>
      </c>
      <c r="BV58" s="13" t="n">
        <f aca="false">IF(OR(BV148=0,FH58=0),0,BV148*FH58/(BV148+FH58))</f>
        <v>8.28678695434566</v>
      </c>
      <c r="BW58" s="13" t="n">
        <f aca="false">IF(OR(BW148=0,FI58=0),0,BW148*FI58/(BW148+FI58))</f>
        <v>8.24055719230443</v>
      </c>
      <c r="BX58" s="13" t="n">
        <f aca="false">IF(OR(BX148=0,FJ58=0),0,BX148*FJ58/(BX148+FJ58))</f>
        <v>8.19004946398784</v>
      </c>
      <c r="BY58" s="13" t="n">
        <f aca="false">IF(OR(BY148=0,FK58=0),0,BY148*FK58/(BY148+FK58))</f>
        <v>8.13689092003357</v>
      </c>
      <c r="BZ58" s="13" t="n">
        <f aca="false">IF(OR(BZ148=0,FL58=0),0,BZ148*FL58/(BZ148+FL58))</f>
        <v>8.08115173950096</v>
      </c>
      <c r="CA58" s="13" t="n">
        <f aca="false">IF(OR(CA148=0,FM58=0),0,CA148*FM58/(CA148+FM58))</f>
        <v>8.02289774999344</v>
      </c>
      <c r="CB58" s="13" t="n">
        <f aca="false">IF(OR(CB148=0,FN58=0),0,CB148*FN58/(CB148+FN58))</f>
        <v>7.96219052611435</v>
      </c>
      <c r="CC58" s="13" t="n">
        <f aca="false">IF(OR(CC148=0,FO58=0),0,CC148*FO58/(CC148+FO58))</f>
        <v>7.8990874869765</v>
      </c>
      <c r="CD58" s="13" t="n">
        <f aca="false">IF(OR(CD148=0,FP58=0),0,CD148*FP58/(CD148+FP58))</f>
        <v>7.83364199200293</v>
      </c>
      <c r="CE58" s="13" t="n">
        <f aca="false">IF(OR(CE148=0,FQ58=0),0,CE148*FQ58/(CE148+FQ58))</f>
        <v>7.76590343435138</v>
      </c>
      <c r="CF58" s="13" t="n">
        <f aca="false">IF(OR(CF148=0,FR58=0),0,CF148*FR58/(CF148+FR58))</f>
        <v>7.69591733138067</v>
      </c>
      <c r="CG58" s="13" t="n">
        <f aca="false">IF(OR(CG148=0,FS58=0),0,CG148*FS58/(CG148+FS58))</f>
        <v>7.62372541164842</v>
      </c>
      <c r="CH58" s="13" t="n">
        <f aca="false">IF(OR(CH148=0,FT58=0),0,CH148*FT58/(CH148+FT58))</f>
        <v>7.5562667868961</v>
      </c>
      <c r="CI58" s="13" t="n">
        <f aca="false">IF(OR(CI148=0,FU58=0),0,CI148*FU58/(CI148+FU58))</f>
        <v>7.48621280136817</v>
      </c>
      <c r="CJ58" s="13" t="n">
        <f aca="false">IF(OR(CJ148=0,FV58=0),0,CJ148*FV58/(CJ148+FV58))</f>
        <v>7.41361813110569</v>
      </c>
      <c r="CK58" s="13" t="n">
        <f aca="false">IF(OR(CK148=0,FW58=0),0,CK148*FW58/(CK148+FW58))</f>
        <v>7.33853260290738</v>
      </c>
      <c r="CL58" s="13" t="n">
        <f aca="false">IF(OR(CL148=0,FX58=0),0,CL148*FX58/(CL148+FX58))</f>
        <v>7.26100132129248</v>
      </c>
      <c r="CM58" s="13" t="n">
        <f aca="false">IF(OR(CM148=0,FY58=0),0,CM148*FY58/(CM148+FY58))</f>
        <v>7.18798322034801</v>
      </c>
      <c r="CN58" s="13" t="n">
        <f aca="false">IF(OR(CN148=0,FZ58=0),0,CN148*FZ58/(CN148+FZ58))</f>
        <v>7.11209075878237</v>
      </c>
      <c r="CO58" s="13" t="n">
        <f aca="false">IF(OR(CO148=0,GA58=0),0,CO148*GA58/(CO148+GA58))</f>
        <v>7.03338381799715</v>
      </c>
      <c r="CP58" s="13" t="n">
        <f aca="false">IF(OR(CP148=0,GB58=0),0,CP148*GB58/(CP148+GB58))</f>
        <v>6.95191616121483</v>
      </c>
      <c r="CQ58" s="13" t="n">
        <f aca="false">IF(OR(CQ148=0,GC58=0),0,CQ148*GC58/(CQ148+GC58))</f>
        <v>6.86773561991524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9.73114513711676</v>
      </c>
      <c r="EK58" s="0" t="n">
        <f aca="false">IF(AY$9=0,0,(SIN(AY$12)*COS($E58)+SIN($E58)*COS(AY$12))/SIN($E58)*AY$9)</f>
        <v>10.4478708085172</v>
      </c>
      <c r="EL58" s="0" t="n">
        <f aca="false">IF(AZ$9=0,0,(SIN(AZ$12)*COS($E58)+SIN($E58)*COS(AZ$12))/SIN($E58)*AZ$9)</f>
        <v>11.1609763778438</v>
      </c>
      <c r="EM58" s="0" t="n">
        <f aca="false">IF(BA$9=0,0,(SIN(BA$12)*COS($E58)+SIN($E58)*COS(BA$12))/SIN($E58)*BA$9)</f>
        <v>11.8698071801083</v>
      </c>
      <c r="EN58" s="0" t="n">
        <f aca="false">IF(BB$9=0,0,(SIN(BB$12)*COS($E58)+SIN($E58)*COS(BB$12))/SIN($E58)*BB$9)</f>
        <v>12.5737101189989</v>
      </c>
      <c r="EO58" s="0" t="n">
        <f aca="false">IF(BC$9=0,0,(SIN(BC$12)*COS($E58)+SIN($E58)*COS(BC$12))/SIN($E58)*BC$9)</f>
        <v>13.2720339989895</v>
      </c>
      <c r="EP58" s="0" t="n">
        <f aca="false">IF(BD$9=0,0,(SIN(BD$12)*COS($E58)+SIN($E58)*COS(BD$12))/SIN($E58)*BD$9)</f>
        <v>13.9641305941061</v>
      </c>
      <c r="EQ58" s="0" t="n">
        <f aca="false">IF(BE$9=0,0,(SIN(BE$12)*COS($E58)+SIN($E58)*COS(BE$12))/SIN($E58)*BE$9)</f>
        <v>14.6493527634852</v>
      </c>
      <c r="ER58" s="0" t="n">
        <f aca="false">IF(BF$9=0,0,(SIN(BF$12)*COS($E58)+SIN($E58)*COS(BF$12))/SIN($E58)*BF$9)</f>
        <v>15.3270569982213</v>
      </c>
      <c r="ES58" s="0" t="n">
        <f aca="false">IF(BG$9=0,0,(SIN(BG$12)*COS($E58)+SIN($E58)*COS(BG$12))/SIN($E58)*BG$9)</f>
        <v>15.9966030102098</v>
      </c>
      <c r="ET58" s="0" t="n">
        <f aca="false">IF(BH$9=0,0,(SIN(BH$12)*COS($E58)+SIN($E58)*COS(BH$12))/SIN($E58)*BH$9)</f>
        <v>16.6573540593402</v>
      </c>
      <c r="EU58" s="0" t="n">
        <f aca="false">IF(BI$9=0,0,(SIN(BI$12)*COS($E58)+SIN($E58)*COS(BI$12))/SIN($E58)*BI$9)</f>
        <v>16.9267380366812</v>
      </c>
      <c r="EV58" s="0" t="n">
        <f aca="false">IF(BJ$9=0,0,(SIN(BJ$12)*COS($E58)+SIN($E58)*COS(BJ$12))/SIN($E58)*BJ$9)</f>
        <v>17.1887732434848</v>
      </c>
      <c r="EW58" s="0" t="n">
        <f aca="false">IF(BK$9=0,0,(SIN(BK$12)*COS($E58)+SIN($E58)*COS(BK$12))/SIN($E58)*BK$9)</f>
        <v>17.4431833220254</v>
      </c>
      <c r="EX58" s="0" t="n">
        <f aca="false">IF(BL$9=0,0,(SIN(BL$12)*COS($E58)+SIN($E58)*COS(BL$12))/SIN($E58)*BL$9)</f>
        <v>17.6896949650583</v>
      </c>
      <c r="EY58" s="0" t="n">
        <f aca="false">IF(BM$9=0,0,(SIN(BM$12)*COS($E58)+SIN($E58)*COS(BM$12))/SIN($E58)*BM$9)</f>
        <v>17.928038058717</v>
      </c>
      <c r="EZ58" s="0" t="n">
        <f aca="false">IF(BN$9=0,0,(SIN(BN$12)*COS($E58)+SIN($E58)*COS(BN$12))/SIN($E58)*BN$9)</f>
        <v>18.1582137990994</v>
      </c>
      <c r="FA58" s="0" t="n">
        <f aca="false">IF(BO$9=0,0,(SIN(BO$12)*COS($E58)+SIN($E58)*COS(BO$12))/SIN($E58)*BO$9)</f>
        <v>18.3796881442434</v>
      </c>
      <c r="FB58" s="0" t="n">
        <f aca="false">IF(BP$9=0,0,(SIN(BP$12)*COS($E58)+SIN($E58)*COS(BP$12))/SIN($E58)*BP$9)</f>
        <v>18.5922011617531</v>
      </c>
      <c r="FC58" s="0" t="n">
        <f aca="false">IF(BQ$9=0,0,(SIN(BQ$12)*COS($E58)+SIN($E58)*COS(BQ$12))/SIN($E58)*BQ$9)</f>
        <v>18.7954966732501</v>
      </c>
      <c r="FD58" s="0" t="n">
        <f aca="false">IF(BR$9=0,0,(SIN(BR$12)*COS($E58)+SIN($E58)*COS(BR$12))/SIN($E58)*BR$9)</f>
        <v>18.9893223907234</v>
      </c>
      <c r="FE58" s="0" t="n">
        <f aca="false">IF(BS$9=0,0,(SIN(BS$12)*COS($E58)+SIN($E58)*COS(BS$12))/SIN($E58)*BS$9)</f>
        <v>19.1731697932855</v>
      </c>
      <c r="FF58" s="0" t="n">
        <f aca="false">IF(BT$9=0,0,(SIN(BT$12)*COS($E58)+SIN($E58)*COS(BT$12))/SIN($E58)*BT$9)</f>
        <v>19.3470586010707</v>
      </c>
      <c r="FG58" s="0" t="n">
        <f aca="false">IF(BU$9=0,0,(SIN(BU$12)*COS($E58)+SIN($E58)*COS(BU$12))/SIN($E58)*BU$9)</f>
        <v>19.5107492360338</v>
      </c>
      <c r="FH58" s="0" t="n">
        <f aca="false">IF(BV$9=0,0,(SIN(BV$12)*COS($E58)+SIN($E58)*COS(BV$12))/SIN($E58)*BV$9)</f>
        <v>19.6640065378962</v>
      </c>
      <c r="FI58" s="0" t="n">
        <f aca="false">IF(BW$9=0,0,(SIN(BW$12)*COS($E58)+SIN($E58)*COS(BW$12))/SIN($E58)*BW$9)</f>
        <v>19.8065998922239</v>
      </c>
      <c r="FJ58" s="0" t="n">
        <f aca="false">IF(BX$9=0,0,(SIN(BX$12)*COS($E58)+SIN($E58)*COS(BX$12))/SIN($E58)*BX$9)</f>
        <v>19.929700334035</v>
      </c>
      <c r="FK58" s="0" t="n">
        <f aca="false">IF(BY$9=0,0,(SIN(BY$12)*COS($E58)+SIN($E58)*COS(BY$12))/SIN($E58)*BY$9)</f>
        <v>20.041838820484</v>
      </c>
      <c r="FL58" s="0" t="n">
        <f aca="false">IF(BZ$9=0,0,(SIN(BZ$12)*COS($E58)+SIN($E58)*COS(BZ$12))/SIN($E58)*BZ$9)</f>
        <v>20.1428069184067</v>
      </c>
      <c r="FM58" s="0" t="n">
        <f aca="false">IF(CA$9=0,0,(SIN(CA$12)*COS($E58)+SIN($E58)*COS(CA$12))/SIN($E58)*CA$9)</f>
        <v>20.2324011402338</v>
      </c>
      <c r="FN58" s="0" t="n">
        <f aca="false">IF(CB$9=0,0,(SIN(CB$12)*COS($E58)+SIN($E58)*COS(CB$12))/SIN($E58)*CB$9)</f>
        <v>20.3104230585888</v>
      </c>
      <c r="FO58" s="0" t="n">
        <f aca="false">IF(CC$9=0,0,(SIN(CC$12)*COS($E58)+SIN($E58)*COS(CC$12))/SIN($E58)*CC$9)</f>
        <v>20.3766794188615</v>
      </c>
      <c r="FP58" s="0" t="n">
        <f aca="false">IF(CD$9=0,0,(SIN(CD$12)*COS($E58)+SIN($E58)*COS(CD$12))/SIN($E58)*CD$9)</f>
        <v>20.4309822497045</v>
      </c>
      <c r="FQ58" s="0" t="n">
        <f aca="false">IF(CE$9=0,0,(SIN(CE$12)*COS($E58)+SIN($E58)*COS(CE$12))/SIN($E58)*CE$9)</f>
        <v>20.4731489713985</v>
      </c>
      <c r="FR58" s="0" t="n">
        <f aca="false">IF(CF$9=0,0,(SIN(CF$12)*COS($E58)+SIN($E58)*COS(CF$12))/SIN($E58)*CF$9)</f>
        <v>20.5030025020464</v>
      </c>
      <c r="FS58" s="0" t="n">
        <f aca="false">IF(CG$9=0,0,(SIN(CG$12)*COS($E58)+SIN($E58)*COS(CG$12))/SIN($E58)*CG$9)</f>
        <v>20.5203713615435</v>
      </c>
      <c r="FT58" s="0" t="n">
        <f aca="false">IF(CH$9=0,0,(SIN(CH$12)*COS($E58)+SIN($E58)*COS(CH$12))/SIN($E58)*CH$9)</f>
        <v>20.5761813988742</v>
      </c>
      <c r="FU58" s="0" t="n">
        <f aca="false">IF(CI$9=0,0,(SIN(CI$12)*COS($E58)+SIN($E58)*COS(CI$12))/SIN($E58)*CI$9)</f>
        <v>20.6178697767016</v>
      </c>
      <c r="FV58" s="0" t="n">
        <f aca="false">IF(CJ$9=0,0,(SIN(CJ$12)*COS($E58)+SIN($E58)*COS(CJ$12))/SIN($E58)*CJ$9)</f>
        <v>20.6452363312893</v>
      </c>
      <c r="FW58" s="0" t="n">
        <f aca="false">IF(CK$9=0,0,(SIN(CK$12)*COS($E58)+SIN($E58)*COS(CK$12))/SIN($E58)*CK$9)</f>
        <v>20.6580877109608</v>
      </c>
      <c r="FX58" s="0" t="n">
        <f aca="false">IF(CL$9=0,0,(SIN(CL$12)*COS($E58)+SIN($E58)*COS(CL$12))/SIN($E58)*CL$9)</f>
        <v>20.6562374913549</v>
      </c>
      <c r="FY58" s="0" t="n">
        <f aca="false">IF(CM$9=0,0,(SIN(CM$12)*COS($E58)+SIN($E58)*COS(CM$12))/SIN($E58)*CM$9)</f>
        <v>20.6967613012739</v>
      </c>
      <c r="FZ58" s="0" t="n">
        <f aca="false">IF(CN$9=0,0,(SIN(CN$12)*COS($E58)+SIN($E58)*COS(CN$12))/SIN($E58)*CN$9)</f>
        <v>20.72047720303</v>
      </c>
      <c r="GA58" s="0" t="n">
        <f aca="false">IF(CO$9=0,0,(SIN(CO$12)*COS($E58)+SIN($E58)*COS(CO$12))/SIN($E58)*CO$9)</f>
        <v>20.7271686971915</v>
      </c>
      <c r="GB58" s="0" t="n">
        <f aca="false">IF(CP$9=0,0,(SIN(CP$12)*COS($E58)+SIN($E58)*COS(CP$12))/SIN($E58)*CP$9)</f>
        <v>20.7166277333334</v>
      </c>
      <c r="GC58" s="0" t="n">
        <f aca="false">IF(CQ$9=0,0,(SIN(CQ$12)*COS($E58)+SIN($E58)*COS(CQ$12))/SIN($E58)*CQ$9)</f>
        <v>20.6886548361646</v>
      </c>
    </row>
    <row r="59" customFormat="false" ht="12.8" hidden="true" customHeight="false" outlineLevel="0" collapsed="false">
      <c r="A59" s="0" t="n">
        <f aca="false">MAX($F59:$CQ59)</f>
        <v>8.54952748231221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14.7732576</v>
      </c>
      <c r="C59" s="2" t="n">
        <f aca="false">MOD(Best +D59,360)</f>
        <v>333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6.59963557044696</v>
      </c>
      <c r="AY59" s="13" t="n">
        <f aca="false">IF(OR(AY149=0,EK59=0),0,AY149*EK59/(AY149+EK59))</f>
        <v>6.8847076943692</v>
      </c>
      <c r="AZ59" s="13" t="n">
        <f aca="false">IF(OR(AZ149=0,EL59=0),0,AZ149*EL59/(AZ149+EL59))</f>
        <v>7.14680901338848</v>
      </c>
      <c r="BA59" s="13" t="n">
        <f aca="false">IF(OR(BA149=0,EM59=0),0,BA149*EM59/(BA149+EM59))</f>
        <v>7.38705077104452</v>
      </c>
      <c r="BB59" s="13" t="n">
        <f aca="false">IF(OR(BB149=0,EN59=0),0,BB149*EN59/(BB149+EN59))</f>
        <v>7.60653105916461</v>
      </c>
      <c r="BC59" s="13" t="n">
        <f aca="false">IF(OR(BC149=0,EO59=0),0,BC149*EO59/(BC149+EO59))</f>
        <v>7.80632628959544</v>
      </c>
      <c r="BD59" s="13" t="n">
        <f aca="false">IF(OR(BD149=0,EP59=0),0,BD149*EP59/(BD149+EP59))</f>
        <v>7.98748472572658</v>
      </c>
      <c r="BE59" s="13" t="n">
        <f aca="false">IF(OR(BE149=0,EQ59=0),0,BE149*EQ59/(BE149+EQ59))</f>
        <v>8.15102057050388</v>
      </c>
      <c r="BF59" s="13" t="n">
        <f aca="false">IF(OR(BF149=0,ER59=0),0,BF149*ER59/(BF149+ER59))</f>
        <v>8.29791095197995</v>
      </c>
      <c r="BG59" s="13" t="n">
        <f aca="false">IF(OR(BG149=0,ES59=0),0,BG149*ES59/(BG149+ES59))</f>
        <v>8.42909297128901</v>
      </c>
      <c r="BH59" s="13" t="n">
        <f aca="false">IF(OR(BH149=0,ET59=0),0,BH149*ET59/(BH149+ET59))</f>
        <v>8.5454619734379</v>
      </c>
      <c r="BI59" s="13" t="n">
        <f aca="false">IF(OR(BI149=0,EU59=0),0,BI149*EU59/(BI149+EU59))</f>
        <v>8.54952748231221</v>
      </c>
      <c r="BJ59" s="13" t="n">
        <f aca="false">IF(OR(BJ149=0,EV59=0),0,BJ149*EV59/(BJ149+EV59))</f>
        <v>8.54905195277937</v>
      </c>
      <c r="BK59" s="13" t="n">
        <f aca="false">IF(OR(BK149=0,EW59=0),0,BK149*EW59/(BK149+EW59))</f>
        <v>8.54418744172962</v>
      </c>
      <c r="BL59" s="13" t="n">
        <f aca="false">IF(OR(BL149=0,EX59=0),0,BL149*EX59/(BL149+EX59))</f>
        <v>8.53508100497709</v>
      </c>
      <c r="BM59" s="13" t="n">
        <f aca="false">IF(OR(BM149=0,EY59=0),0,BM149*EY59/(BM149+EY59))</f>
        <v>8.52187457343085</v>
      </c>
      <c r="BN59" s="13" t="n">
        <f aca="false">IF(OR(BN149=0,EZ59=0),0,BN149*EZ59/(BN149+EZ59))</f>
        <v>8.50476494415187</v>
      </c>
      <c r="BO59" s="13" t="n">
        <f aca="false">IF(OR(BO149=0,FA59=0),0,BO149*FA59/(BO149+FA59))</f>
        <v>8.48381947494632</v>
      </c>
      <c r="BP59" s="13" t="n">
        <f aca="false">IF(OR(BP149=0,FB59=0),0,BP149*FB59/(BP149+FB59))</f>
        <v>8.45916453440929</v>
      </c>
      <c r="BQ59" s="13" t="n">
        <f aca="false">IF(OR(BQ149=0,FC59=0),0,BQ149*FC59/(BQ149+FC59))</f>
        <v>8.43092118898299</v>
      </c>
      <c r="BR59" s="13" t="n">
        <f aca="false">IF(OR(BR149=0,FD59=0),0,BR149*FD59/(BR149+FD59))</f>
        <v>8.39920522258506</v>
      </c>
      <c r="BS59" s="13" t="n">
        <f aca="false">IF(OR(BS149=0,FE59=0),0,BS149*FE59/(BS149+FE59))</f>
        <v>8.3640764718226</v>
      </c>
      <c r="BT59" s="13" t="n">
        <f aca="false">IF(OR(BT149=0,FF59=0),0,BT149*FF59/(BT149+FF59))</f>
        <v>8.32569435451273</v>
      </c>
      <c r="BU59" s="13" t="n">
        <f aca="false">IF(OR(BU149=0,FG59=0),0,BU149*FG59/(BU149+FG59))</f>
        <v>8.2841589149451</v>
      </c>
      <c r="BV59" s="13" t="n">
        <f aca="false">IF(OR(BV149=0,FH59=0),0,BV149*FH59/(BV149+FH59))</f>
        <v>8.23956515415563</v>
      </c>
      <c r="BW59" s="13" t="n">
        <f aca="false">IF(OR(BW149=0,FI59=0),0,BW149*FI59/(BW149+FI59))</f>
        <v>8.19200311339809</v>
      </c>
      <c r="BX59" s="13" t="n">
        <f aca="false">IF(OR(BX149=0,FJ59=0),0,BX149*FJ59/(BX149+FJ59))</f>
        <v>8.14008642649268</v>
      </c>
      <c r="BY59" s="13" t="n">
        <f aca="false">IF(OR(BY149=0,FK59=0),0,BY149*FK59/(BY149+FK59))</f>
        <v>8.08546328662056</v>
      </c>
      <c r="BZ59" s="13" t="n">
        <f aca="false">IF(OR(BZ149=0,FL59=0),0,BZ149*FL59/(BZ149+FL59))</f>
        <v>8.02820448247319</v>
      </c>
      <c r="CA59" s="13" t="n">
        <f aca="false">IF(OR(CA149=0,FM59=0),0,CA149*FM59/(CA149+FM59))</f>
        <v>7.96837647015317</v>
      </c>
      <c r="CB59" s="13" t="n">
        <f aca="false">IF(OR(CB149=0,FN59=0),0,CB149*FN59/(CB149+FN59))</f>
        <v>7.90604146539977</v>
      </c>
      <c r="CC59" s="13" t="n">
        <f aca="false">IF(OR(CC149=0,FO59=0),0,CC149*FO59/(CC149+FO59))</f>
        <v>7.84125753542806</v>
      </c>
      <c r="CD59" s="13" t="n">
        <f aca="false">IF(OR(CD149=0,FP59=0),0,CD149*FP59/(CD149+FP59))</f>
        <v>7.77407868958226</v>
      </c>
      <c r="CE59" s="13" t="n">
        <f aca="false">IF(OR(CE149=0,FQ59=0),0,CE149*FQ59/(CE149+FQ59))</f>
        <v>7.70455496809977</v>
      </c>
      <c r="CF59" s="13" t="n">
        <f aca="false">IF(OR(CF149=0,FR59=0),0,CF149*FR59/(CF149+FR59))</f>
        <v>7.6327325283693</v>
      </c>
      <c r="CG59" s="13" t="n">
        <f aca="false">IF(OR(CG149=0,FS59=0),0,CG149*FS59/(CG149+FS59))</f>
        <v>7.55865372813847</v>
      </c>
      <c r="CH59" s="13" t="n">
        <f aca="false">IF(OR(CH149=0,FT59=0),0,CH149*FT59/(CH149+FT59))</f>
        <v>7.48933927553718</v>
      </c>
      <c r="CI59" s="13" t="n">
        <f aca="false">IF(OR(CI149=0,FU59=0),0,CI149*FU59/(CI149+FU59))</f>
        <v>7.41737168956933</v>
      </c>
      <c r="CJ59" s="13" t="n">
        <f aca="false">IF(OR(CJ149=0,FV59=0),0,CJ149*FV59/(CJ149+FV59))</f>
        <v>7.34280638388083</v>
      </c>
      <c r="CK59" s="13" t="n">
        <f aca="false">IF(OR(CK149=0,FW59=0),0,CK149*FW59/(CK149+FW59))</f>
        <v>7.26569390371261</v>
      </c>
      <c r="CL59" s="13" t="n">
        <f aca="false">IF(OR(CL149=0,FX59=0),0,CL149*FX59/(CL149+FX59))</f>
        <v>7.18608004881542</v>
      </c>
      <c r="CM59" s="13" t="n">
        <f aca="false">IF(OR(CM149=0,FY59=0),0,CM149*FY59/(CM149+FY59))</f>
        <v>7.11099708748386</v>
      </c>
      <c r="CN59" s="13" t="n">
        <f aca="false">IF(OR(CN149=0,FZ59=0),0,CN149*FZ59/(CN149+FZ59))</f>
        <v>7.03297604496839</v>
      </c>
      <c r="CO59" s="13" t="n">
        <f aca="false">IF(OR(CO149=0,GA59=0),0,CO149*GA59/(CO149+GA59))</f>
        <v>6.95207762805293</v>
      </c>
      <c r="CP59" s="13" t="n">
        <f aca="false">IF(OR(CP149=0,GB59=0),0,CP149*GB59/(CP149+GB59))</f>
        <v>6.8683563891408</v>
      </c>
      <c r="CQ59" s="13" t="n">
        <f aca="false">IF(OR(CQ149=0,GC59=0),0,CQ149*GC59/(CQ149+GC59))</f>
        <v>6.78186090848503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9.56983447352429</v>
      </c>
      <c r="EK59" s="0" t="n">
        <f aca="false">IF(AY$9=0,0,(SIN(AY$12)*COS($E59)+SIN($E59)*COS(AY$12))/SIN($E59)*AY$9)</f>
        <v>10.2715486877919</v>
      </c>
      <c r="EL59" s="0" t="n">
        <f aca="false">IF(AZ$9=0,0,(SIN(AZ$12)*COS($E59)+SIN($E59)*COS(AZ$12))/SIN($E59)*AZ$9)</f>
        <v>10.9692734372773</v>
      </c>
      <c r="EM59" s="0" t="n">
        <f aca="false">IF(BA$9=0,0,(SIN(BA$12)*COS($E59)+SIN($E59)*COS(BA$12))/SIN($E59)*BA$9)</f>
        <v>11.6623661902017</v>
      </c>
      <c r="EN59" s="0" t="n">
        <f aca="false">IF(BB$9=0,0,(SIN(BB$12)*COS($E59)+SIN($E59)*COS(BB$12))/SIN($E59)*BB$9)</f>
        <v>12.3501862188817</v>
      </c>
      <c r="EO59" s="0" t="n">
        <f aca="false">IF(BC$9=0,0,(SIN(BC$12)*COS($E59)+SIN($E59)*COS(BC$12))/SIN($E59)*BC$9)</f>
        <v>13.0320949257629</v>
      </c>
      <c r="EP59" s="0" t="n">
        <f aca="false">IF(BD$9=0,0,(SIN(BD$12)*COS($E59)+SIN($E59)*COS(BD$12))/SIN($E59)*BD$9)</f>
        <v>13.7074568924511</v>
      </c>
      <c r="EQ59" s="0" t="n">
        <f aca="false">IF(BE$9=0,0,(SIN(BE$12)*COS($E59)+SIN($E59)*COS(BE$12))/SIN($E59)*BE$9)</f>
        <v>14.3756380292499</v>
      </c>
      <c r="ER59" s="0" t="n">
        <f aca="false">IF(BF$9=0,0,(SIN(BF$12)*COS($E59)+SIN($E59)*COS(BF$12))/SIN($E59)*BF$9)</f>
        <v>15.0360080757557</v>
      </c>
      <c r="ES59" s="0" t="n">
        <f aca="false">IF(BG$9=0,0,(SIN(BG$12)*COS($E59)+SIN($E59)*COS(BG$12))/SIN($E59)*BG$9)</f>
        <v>15.6879401963593</v>
      </c>
      <c r="ET59" s="0" t="n">
        <f aca="false">IF(BH$9=0,0,(SIN(BH$12)*COS($E59)+SIN($E59)*COS(BH$12))/SIN($E59)*BH$9)</f>
        <v>16.3308113008518</v>
      </c>
      <c r="EU59" s="0" t="n">
        <f aca="false">IF(BI$9=0,0,(SIN(BI$12)*COS($E59)+SIN($E59)*COS(BI$12))/SIN($E59)*BI$9)</f>
        <v>16.5896688364974</v>
      </c>
      <c r="EV59" s="0" t="n">
        <f aca="false">IF(BJ$9=0,0,(SIN(BJ$12)*COS($E59)+SIN($E59)*COS(BJ$12))/SIN($E59)*BJ$9)</f>
        <v>16.8411229851338</v>
      </c>
      <c r="EW59" s="0" t="n">
        <f aca="false">IF(BK$9=0,0,(SIN(BK$12)*COS($E59)+SIN($E59)*COS(BK$12))/SIN($E59)*BK$9)</f>
        <v>17.084904556503</v>
      </c>
      <c r="EX59" s="0" t="n">
        <f aca="false">IF(BL$9=0,0,(SIN(BL$12)*COS($E59)+SIN($E59)*COS(BL$12))/SIN($E59)*BL$9)</f>
        <v>17.3207474719923</v>
      </c>
      <c r="EY59" s="0" t="n">
        <f aca="false">IF(BM$9=0,0,(SIN(BM$12)*COS($E59)+SIN($E59)*COS(BM$12))/SIN($E59)*BM$9)</f>
        <v>17.5483889041139</v>
      </c>
      <c r="EZ59" s="0" t="n">
        <f aca="false">IF(BN$9=0,0,(SIN(BN$12)*COS($E59)+SIN($E59)*COS(BN$12))/SIN($E59)*BN$9)</f>
        <v>17.7678316284683</v>
      </c>
      <c r="FA59" s="0" t="n">
        <f aca="false">IF(BO$9=0,0,(SIN(BO$12)*COS($E59)+SIN($E59)*COS(BO$12))/SIN($E59)*BO$9)</f>
        <v>17.9785546414157</v>
      </c>
      <c r="FB59" s="0" t="n">
        <f aca="false">IF(BP$9=0,0,(SIN(BP$12)*COS($E59)+SIN($E59)*COS(BP$12))/SIN($E59)*BP$9)</f>
        <v>18.1803054546829</v>
      </c>
      <c r="FC59" s="0" t="n">
        <f aca="false">IF(BQ$9=0,0,(SIN(BQ$12)*COS($E59)+SIN($E59)*COS(BQ$12))/SIN($E59)*BQ$9)</f>
        <v>18.3728353778571</v>
      </c>
      <c r="FD59" s="0" t="n">
        <f aca="false">IF(BR$9=0,0,(SIN(BR$12)*COS($E59)+SIN($E59)*COS(BR$12))/SIN($E59)*BR$9)</f>
        <v>18.5558996511738</v>
      </c>
      <c r="FE59" s="0" t="n">
        <f aca="false">IF(BS$9=0,0,(SIN(BS$12)*COS($E59)+SIN($E59)*COS(BS$12))/SIN($E59)*BS$9)</f>
        <v>18.7290033478338</v>
      </c>
      <c r="FF59" s="0" t="n">
        <f aca="false">IF(BT$9=0,0,(SIN(BT$12)*COS($E59)+SIN($E59)*COS(BT$12))/SIN($E59)*BT$9)</f>
        <v>18.8921678531398</v>
      </c>
      <c r="FG59" s="0" t="n">
        <f aca="false">IF(BU$9=0,0,(SIN(BU$12)*COS($E59)+SIN($E59)*COS(BU$12))/SIN($E59)*BU$9)</f>
        <v>19.0451612109656</v>
      </c>
      <c r="FH59" s="0" t="n">
        <f aca="false">IF(BV$9=0,0,(SIN(BV$12)*COS($E59)+SIN($E59)*COS(BV$12))/SIN($E59)*BV$9)</f>
        <v>19.1877559086955</v>
      </c>
      <c r="FI59" s="0" t="n">
        <f aca="false">IF(BW$9=0,0,(SIN(BW$12)*COS($E59)+SIN($E59)*COS(BW$12))/SIN($E59)*BW$9)</f>
        <v>19.3197290016353</v>
      </c>
      <c r="FJ59" s="0" t="n">
        <f aca="false">IF(BX$9=0,0,(SIN(BX$12)*COS($E59)+SIN($E59)*COS(BX$12))/SIN($E59)*BX$9)</f>
        <v>19.432473849918</v>
      </c>
      <c r="FK59" s="0" t="n">
        <f aca="false">IF(BY$9=0,0,(SIN(BY$12)*COS($E59)+SIN($E59)*COS(BY$12))/SIN($E59)*BY$9)</f>
        <v>19.5343171379811</v>
      </c>
      <c r="FL59" s="0" t="n">
        <f aca="false">IF(BZ$9=0,0,(SIN(BZ$12)*COS($E59)+SIN($E59)*COS(BZ$12))/SIN($E59)*BZ$9)</f>
        <v>19.6250579491156</v>
      </c>
      <c r="FM59" s="0" t="n">
        <f aca="false">IF(CA$9=0,0,(SIN(CA$12)*COS($E59)+SIN($E59)*COS(CA$12))/SIN($E59)*CA$9)</f>
        <v>19.704500317926</v>
      </c>
      <c r="FN59" s="0" t="n">
        <f aca="false">IF(CB$9=0,0,(SIN(CB$12)*COS($E59)+SIN($E59)*COS(CB$12))/SIN($E59)*CB$9)</f>
        <v>19.7724533412942</v>
      </c>
      <c r="FO59" s="0" t="n">
        <f aca="false">IF(CC$9=0,0,(SIN(CC$12)*COS($E59)+SIN($E59)*COS(CC$12))/SIN($E59)*CC$9)</f>
        <v>19.8287312873112</v>
      </c>
      <c r="FP59" s="0" t="n">
        <f aca="false">IF(CD$9=0,0,(SIN(CD$12)*COS($E59)+SIN($E59)*COS(CD$12))/SIN($E59)*CD$9)</f>
        <v>19.8731537021244</v>
      </c>
      <c r="FQ59" s="0" t="n">
        <f aca="false">IF(CE$9=0,0,(SIN(CE$12)*COS($E59)+SIN($E59)*COS(CE$12))/SIN($E59)*CE$9)</f>
        <v>19.9055455146501</v>
      </c>
      <c r="FR59" s="0" t="n">
        <f aca="false">IF(CF$9=0,0,(SIN(CF$12)*COS($E59)+SIN($E59)*COS(CF$12))/SIN($E59)*CF$9)</f>
        <v>19.9257371391087</v>
      </c>
      <c r="FS59" s="0" t="n">
        <f aca="false">IF(CG$9=0,0,(SIN(CG$12)*COS($E59)+SIN($E59)*COS(CG$12))/SIN($E59)*CG$9)</f>
        <v>19.9335645753357</v>
      </c>
      <c r="FT59" s="0" t="n">
        <f aca="false">IF(CH$9=0,0,(SIN(CH$12)*COS($E59)+SIN($E59)*COS(CH$12))/SIN($E59)*CH$9)</f>
        <v>19.9784770043114</v>
      </c>
      <c r="FU59" s="0" t="n">
        <f aca="false">IF(CI$9=0,0,(SIN(CI$12)*COS($E59)+SIN($E59)*COS(CI$12))/SIN($E59)*CI$9)</f>
        <v>20.0093944711863</v>
      </c>
      <c r="FV59" s="0" t="n">
        <f aca="false">IF(CJ$9=0,0,(SIN(CJ$12)*COS($E59)+SIN($E59)*COS(CJ$12))/SIN($E59)*CJ$9)</f>
        <v>20.0261255818814</v>
      </c>
      <c r="FW59" s="0" t="n">
        <f aca="false">IF(CK$9=0,0,(SIN(CK$12)*COS($E59)+SIN($E59)*COS(CK$12))/SIN($E59)*CK$9)</f>
        <v>20.028485728307</v>
      </c>
      <c r="FX59" s="0" t="n">
        <f aca="false">IF(CL$9=0,0,(SIN(CL$12)*COS($E59)+SIN($E59)*COS(CL$12))/SIN($E59)*CL$9)</f>
        <v>20.0162971992781</v>
      </c>
      <c r="FY59" s="0" t="n">
        <f aca="false">IF(CM$9=0,0,(SIN(CM$12)*COS($E59)+SIN($E59)*COS(CM$12))/SIN($E59)*CM$9)</f>
        <v>20.0448408452486</v>
      </c>
      <c r="FZ59" s="0" t="n">
        <f aca="false">IF(CN$9=0,0,(SIN(CN$12)*COS($E59)+SIN($E59)*COS(CN$12))/SIN($E59)*CN$9)</f>
        <v>20.0567418666667</v>
      </c>
      <c r="GA59" s="0" t="n">
        <f aca="false">IF(CO$9=0,0,(SIN(CO$12)*COS($E59)+SIN($E59)*COS(CO$12))/SIN($E59)*CO$9)</f>
        <v>20.0517940103833</v>
      </c>
      <c r="GB59" s="0" t="n">
        <f aca="false">IF(CP$9=0,0,(SIN(CP$12)*COS($E59)+SIN($E59)*COS(CP$12))/SIN($E59)*CP$9)</f>
        <v>20.0297994269061</v>
      </c>
      <c r="GC59" s="0" t="n">
        <f aca="false">IF(CQ$9=0,0,(SIN(CQ$12)*COS($E59)+SIN($E59)*COS(CQ$12))/SIN($E59)*CQ$9)</f>
        <v>19.9905687913914</v>
      </c>
    </row>
    <row r="60" customFormat="false" ht="12.8" hidden="true" customHeight="false" outlineLevel="0" collapsed="false">
      <c r="A60" s="0" t="n">
        <f aca="false">MAX($F60:$CQ60)</f>
        <v>8.51087611455051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15.0100858666666</v>
      </c>
      <c r="C60" s="2" t="n">
        <f aca="false">MOD(Best +D60,360)</f>
        <v>334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6.55583342353617</v>
      </c>
      <c r="AY60" s="13" t="n">
        <f aca="false">IF(OR(AY150=0,EK60=0),0,AY150*EK60/(AY150+EK60))</f>
        <v>6.84112663570696</v>
      </c>
      <c r="AZ60" s="13" t="n">
        <f aca="false">IF(OR(AZ150=0,EL60=0),0,AZ150*EL60/(AZ150+EL60))</f>
        <v>7.10362276112965</v>
      </c>
      <c r="BA60" s="13" t="n">
        <f aca="false">IF(OR(BA150=0,EM60=0),0,BA150*EM60/(BA150+EM60))</f>
        <v>7.34438975507762</v>
      </c>
      <c r="BB60" s="13" t="n">
        <f aca="false">IF(OR(BB150=0,EN60=0),0,BB150*EN60/(BB150+EN60))</f>
        <v>7.56448694301925</v>
      </c>
      <c r="BC60" s="13" t="n">
        <f aca="false">IF(OR(BC150=0,EO60=0),0,BC150*EO60/(BC150+EO60))</f>
        <v>7.76495632149453</v>
      </c>
      <c r="BD60" s="13" t="n">
        <f aca="false">IF(OR(BD150=0,EP60=0),0,BD150*EP60/(BD150+EP60))</f>
        <v>7.94681586308644</v>
      </c>
      <c r="BE60" s="13" t="n">
        <f aca="false">IF(OR(BE150=0,EQ60=0),0,BE150*EQ60/(BE150+EQ60))</f>
        <v>8.11105333183264</v>
      </c>
      <c r="BF60" s="13" t="n">
        <f aca="false">IF(OR(BF150=0,ER60=0),0,BF150*ER60/(BF150+ER60))</f>
        <v>8.25862298533509</v>
      </c>
      <c r="BG60" s="13" t="n">
        <f aca="false">IF(OR(BG150=0,ES60=0),0,BG150*ES60/(BG150+ES60))</f>
        <v>8.3904423217087</v>
      </c>
      <c r="BH60" s="13" t="n">
        <f aca="false">IF(OR(BH150=0,ET60=0),0,BH150*ET60/(BH150+ET60))</f>
        <v>8.50739005066558</v>
      </c>
      <c r="BI60" s="13" t="n">
        <f aca="false">IF(OR(BI150=0,EU60=0),0,BI150*EU60/(BI150+EU60))</f>
        <v>8.51087611455051</v>
      </c>
      <c r="BJ60" s="13" t="n">
        <f aca="false">IF(OR(BJ150=0,EV60=0),0,BJ150*EV60/(BJ150+EV60))</f>
        <v>8.50976753261483</v>
      </c>
      <c r="BK60" s="13" t="n">
        <f aca="false">IF(OR(BK150=0,EW60=0),0,BK150*EW60/(BK150+EW60))</f>
        <v>8.50421525306392</v>
      </c>
      <c r="BL60" s="13" t="n">
        <f aca="false">IF(OR(BL150=0,EX60=0),0,BL150*EX60/(BL150+EX60))</f>
        <v>8.49436543591455</v>
      </c>
      <c r="BM60" s="13" t="n">
        <f aca="false">IF(OR(BM150=0,EY60=0),0,BM150*EY60/(BM150+EY60))</f>
        <v>8.48035931164583</v>
      </c>
      <c r="BN60" s="13" t="n">
        <f aca="false">IF(OR(BN150=0,EZ60=0),0,BN150*EZ60/(BN150+EZ60))</f>
        <v>8.46239385061539</v>
      </c>
      <c r="BO60" s="13" t="n">
        <f aca="false">IF(OR(BO150=0,FA60=0),0,BO150*FA60/(BO150+FA60))</f>
        <v>8.44053531994034</v>
      </c>
      <c r="BP60" s="13" t="n">
        <f aca="false">IF(OR(BP150=0,FB60=0),0,BP150*FB60/(BP150+FB60))</f>
        <v>8.41490987309584</v>
      </c>
      <c r="BQ60" s="13" t="n">
        <f aca="false">IF(OR(BQ150=0,FC60=0),0,BQ150*FC60/(BQ150+FC60))</f>
        <v>8.38563849309528</v>
      </c>
      <c r="BR60" s="13" t="n">
        <f aca="false">IF(OR(BR150=0,FD60=0),0,BR150*FD60/(BR150+FD60))</f>
        <v>8.35283699794315</v>
      </c>
      <c r="BS60" s="13" t="n">
        <f aca="false">IF(OR(BS150=0,FE60=0),0,BS150*FE60/(BS150+FE60))</f>
        <v>8.3165647591017</v>
      </c>
      <c r="BT60" s="13" t="n">
        <f aca="false">IF(OR(BT150=0,FF60=0),0,BT150*FF60/(BT150+FF60))</f>
        <v>8.27698206601086</v>
      </c>
      <c r="BU60" s="13" t="n">
        <f aca="false">IF(OR(BU150=0,FG60=0),0,BU150*FG60/(BU150+FG60))</f>
        <v>8.23418927304191</v>
      </c>
      <c r="BV60" s="13" t="n">
        <f aca="false">IF(OR(BV150=0,FH60=0),0,BV150*FH60/(BV150+FH60))</f>
        <v>8.18828176002953</v>
      </c>
      <c r="BW60" s="13" t="n">
        <f aca="false">IF(OR(BW150=0,FI60=0),0,BW150*FI60/(BW150+FI60))</f>
        <v>8.13935000560222</v>
      </c>
      <c r="BX60" s="13" t="n">
        <f aca="false">IF(OR(BX150=0,FJ60=0),0,BX150*FJ60/(BX150+FJ60))</f>
        <v>8.08599074137512</v>
      </c>
      <c r="BY60" s="13" t="n">
        <f aca="false">IF(OR(BY150=0,FK60=0),0,BY150*FK60/(BY150+FK60))</f>
        <v>8.02987141260532</v>
      </c>
      <c r="BZ60" s="13" t="n">
        <f aca="false">IF(OR(BZ150=0,FL60=0),0,BZ150*FL60/(BZ150+FL60))</f>
        <v>7.97106336115847</v>
      </c>
      <c r="CA60" s="13" t="n">
        <f aca="false">IF(OR(CA150=0,FM60=0),0,CA150*FM60/(CA150+FM60))</f>
        <v>7.90963361799032</v>
      </c>
      <c r="CB60" s="13" t="n">
        <f aca="false">IF(OR(CB150=0,FN60=0),0,CB150*FN60/(CB150+FN60))</f>
        <v>7.84564498923365</v>
      </c>
      <c r="CC60" s="13" t="n">
        <f aca="false">IF(OR(CC150=0,FO60=0),0,CC150*FO60/(CC150+FO60))</f>
        <v>7.77915614243385</v>
      </c>
      <c r="CD60" s="13" t="n">
        <f aca="false">IF(OR(CD150=0,FP60=0),0,CD150*FP60/(CD150+FP60))</f>
        <v>7.710221692101</v>
      </c>
      <c r="CE60" s="13" t="n">
        <f aca="false">IF(OR(CE150=0,FQ60=0),0,CE150*FQ60/(CE150+FQ60))</f>
        <v>7.63889228384185</v>
      </c>
      <c r="CF60" s="13" t="n">
        <f aca="false">IF(OR(CF150=0,FR60=0),0,CF150*FR60/(CF150+FR60))</f>
        <v>7.56521467642331</v>
      </c>
      <c r="CG60" s="13" t="n">
        <f aca="false">IF(OR(CG150=0,FS60=0),0,CG150*FS60/(CG150+FS60))</f>
        <v>7.48923182119165</v>
      </c>
      <c r="CH60" s="13" t="n">
        <f aca="false">IF(OR(CH150=0,FT60=0),0,CH150*FT60/(CH150+FT60))</f>
        <v>7.41803684231877</v>
      </c>
      <c r="CI60" s="13" t="n">
        <f aca="false">IF(OR(CI150=0,FU60=0),0,CI150*FU60/(CI150+FU60))</f>
        <v>7.34413286635094</v>
      </c>
      <c r="CJ60" s="13" t="n">
        <f aca="false">IF(OR(CJ150=0,FV60=0),0,CJ150*FV60/(CJ150+FV60))</f>
        <v>7.26757599776952</v>
      </c>
      <c r="CK60" s="13" t="n">
        <f aca="false">IF(OR(CK150=0,FW60=0),0,CK150*FW60/(CK150+FW60))</f>
        <v>7.18841745740981</v>
      </c>
      <c r="CL60" s="13" t="n">
        <f aca="false">IF(OR(CL150=0,FX60=0),0,CL150*FX60/(CL150+FX60))</f>
        <v>7.10670370128684</v>
      </c>
      <c r="CM60" s="13" t="n">
        <f aca="false">IF(OR(CM150=0,FY60=0),0,CM150*FY60/(CM150+FY60))</f>
        <v>7.02953028460194</v>
      </c>
      <c r="CN60" s="13" t="n">
        <f aca="false">IF(OR(CN150=0,FZ60=0),0,CN150*FZ60/(CN150+FZ60))</f>
        <v>6.94935714144183</v>
      </c>
      <c r="CO60" s="13" t="n">
        <f aca="false">IF(OR(CO150=0,GA60=0),0,CO150*GA60/(CO150+GA60))</f>
        <v>6.86624575071986</v>
      </c>
      <c r="CP60" s="13" t="n">
        <f aca="false">IF(OR(CP150=0,GB60=0),0,CP150*GB60/(CP150+GB60))</f>
        <v>6.78025140584744</v>
      </c>
      <c r="CQ60" s="13" t="n">
        <f aca="false">IF(OR(CQ150=0,GC60=0),0,CQ150*GC60/(CQ150+GC60))</f>
        <v>6.69142339264987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9.41369104553696</v>
      </c>
      <c r="EK60" s="0" t="n">
        <f aca="false">IF(AY$9=0,0,(SIN(AY$12)*COS($E60)+SIN($E60)*COS(AY$12))/SIN($E60)*AY$9)</f>
        <v>10.1008746619903</v>
      </c>
      <c r="EL60" s="0" t="n">
        <f aca="false">IF(AZ$9=0,0,(SIN(AZ$12)*COS($E60)+SIN($E60)*COS(AZ$12))/SIN($E60)*AZ$9)</f>
        <v>10.7837112826826</v>
      </c>
      <c r="EM60" s="0" t="n">
        <f aca="false">IF(BA$9=0,0,(SIN(BA$12)*COS($E60)+SIN($E60)*COS(BA$12))/SIN($E60)*BA$9)</f>
        <v>11.4615701203837</v>
      </c>
      <c r="EN60" s="0" t="n">
        <f aca="false">IF(BB$9=0,0,(SIN(BB$12)*COS($E60)+SIN($E60)*COS(BB$12))/SIN($E60)*BB$9)</f>
        <v>12.1338224198362</v>
      </c>
      <c r="EO60" s="0" t="n">
        <f aca="false">IF(BC$9=0,0,(SIN(BC$12)*COS($E60)+SIN($E60)*COS(BC$12))/SIN($E60)*BC$9)</f>
        <v>12.7998417779093</v>
      </c>
      <c r="EP60" s="0" t="n">
        <f aca="false">IF(BD$9=0,0,(SIN(BD$12)*COS($E60)+SIN($E60)*COS(BD$12))/SIN($E60)*BD$9)</f>
        <v>13.4590051735254</v>
      </c>
      <c r="EQ60" s="0" t="n">
        <f aca="false">IF(BE$9=0,0,(SIN(BE$12)*COS($E60)+SIN($E60)*COS(BE$12))/SIN($E60)*BE$9)</f>
        <v>14.1106911500894</v>
      </c>
      <c r="ER60" s="0" t="n">
        <f aca="false">IF(BF$9=0,0,(SIN(BF$12)*COS($E60)+SIN($E60)*COS(BF$12))/SIN($E60)*BF$9)</f>
        <v>14.7542822713129</v>
      </c>
      <c r="ES60" s="0" t="n">
        <f aca="false">IF(BG$9=0,0,(SIN(BG$12)*COS($E60)+SIN($E60)*COS(BG$12))/SIN($E60)*BG$9)</f>
        <v>15.3891647231607</v>
      </c>
      <c r="ET60" s="0" t="n">
        <f aca="false">IF(BH$9=0,0,(SIN(BH$12)*COS($E60)+SIN($E60)*COS(BH$12))/SIN($E60)*BH$9)</f>
        <v>16.0147286280805</v>
      </c>
      <c r="EU60" s="0" t="n">
        <f aca="false">IF(BI$9=0,0,(SIN(BI$12)*COS($E60)+SIN($E60)*COS(BI$12))/SIN($E60)*BI$9)</f>
        <v>16.2633969136529</v>
      </c>
      <c r="EV60" s="0" t="n">
        <f aca="false">IF(BJ$9=0,0,(SIN(BJ$12)*COS($E60)+SIN($E60)*COS(BJ$12))/SIN($E60)*BJ$9)</f>
        <v>16.5046089452638</v>
      </c>
      <c r="EW60" s="0" t="n">
        <f aca="false">IF(BK$9=0,0,(SIN(BK$12)*COS($E60)+SIN($E60)*COS(BK$12))/SIN($E60)*BK$9)</f>
        <v>16.7381024705289</v>
      </c>
      <c r="EX60" s="0" t="n">
        <f aca="false">IF(BL$9=0,0,(SIN(BL$12)*COS($E60)+SIN($E60)*COS(BL$12))/SIN($E60)*BL$9)</f>
        <v>16.9636184079138</v>
      </c>
      <c r="EY60" s="0" t="n">
        <f aca="false">IF(BM$9=0,0,(SIN(BM$12)*COS($E60)+SIN($E60)*COS(BM$12))/SIN($E60)*BM$9)</f>
        <v>17.1809009829063</v>
      </c>
      <c r="EZ60" s="0" t="n">
        <f aca="false">IF(BN$9=0,0,(SIN(BN$12)*COS($E60)+SIN($E60)*COS(BN$12))/SIN($E60)*BN$9)</f>
        <v>17.3899545000134</v>
      </c>
      <c r="FA60" s="0" t="n">
        <f aca="false">IF(BO$9=0,0,(SIN(BO$12)*COS($E60)+SIN($E60)*COS(BO$12))/SIN($E60)*BO$9)</f>
        <v>17.5902705762635</v>
      </c>
      <c r="FB60" s="0" t="n">
        <f aca="false">IF(BP$9=0,0,(SIN(BP$12)*COS($E60)+SIN($E60)*COS(BP$12))/SIN($E60)*BP$9)</f>
        <v>17.7816039290497</v>
      </c>
      <c r="FC60" s="0" t="n">
        <f aca="false">IF(BQ$9=0,0,(SIN(BQ$12)*COS($E60)+SIN($E60)*COS(BQ$12))/SIN($E60)*BQ$9)</f>
        <v>17.9637131160645</v>
      </c>
      <c r="FD60" s="0" t="n">
        <f aca="false">IF(BR$9=0,0,(SIN(BR$12)*COS($E60)+SIN($E60)*COS(BR$12))/SIN($E60)*BR$9)</f>
        <v>18.1363606646384</v>
      </c>
      <c r="FE60" s="0" t="n">
        <f aca="false">IF(BS$9=0,0,(SIN(BS$12)*COS($E60)+SIN($E60)*COS(BS$12))/SIN($E60)*BS$9)</f>
        <v>18.2990648066039</v>
      </c>
      <c r="FF60" s="0" t="n">
        <f aca="false">IF(BT$9=0,0,(SIN(BT$12)*COS($E60)+SIN($E60)*COS(BT$12))/SIN($E60)*BT$9)</f>
        <v>18.4518485390918</v>
      </c>
      <c r="FG60" s="0" t="n">
        <f aca="false">IF(BU$9=0,0,(SIN(BU$12)*COS($E60)+SIN($E60)*COS(BU$12))/SIN($E60)*BU$9)</f>
        <v>18.5944872837435</v>
      </c>
      <c r="FH60" s="0" t="n">
        <f aca="false">IF(BV$9=0,0,(SIN(BV$12)*COS($E60)+SIN($E60)*COS(BV$12))/SIN($E60)*BV$9)</f>
        <v>18.7267609306301</v>
      </c>
      <c r="FI60" s="0" t="n">
        <f aca="false">IF(BW$9=0,0,(SIN(BW$12)*COS($E60)+SIN($E60)*COS(BW$12))/SIN($E60)*BW$9)</f>
        <v>18.8484539591136</v>
      </c>
      <c r="FJ60" s="0" t="n">
        <f aca="false">IF(BX$9=0,0,(SIN(BX$12)*COS($E60)+SIN($E60)*COS(BX$12))/SIN($E60)*BX$9)</f>
        <v>18.9511749327413</v>
      </c>
      <c r="FK60" s="0" t="n">
        <f aca="false">IF(BY$9=0,0,(SIN(BY$12)*COS($E60)+SIN($E60)*COS(BY$12))/SIN($E60)*BY$9)</f>
        <v>19.0430528066649</v>
      </c>
      <c r="FL60" s="0" t="n">
        <f aca="false">IF(BZ$9=0,0,(SIN(BZ$12)*COS($E60)+SIN($E60)*COS(BZ$12))/SIN($E60)*BZ$9)</f>
        <v>19.1238939398579</v>
      </c>
      <c r="FM60" s="0" t="n">
        <f aca="false">IF(CA$9=0,0,(SIN(CA$12)*COS($E60)+SIN($E60)*COS(CA$12))/SIN($E60)*CA$9)</f>
        <v>19.1935096481417</v>
      </c>
      <c r="FN60" s="0" t="n">
        <f aca="false">IF(CB$9=0,0,(SIN(CB$12)*COS($E60)+SIN($E60)*COS(CB$12))/SIN($E60)*CB$9)</f>
        <v>19.2517163116334</v>
      </c>
      <c r="FO60" s="0" t="n">
        <f aca="false">IF(CC$9=0,0,(SIN(CC$12)*COS($E60)+SIN($E60)*COS(CC$12))/SIN($E60)*CC$9)</f>
        <v>19.2983354801518</v>
      </c>
      <c r="FP60" s="0" t="n">
        <f aca="false">IF(CD$9=0,0,(SIN(CD$12)*COS($E60)+SIN($E60)*COS(CD$12))/SIN($E60)*CD$9)</f>
        <v>19.3331939765331</v>
      </c>
      <c r="FQ60" s="0" t="n">
        <f aca="false">IF(CE$9=0,0,(SIN(CE$12)*COS($E60)+SIN($E60)*COS(CE$12))/SIN($E60)*CE$9)</f>
        <v>19.3561239978057</v>
      </c>
      <c r="FR60" s="0" t="n">
        <f aca="false">IF(CF$9=0,0,(SIN(CF$12)*COS($E60)+SIN($E60)*COS(CF$12))/SIN($E60)*CF$9)</f>
        <v>19.366963214186</v>
      </c>
      <c r="FS60" s="0" t="n">
        <f aca="false">IF(CG$9=0,0,(SIN(CG$12)*COS($E60)+SIN($E60)*COS(CG$12))/SIN($E60)*CG$9)</f>
        <v>19.3655548658463</v>
      </c>
      <c r="FT60" s="0" t="n">
        <f aca="false">IF(CH$9=0,0,(SIN(CH$12)*COS($E60)+SIN($E60)*COS(CH$12))/SIN($E60)*CH$9)</f>
        <v>19.3999187676041</v>
      </c>
      <c r="FU60" s="0" t="n">
        <f aca="false">IF(CI$9=0,0,(SIN(CI$12)*COS($E60)+SIN($E60)*COS(CI$12))/SIN($E60)*CI$9)</f>
        <v>19.4204103461886</v>
      </c>
      <c r="FV60" s="0" t="n">
        <f aca="false">IF(CJ$9=0,0,(SIN(CJ$12)*COS($E60)+SIN($E60)*COS(CJ$12))/SIN($E60)*CJ$9)</f>
        <v>19.426846696261</v>
      </c>
      <c r="FW60" s="0" t="n">
        <f aca="false">IF(CK$9=0,0,(SIN(CK$12)*COS($E60)+SIN($E60)*COS(CK$12))/SIN($E60)*CK$9)</f>
        <v>19.4190516732369</v>
      </c>
      <c r="FX60" s="0" t="n">
        <f aca="false">IF(CL$9=0,0,(SIN(CL$12)*COS($E60)+SIN($E60)*COS(CL$12))/SIN($E60)*CL$9)</f>
        <v>19.3968559999999</v>
      </c>
      <c r="FY60" s="0" t="n">
        <f aca="false">IF(CM$9=0,0,(SIN(CM$12)*COS($E60)+SIN($E60)*COS(CM$12))/SIN($E60)*CM$9)</f>
        <v>19.4138032404686</v>
      </c>
      <c r="FZ60" s="0" t="n">
        <f aca="false">IF(CN$9=0,0,(SIN(CN$12)*COS($E60)+SIN($E60)*COS(CN$12))/SIN($E60)*CN$9)</f>
        <v>19.4142678454951</v>
      </c>
      <c r="GA60" s="0" t="n">
        <f aca="false">IF(CO$9=0,0,(SIN(CO$12)*COS($E60)+SIN($E60)*COS(CO$12))/SIN($E60)*CO$9)</f>
        <v>19.3980534799958</v>
      </c>
      <c r="GB60" s="0" t="n">
        <f aca="false">IF(CP$9=0,0,(SIN(CP$12)*COS($E60)+SIN($E60)*COS(CP$12))/SIN($E60)*CP$9)</f>
        <v>19.364972168646</v>
      </c>
      <c r="GC60" s="0" t="n">
        <f aca="false">IF(CQ$9=0,0,(SIN(CQ$12)*COS($E60)+SIN($E60)*COS(CQ$12))/SIN($E60)*CQ$9)</f>
        <v>19.3148444119023</v>
      </c>
    </row>
    <row r="61" customFormat="false" ht="12.8" hidden="true" customHeight="false" outlineLevel="0" collapsed="false">
      <c r="A61" s="0" t="n">
        <f aca="false">MAX($F61:$CQ61)</f>
        <v>8.46902502460715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15.2469141333334</v>
      </c>
      <c r="C61" s="2" t="n">
        <f aca="false">MOD(Best +D61,360)</f>
        <v>335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6.51097928070871</v>
      </c>
      <c r="AY61" s="13" t="n">
        <f aca="false">IF(OR(AY151=0,EK61=0),0,AY151*EK61/(AY151+EK61))</f>
        <v>6.79626439520775</v>
      </c>
      <c r="AZ61" s="13" t="n">
        <f aca="false">IF(OR(AZ151=0,EL61=0),0,AZ151*EL61/(AZ151+EL61))</f>
        <v>7.05892716544509</v>
      </c>
      <c r="BA61" s="13" t="n">
        <f aca="false">IF(OR(BA151=0,EM61=0),0,BA151*EM61/(BA151+EM61))</f>
        <v>7.2999943088657</v>
      </c>
      <c r="BB61" s="13" t="n">
        <f aca="false">IF(OR(BB151=0,EN61=0),0,BB151*EN61/(BB151+EN61))</f>
        <v>7.52048802589251</v>
      </c>
      <c r="BC61" s="13" t="n">
        <f aca="false">IF(OR(BC151=0,EO61=0),0,BC151*EO61/(BC151+EO61))</f>
        <v>7.72141718012166</v>
      </c>
      <c r="BD61" s="13" t="n">
        <f aca="false">IF(OR(BD151=0,EP61=0),0,BD151*EP61/(BD151+EP61))</f>
        <v>7.90377042463994</v>
      </c>
      <c r="BE61" s="13" t="n">
        <f aca="false">IF(OR(BE151=0,EQ61=0),0,BE151*EQ61/(BE151+EQ61))</f>
        <v>8.06850979045899</v>
      </c>
      <c r="BF61" s="13" t="n">
        <f aca="false">IF(OR(BF151=0,ER61=0),0,BF151*ER61/(BF151+ER61))</f>
        <v>8.21656714578184</v>
      </c>
      <c r="BG61" s="13" t="n">
        <f aca="false">IF(OR(BG151=0,ES61=0),0,BG151*ES61/(BG151+ES61))</f>
        <v>8.34884067932994</v>
      </c>
      <c r="BH61" s="13" t="n">
        <f aca="false">IF(OR(BH151=0,ET61=0),0,BH151*ET61/(BH151+ET61))</f>
        <v>8.46619260477361</v>
      </c>
      <c r="BI61" s="13" t="n">
        <f aca="false">IF(OR(BI151=0,EU61=0),0,BI151*EU61/(BI151+EU61))</f>
        <v>8.46902502460715</v>
      </c>
      <c r="BJ61" s="13" t="n">
        <f aca="false">IF(OR(BJ151=0,EV61=0),0,BJ151*EV61/(BJ151+EV61))</f>
        <v>8.46721218028148</v>
      </c>
      <c r="BK61" s="13" t="n">
        <f aca="false">IF(OR(BK151=0,EW61=0),0,BK151*EW61/(BK151+EW61))</f>
        <v>8.46090386965924</v>
      </c>
      <c r="BL61" s="13" t="n">
        <f aca="false">IF(OR(BL151=0,EX61=0),0,BL151*EX61/(BL151+EX61))</f>
        <v>8.45024530864412</v>
      </c>
      <c r="BM61" s="13" t="n">
        <f aca="false">IF(OR(BM151=0,EY61=0),0,BM151*EY61/(BM151+EY61))</f>
        <v>8.43537697358182</v>
      </c>
      <c r="BN61" s="13" t="n">
        <f aca="false">IF(OR(BN151=0,EZ61=0),0,BN151*EZ61/(BN151+EZ61))</f>
        <v>8.416495890462</v>
      </c>
      <c r="BO61" s="13" t="n">
        <f aca="false">IF(OR(BO151=0,FA61=0),0,BO151*FA61/(BO151+FA61))</f>
        <v>8.39366723679232</v>
      </c>
      <c r="BP61" s="13" t="n">
        <f aca="false">IF(OR(BP151=0,FB61=0),0,BP151*FB61/(BP151+FB61))</f>
        <v>8.36701688737983</v>
      </c>
      <c r="BQ61" s="13" t="n">
        <f aca="false">IF(OR(BQ151=0,FC61=0),0,BQ151*FC61/(BQ151+FC61))</f>
        <v>8.33666567676242</v>
      </c>
      <c r="BR61" s="13" t="n">
        <f aca="false">IF(OR(BR151=0,FD61=0),0,BR151*FD61/(BR151+FD61))</f>
        <v>8.30272939120188</v>
      </c>
      <c r="BS61" s="13" t="n">
        <f aca="false">IF(OR(BS151=0,FE61=0),0,BS151*FE61/(BS151+FE61))</f>
        <v>8.26526692472986</v>
      </c>
      <c r="BT61" s="13" t="n">
        <f aca="false">IF(OR(BT151=0,FF61=0),0,BT151*FF61/(BT151+FF61))</f>
        <v>8.22443931689258</v>
      </c>
      <c r="BU61" s="13" t="n">
        <f aca="false">IF(OR(BU151=0,FG61=0),0,BU151*FG61/(BU151+FG61))</f>
        <v>8.18034716750272</v>
      </c>
      <c r="BV61" s="13" t="n">
        <f aca="false">IF(OR(BV151=0,FH61=0),0,BV151*FH61/(BV151+FH61))</f>
        <v>8.13308617181638</v>
      </c>
      <c r="BW61" s="13" t="n">
        <f aca="false">IF(OR(BW151=0,FI61=0),0,BW151*FI61/(BW151+FI61))</f>
        <v>8.0827471840644</v>
      </c>
      <c r="BX61" s="13" t="n">
        <f aca="false">IF(OR(BX151=0,FJ61=0),0,BX151*FJ61/(BX151+FJ61))</f>
        <v>8.02791163918683</v>
      </c>
      <c r="BY61" s="13" t="n">
        <f aca="false">IF(OR(BY151=0,FK61=0),0,BY151*FK61/(BY151+FK61))</f>
        <v>7.97026444749776</v>
      </c>
      <c r="BZ61" s="13" t="n">
        <f aca="false">IF(OR(BZ151=0,FL61=0),0,BZ151*FL61/(BZ151+FL61))</f>
        <v>7.90987745194733</v>
      </c>
      <c r="CA61" s="13" t="n">
        <f aca="false">IF(OR(CA151=0,FM61=0),0,CA151*FM61/(CA151+FM61))</f>
        <v>7.84681820868579</v>
      </c>
      <c r="CB61" s="13" t="n">
        <f aca="false">IF(OR(CB151=0,FN61=0),0,CB151*FN61/(CB151+FN61))</f>
        <v>7.78115006712617</v>
      </c>
      <c r="CC61" s="13" t="n">
        <f aca="false">IF(OR(CC151=0,FO61=0),0,CC151*FO61/(CC151+FO61))</f>
        <v>7.71293225066578</v>
      </c>
      <c r="CD61" s="13" t="n">
        <f aca="false">IF(OR(CD151=0,FP61=0),0,CD151*FP61/(CD151+FP61))</f>
        <v>7.64221993720446</v>
      </c>
      <c r="CE61" s="13" t="n">
        <f aca="false">IF(OR(CE151=0,FQ61=0),0,CE151*FQ61/(CE151+FQ61))</f>
        <v>7.56906433869383</v>
      </c>
      <c r="CF61" s="13" t="n">
        <f aca="false">IF(OR(CF151=0,FR61=0),0,CF151*FR61/(CF151+FR61))</f>
        <v>7.49351277903973</v>
      </c>
      <c r="CG61" s="13" t="n">
        <f aca="false">IF(OR(CG151=0,FS61=0),0,CG151*FS61/(CG151+FS61))</f>
        <v>7.41560876975383</v>
      </c>
      <c r="CH61" s="13" t="n">
        <f aca="false">IF(OR(CH151=0,FT61=0),0,CH151*FT61/(CH151+FT61))</f>
        <v>7.34250861627897</v>
      </c>
      <c r="CI61" s="13" t="n">
        <f aca="false">IF(OR(CI151=0,FU61=0),0,CI151*FU61/(CI151+FU61))</f>
        <v>7.26664554080443</v>
      </c>
      <c r="CJ61" s="13" t="n">
        <f aca="false">IF(OR(CJ151=0,FV61=0),0,CJ151*FV61/(CJ151+FV61))</f>
        <v>7.18807629449756</v>
      </c>
      <c r="CK61" s="13" t="n">
        <f aca="false">IF(OR(CK151=0,FW61=0),0,CK151*FW61/(CK151+FW61))</f>
        <v>7.10685273326468</v>
      </c>
      <c r="CL61" s="13" t="n">
        <f aca="false">IF(OR(CL151=0,FX61=0),0,CL151*FX61/(CL151+FX61))</f>
        <v>7.02302193247026</v>
      </c>
      <c r="CM61" s="13" t="n">
        <f aca="false">IF(OR(CM151=0,FY61=0),0,CM151*FY61/(CM151+FY61))</f>
        <v>6.94373261346709</v>
      </c>
      <c r="CN61" s="13" t="n">
        <f aca="false">IF(OR(CN151=0,FZ61=0),0,CN151*FZ61/(CN151+FZ61))</f>
        <v>6.86138403717495</v>
      </c>
      <c r="CO61" s="13" t="n">
        <f aca="false">IF(OR(CO151=0,GA61=0),0,CO151*GA61/(CO151+GA61))</f>
        <v>6.77603840391864</v>
      </c>
      <c r="CP61" s="13" t="n">
        <f aca="false">IF(OR(CP151=0,GB61=0),0,CP151*GB61/(CP151+GB61))</f>
        <v>6.68775170216041</v>
      </c>
      <c r="CQ61" s="13" t="n">
        <f aca="false">IF(OR(CQ151=0,GC61=0),0,CQ151*GC61/(CQ151+GC61))</f>
        <v>6.59657388202258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9.26237976364182</v>
      </c>
      <c r="EK61" s="0" t="n">
        <f aca="false">IF(AY$9=0,0,(SIN(AY$12)*COS($E61)+SIN($E61)*COS(AY$12))/SIN($E61)*AY$9)</f>
        <v>9.93548245840463</v>
      </c>
      <c r="EL61" s="0" t="n">
        <f aca="false">IF(AZ$9=0,0,(SIN(AZ$12)*COS($E61)+SIN($E61)*COS(AZ$12))/SIN($E61)*AZ$9)</f>
        <v>10.6038916908825</v>
      </c>
      <c r="EM61" s="0" t="n">
        <f aca="false">IF(BA$9=0,0,(SIN(BA$12)*COS($E61)+SIN($E61)*COS(BA$12))/SIN($E61)*BA$9)</f>
        <v>11.2669880549372</v>
      </c>
      <c r="EN61" s="0" t="n">
        <f aca="false">IF(BB$9=0,0,(SIN(BB$12)*COS($E61)+SIN($E61)*COS(BB$12))/SIN($E61)*BB$9)</f>
        <v>11.9241543972287</v>
      </c>
      <c r="EO61" s="0" t="n">
        <f aca="false">IF(BC$9=0,0,(SIN(BC$12)*COS($E61)+SIN($E61)*COS(BC$12))/SIN($E61)*BC$9)</f>
        <v>12.5747761316705</v>
      </c>
      <c r="EP61" s="0" t="n">
        <f aca="false">IF(BD$9=0,0,(SIN(BD$12)*COS($E61)+SIN($E61)*COS(BD$12))/SIN($E61)*BD$9)</f>
        <v>13.2182422508441</v>
      </c>
      <c r="EQ61" s="0" t="n">
        <f aca="false">IF(BE$9=0,0,(SIN(BE$12)*COS($E61)+SIN($E61)*COS(BE$12))/SIN($E61)*BE$9)</f>
        <v>13.8539435403011</v>
      </c>
      <c r="ER61" s="0" t="n">
        <f aca="false">IF(BF$9=0,0,(SIN(BF$12)*COS($E61)+SIN($E61)*COS(BF$12))/SIN($E61)*BF$9)</f>
        <v>14.4812749910023</v>
      </c>
      <c r="ES61" s="0" t="n">
        <f aca="false">IF(BG$9=0,0,(SIN(BG$12)*COS($E61)+SIN($E61)*COS(BG$12))/SIN($E61)*BG$9)</f>
        <v>15.0996354075101</v>
      </c>
      <c r="ET61" s="0" t="n">
        <f aca="false">IF(BH$9=0,0,(SIN(BH$12)*COS($E61)+SIN($E61)*COS(BH$12))/SIN($E61)*BH$9)</f>
        <v>15.7084277160387</v>
      </c>
      <c r="EU61" s="0" t="n">
        <f aca="false">IF(BI$9=0,0,(SIN(BI$12)*COS($E61)+SIN($E61)*COS(BI$12))/SIN($E61)*BI$9)</f>
        <v>15.9472220766563</v>
      </c>
      <c r="EV61" s="0" t="n">
        <f aca="false">IF(BJ$9=0,0,(SIN(BJ$12)*COS($E61)+SIN($E61)*COS(BJ$12))/SIN($E61)*BJ$9)</f>
        <v>16.1785089524254</v>
      </c>
      <c r="EW61" s="0" t="n">
        <f aca="false">IF(BK$9=0,0,(SIN(BK$12)*COS($E61)+SIN($E61)*COS(BK$12))/SIN($E61)*BK$9)</f>
        <v>16.4020328141299</v>
      </c>
      <c r="EX61" s="0" t="n">
        <f aca="false">IF(BL$9=0,0,(SIN(BL$12)*COS($E61)+SIN($E61)*COS(BL$12))/SIN($E61)*BL$9)</f>
        <v>16.6175413607767</v>
      </c>
      <c r="EY61" s="0" t="n">
        <f aca="false">IF(BM$9=0,0,(SIN(BM$12)*COS($E61)+SIN($E61)*COS(BM$12))/SIN($E61)*BM$9)</f>
        <v>16.8247856525613</v>
      </c>
      <c r="EZ61" s="0" t="n">
        <f aca="false">IF(BN$9=0,0,(SIN(BN$12)*COS($E61)+SIN($E61)*COS(BN$12))/SIN($E61)*BN$9)</f>
        <v>17.0237714755828</v>
      </c>
      <c r="FA61" s="0" t="n">
        <f aca="false">IF(BO$9=0,0,(SIN(BO$12)*COS($E61)+SIN($E61)*COS(BO$12))/SIN($E61)*BO$9)</f>
        <v>17.2140026769678</v>
      </c>
      <c r="FB61" s="0" t="n">
        <f aca="false">IF(BP$9=0,0,(SIN(BP$12)*COS($E61)+SIN($E61)*COS(BP$12))/SIN($E61)*BP$9)</f>
        <v>17.3952409567829</v>
      </c>
      <c r="FC61" s="0" t="n">
        <f aca="false">IF(BQ$9=0,0,(SIN(BQ$12)*COS($E61)+SIN($E61)*COS(BQ$12))/SIN($E61)*BQ$9)</f>
        <v>17.5672518965202</v>
      </c>
      <c r="FD61" s="0" t="n">
        <f aca="false">IF(BR$9=0,0,(SIN(BR$12)*COS($E61)+SIN($E61)*COS(BR$12))/SIN($E61)*BR$9)</f>
        <v>17.7298050850926</v>
      </c>
      <c r="FE61" s="0" t="n">
        <f aca="false">IF(BS$9=0,0,(SIN(BS$12)*COS($E61)+SIN($E61)*COS(BS$12))/SIN($E61)*BS$9)</f>
        <v>17.882431505746</v>
      </c>
      <c r="FF61" s="0" t="n">
        <f aca="false">IF(BT$9=0,0,(SIN(BT$12)*COS($E61)+SIN($E61)*COS(BT$12))/SIN($E61)*BT$9)</f>
        <v>18.0251557175585</v>
      </c>
      <c r="FG61" s="0" t="n">
        <f aca="false">IF(BU$9=0,0,(SIN(BU$12)*COS($E61)+SIN($E61)*COS(BU$12))/SIN($E61)*BU$9)</f>
        <v>18.1577602916206</v>
      </c>
      <c r="FH61" s="0" t="n">
        <f aca="false">IF(BV$9=0,0,(SIN(BV$12)*COS($E61)+SIN($E61)*COS(BV$12))/SIN($E61)*BV$9)</f>
        <v>18.2800322915999</v>
      </c>
      <c r="FI61" s="0" t="n">
        <f aca="false">IF(BW$9=0,0,(SIN(BW$12)*COS($E61)+SIN($E61)*COS(BW$12))/SIN($E61)*BW$9)</f>
        <v>18.391763391164</v>
      </c>
      <c r="FJ61" s="0" t="n">
        <f aca="false">IF(BX$9=0,0,(SIN(BX$12)*COS($E61)+SIN($E61)*COS(BX$12))/SIN($E61)*BX$9)</f>
        <v>18.484770697408</v>
      </c>
      <c r="FK61" s="0" t="n">
        <f aca="false">IF(BY$9=0,0,(SIN(BY$12)*COS($E61)+SIN($E61)*COS(BY$12))/SIN($E61)*BY$9)</f>
        <v>18.5669915552953</v>
      </c>
      <c r="FL61" s="0" t="n">
        <f aca="false">IF(BZ$9=0,0,(SIN(BZ$12)*COS($E61)+SIN($E61)*COS(BZ$12))/SIN($E61)*BZ$9)</f>
        <v>18.6382393743218</v>
      </c>
      <c r="FM61" s="0" t="n">
        <f aca="false">IF(CA$9=0,0,(SIN(CA$12)*COS($E61)+SIN($E61)*COS(CA$12))/SIN($E61)*CA$9)</f>
        <v>18.6983325261958</v>
      </c>
      <c r="FN61" s="0" t="n">
        <f aca="false">IF(CB$9=0,0,(SIN(CB$12)*COS($E61)+SIN($E61)*COS(CB$12))/SIN($E61)*CB$9)</f>
        <v>18.7470944488763</v>
      </c>
      <c r="FO61" s="0" t="n">
        <f aca="false">IF(CC$9=0,0,(SIN(CC$12)*COS($E61)+SIN($E61)*COS(CC$12))/SIN($E61)*CC$9)</f>
        <v>18.7843537485634</v>
      </c>
      <c r="FP61" s="0" t="n">
        <f aca="false">IF(CD$9=0,0,(SIN(CD$12)*COS($E61)+SIN($E61)*COS(CD$12))/SIN($E61)*CD$9)</f>
        <v>18.8099442995912</v>
      </c>
      <c r="FQ61" s="0" t="n">
        <f aca="false">IF(CE$9=0,0,(SIN(CE$12)*COS($E61)+SIN($E61)*COS(CE$12))/SIN($E61)*CE$9)</f>
        <v>18.8237053421756</v>
      </c>
      <c r="FR61" s="0" t="n">
        <f aca="false">IF(CF$9=0,0,(SIN(CF$12)*COS($E61)+SIN($E61)*COS(CF$12))/SIN($E61)*CF$9)</f>
        <v>18.8254815779785</v>
      </c>
      <c r="FS61" s="0" t="n">
        <f aca="false">IF(CG$9=0,0,(SIN(CG$12)*COS($E61)+SIN($E61)*COS(CG$12))/SIN($E61)*CG$9)</f>
        <v>18.8151232634435</v>
      </c>
      <c r="FT61" s="0" t="n">
        <f aca="false">IF(CH$9=0,0,(SIN(CH$12)*COS($E61)+SIN($E61)*COS(CH$12))/SIN($E61)*CH$9)</f>
        <v>18.8392650815952</v>
      </c>
      <c r="FU61" s="0" t="n">
        <f aca="false">IF(CI$9=0,0,(SIN(CI$12)*COS($E61)+SIN($E61)*COS(CI$12))/SIN($E61)*CI$9)</f>
        <v>18.8496534202134</v>
      </c>
      <c r="FV61" s="0" t="n">
        <f aca="false">IF(CJ$9=0,0,(SIN(CJ$12)*COS($E61)+SIN($E61)*COS(CJ$12))/SIN($E61)*CJ$9)</f>
        <v>18.8461136</v>
      </c>
      <c r="FW61" s="0" t="n">
        <f aca="false">IF(CK$9=0,0,(SIN(CK$12)*COS($E61)+SIN($E61)*COS(CK$12))/SIN($E61)*CK$9)</f>
        <v>18.8284776779569</v>
      </c>
      <c r="FX61" s="0" t="n">
        <f aca="false">IF(CL$9=0,0,(SIN(CL$12)*COS($E61)+SIN($E61)*COS(CL$12))/SIN($E61)*CL$9)</f>
        <v>18.7965845500287</v>
      </c>
      <c r="FY61" s="0" t="n">
        <f aca="false">IF(CM$9=0,0,(SIN(CM$12)*COS($E61)+SIN($E61)*COS(CM$12))/SIN($E61)*CM$9)</f>
        <v>18.8022942571315</v>
      </c>
      <c r="FZ61" s="0" t="n">
        <f aca="false">IF(CN$9=0,0,(SIN(CN$12)*COS($E61)+SIN($E61)*COS(CN$12))/SIN($E61)*CN$9)</f>
        <v>18.7916763667448</v>
      </c>
      <c r="GA61" s="0" t="n">
        <f aca="false">IF(CO$9=0,0,(SIN(CO$12)*COS($E61)+SIN($E61)*COS(CO$12))/SIN($E61)*CO$9)</f>
        <v>18.7645441549171</v>
      </c>
      <c r="GB61" s="0" t="n">
        <f aca="false">IF(CP$9=0,0,(SIN(CP$12)*COS($E61)+SIN($E61)*COS(CP$12))/SIN($E61)*CP$9)</f>
        <v>18.7207192149174</v>
      </c>
      <c r="GC61" s="0" t="n">
        <f aca="false">IF(CQ$9=0,0,(SIN(CQ$12)*COS($E61)+SIN($E61)*COS(CQ$12))/SIN($E61)*CQ$9)</f>
        <v>18.6600315684403</v>
      </c>
    </row>
    <row r="62" customFormat="false" ht="12.8" hidden="true" customHeight="false" outlineLevel="0" collapsed="false">
      <c r="A62" s="0" t="n">
        <f aca="false">MAX($F62:$CQ62)</f>
        <v>8.42411438664685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15.4837424</v>
      </c>
      <c r="C62" s="2" t="n">
        <f aca="false">MOD(Best +D62,360)</f>
        <v>336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6.46515102858784</v>
      </c>
      <c r="AY62" s="13" t="n">
        <f aca="false">IF(OR(AY152=0,EK62=0),0,AY152*EK62/(AY152+EK62))</f>
        <v>6.75020878955388</v>
      </c>
      <c r="AZ62" s="13" t="n">
        <f aca="false">IF(OR(AZ152=0,EL62=0),0,AZ152*EL62/(AZ152+EL62))</f>
        <v>7.0128191260611</v>
      </c>
      <c r="BA62" s="13" t="n">
        <f aca="false">IF(OR(BA152=0,EM62=0),0,BA152*EM62/(BA152+EM62))</f>
        <v>7.25396953051002</v>
      </c>
      <c r="BB62" s="13" t="n">
        <f aca="false">IF(OR(BB152=0,EN62=0),0,BB152*EN62/(BB152+EN62))</f>
        <v>7.47464671128961</v>
      </c>
      <c r="BC62" s="13" t="n">
        <f aca="false">IF(OR(BC152=0,EO62=0),0,BC152*EO62/(BC152+EO62))</f>
        <v>7.67582769586828</v>
      </c>
      <c r="BD62" s="13" t="n">
        <f aca="false">IF(OR(BD152=0,EP62=0),0,BD152*EP62/(BD152+EP62))</f>
        <v>7.85847282069556</v>
      </c>
      <c r="BE62" s="13" t="n">
        <f aca="false">IF(OR(BE152=0,EQ62=0),0,BE152*EQ62/(BE152+EQ62))</f>
        <v>8.02351913349655</v>
      </c>
      <c r="BF62" s="13" t="n">
        <f aca="false">IF(OR(BF152=0,ER62=0),0,BF152*ER62/(BF152+ER62))</f>
        <v>8.17187664637149</v>
      </c>
      <c r="BG62" s="13" t="n">
        <f aca="false">IF(OR(BG152=0,ES62=0),0,BG152*ES62/(BG152+ES62))</f>
        <v>8.30442458970395</v>
      </c>
      <c r="BH62" s="13" t="n">
        <f aca="false">IF(OR(BH152=0,ET62=0),0,BH152*ET62/(BH152+ET62))</f>
        <v>8.42200888044958</v>
      </c>
      <c r="BI62" s="13" t="n">
        <f aca="false">IF(OR(BI152=0,EU62=0),0,BI152*EU62/(BI152+EU62))</f>
        <v>8.42411438664685</v>
      </c>
      <c r="BJ62" s="13" t="n">
        <f aca="false">IF(OR(BJ152=0,EV62=0),0,BJ152*EV62/(BJ152+EV62))</f>
        <v>8.42152687050784</v>
      </c>
      <c r="BK62" s="13" t="n">
        <f aca="false">IF(OR(BK152=0,EW62=0),0,BK152*EW62/(BK152+EW62))</f>
        <v>8.41439494963066</v>
      </c>
      <c r="BL62" s="13" t="n">
        <f aca="false">IF(OR(BL152=0,EX62=0),0,BL152*EX62/(BL152+EX62))</f>
        <v>8.40286285882579</v>
      </c>
      <c r="BM62" s="13" t="n">
        <f aca="false">IF(OR(BM152=0,EY62=0),0,BM152*EY62/(BM152+EY62))</f>
        <v>8.38707027749178</v>
      </c>
      <c r="BN62" s="13" t="n">
        <f aca="false">IF(OR(BN152=0,EZ62=0),0,BN152*EZ62/(BN152+EZ62))</f>
        <v>8.36721418048342</v>
      </c>
      <c r="BO62" s="13" t="n">
        <f aca="false">IF(OR(BO152=0,FA62=0),0,BO152*FA62/(BO152+FA62))</f>
        <v>8.3433586660643</v>
      </c>
      <c r="BP62" s="13" t="n">
        <f aca="false">IF(OR(BP152=0,FB62=0),0,BP152*FB62/(BP152+FB62))</f>
        <v>8.31562927623158</v>
      </c>
      <c r="BQ62" s="13" t="n">
        <f aca="false">IF(OR(BQ152=0,FC62=0),0,BQ152*FC62/(BQ152+FC62))</f>
        <v>8.28414664088322</v>
      </c>
      <c r="BR62" s="13" t="n">
        <f aca="false">IF(OR(BR152=0,FD62=0),0,BR152*FD62/(BR152+FD62))</f>
        <v>8.24902645706624</v>
      </c>
      <c r="BS62" s="13" t="n">
        <f aca="false">IF(OR(BS152=0,FE62=0),0,BS152*FE62/(BS152+FE62))</f>
        <v>8.21032713673772</v>
      </c>
      <c r="BT62" s="13" t="n">
        <f aca="false">IF(OR(BT152=0,FF62=0),0,BT152*FF62/(BT152+FF62))</f>
        <v>8.16821035564687</v>
      </c>
      <c r="BU62" s="13" t="n">
        <f aca="false">IF(OR(BU152=0,FG62=0),0,BU152*FG62/(BU152+FG62))</f>
        <v>8.12277690122508</v>
      </c>
      <c r="BV62" s="13" t="n">
        <f aca="false">IF(OR(BV152=0,FH62=0),0,BV152*FH62/(BV152+FH62))</f>
        <v>8.07412272710842</v>
      </c>
      <c r="BW62" s="13" t="n">
        <f aca="false">IF(OR(BW152=0,FI62=0),0,BW152*FI62/(BW152+FI62))</f>
        <v>8.02233900722962</v>
      </c>
      <c r="BX62" s="13" t="n">
        <f aca="false">IF(OR(BX152=0,FJ62=0),0,BX152*FJ62/(BX152+FJ62))</f>
        <v>7.96599349053486</v>
      </c>
      <c r="BY62" s="13" t="n">
        <f aca="false">IF(OR(BY152=0,FK62=0),0,BY152*FK62/(BY152+FK62))</f>
        <v>7.90678677251908</v>
      </c>
      <c r="BZ62" s="13" t="n">
        <f aca="false">IF(OR(BZ152=0,FL62=0),0,BZ152*FL62/(BZ152+FL62))</f>
        <v>7.84479114943194</v>
      </c>
      <c r="CA62" s="13" t="n">
        <f aca="false">IF(OR(CA152=0,FM62=0),0,CA152*FM62/(CA152+FM62))</f>
        <v>7.78007465690479</v>
      </c>
      <c r="CB62" s="13" t="n">
        <f aca="false">IF(OR(CB152=0,FN62=0),0,CB152*FN62/(CB152+FN62))</f>
        <v>7.71270114412345</v>
      </c>
      <c r="CC62" s="13" t="n">
        <f aca="false">IF(OR(CC152=0,FO62=0),0,CC152*FO62/(CC152+FO62))</f>
        <v>7.64273034914431</v>
      </c>
      <c r="CD62" s="13" t="n">
        <f aca="false">IF(OR(CD152=0,FP62=0),0,CD152*FP62/(CD152+FP62))</f>
        <v>7.57021797446574</v>
      </c>
      <c r="CE62" s="13" t="n">
        <f aca="false">IF(OR(CE152=0,FQ62=0),0,CE152*FQ62/(CE152+FQ62))</f>
        <v>7.49521576206222</v>
      </c>
      <c r="CF62" s="13" t="n">
        <f aca="false">IF(OR(CF152=0,FR62=0),0,CF152*FR62/(CF152+FR62))</f>
        <v>7.41777156717748</v>
      </c>
      <c r="CG62" s="13" t="n">
        <f aca="false">IF(OR(CG152=0,FS62=0),0,CG152*FS62/(CG152+FS62))</f>
        <v>7.33792943024636</v>
      </c>
      <c r="CH62" s="13" t="n">
        <f aca="false">IF(OR(CH152=0,FT62=0),0,CH152*FT62/(CH152+FT62))</f>
        <v>7.26289957053388</v>
      </c>
      <c r="CI62" s="13" t="n">
        <f aca="false">IF(OR(CI152=0,FU62=0),0,CI152*FU62/(CI152+FU62))</f>
        <v>7.18505482696976</v>
      </c>
      <c r="CJ62" s="13" t="n">
        <f aca="false">IF(OR(CJ152=0,FV62=0),0,CJ152*FV62/(CJ152+FV62))</f>
        <v>7.10445255592504</v>
      </c>
      <c r="CK62" s="13" t="n">
        <f aca="false">IF(OR(CK152=0,FW62=0),0,CK152*FW62/(CK152+FW62))</f>
        <v>7.02114521023168</v>
      </c>
      <c r="CL62" s="13" t="n">
        <f aca="false">IF(OR(CL152=0,FX62=0),0,CL152*FX62/(CL152+FX62))</f>
        <v>6.93518044979941</v>
      </c>
      <c r="CM62" s="13" t="n">
        <f aca="false">IF(OR(CM152=0,FY62=0),0,CM152*FY62/(CM152+FY62))</f>
        <v>6.8537499919766</v>
      </c>
      <c r="CN62" s="13" t="n">
        <f aca="false">IF(OR(CN152=0,FZ62=0),0,CN152*FZ62/(CN152+FZ62))</f>
        <v>6.76920289344405</v>
      </c>
      <c r="CO62" s="13" t="n">
        <f aca="false">IF(OR(CO152=0,GA62=0),0,CO152*GA62/(CO152+GA62))</f>
        <v>6.68160202783654</v>
      </c>
      <c r="CP62" s="13" t="n">
        <f aca="false">IF(OR(CP152=0,GB62=0),0,CP152*GB62/(CP152+GB62))</f>
        <v>6.59100403501006</v>
      </c>
      <c r="CQ62" s="13" t="n">
        <f aca="false">IF(OR(CQ152=0,GC62=0),0,CQ152*GC62/(CQ152+GC62))</f>
        <v>6.49745949012001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9.11559167949504</v>
      </c>
      <c r="EK62" s="0" t="n">
        <f aca="false">IF(AY$9=0,0,(SIN(AY$12)*COS($E62)+SIN($E62)*COS(AY$12))/SIN($E62)*AY$9)</f>
        <v>9.77503437817504</v>
      </c>
      <c r="EL62" s="0" t="n">
        <f aca="false">IF(AZ$9=0,0,(SIN(AZ$12)*COS($E62)+SIN($E62)*COS(AZ$12))/SIN($E62)*AZ$9)</f>
        <v>10.4294475050836</v>
      </c>
      <c r="EM62" s="0" t="n">
        <f aca="false">IF(BA$9=0,0,(SIN(BA$12)*COS($E62)+SIN($E62)*COS(BA$12))/SIN($E62)*BA$9)</f>
        <v>11.0782226949556</v>
      </c>
      <c r="EN62" s="0" t="n">
        <f aca="false">IF(BB$9=0,0,(SIN(BB$12)*COS($E62)+SIN($E62)*COS(BB$12))/SIN($E62)*BB$9)</f>
        <v>11.7207540495485</v>
      </c>
      <c r="EO62" s="0" t="n">
        <f aca="false">IF(BC$9=0,0,(SIN(BC$12)*COS($E62)+SIN($E62)*COS(BC$12))/SIN($E62)*BC$9)</f>
        <v>12.3564384465695</v>
      </c>
      <c r="EP62" s="0" t="n">
        <f aca="false">IF(BD$9=0,0,(SIN(BD$12)*COS($E62)+SIN($E62)*COS(BD$12))/SIN($E62)*BD$9)</f>
        <v>12.9846765331308</v>
      </c>
      <c r="EQ62" s="0" t="n">
        <f aca="false">IF(BE$9=0,0,(SIN(BE$12)*COS($E62)+SIN($E62)*COS(BE$12))/SIN($E62)*BE$9)</f>
        <v>13.6048709709721</v>
      </c>
      <c r="ER62" s="0" t="n">
        <f aca="false">IF(BF$9=0,0,(SIN(BF$12)*COS($E62)+SIN($E62)*COS(BF$12))/SIN($E62)*BF$9)</f>
        <v>14.2164288068118</v>
      </c>
      <c r="ES62" s="0" t="n">
        <f aca="false">IF(BG$9=0,0,(SIN(BG$12)*COS($E62)+SIN($E62)*COS(BG$12))/SIN($E62)*BG$9)</f>
        <v>14.8187610865976</v>
      </c>
      <c r="ET62" s="0" t="n">
        <f aca="false">IF(BH$9=0,0,(SIN(BH$12)*COS($E62)+SIN($E62)*COS(BH$12))/SIN($E62)*BH$9)</f>
        <v>15.4112831575635</v>
      </c>
      <c r="EU62" s="0" t="n">
        <f aca="false">IF(BI$9=0,0,(SIN(BI$12)*COS($E62)+SIN($E62)*COS(BI$12))/SIN($E62)*BI$9)</f>
        <v>15.6404987577016</v>
      </c>
      <c r="EV62" s="0" t="n">
        <f aca="false">IF(BJ$9=0,0,(SIN(BJ$12)*COS($E62)+SIN($E62)*COS(BJ$12))/SIN($E62)*BJ$9)</f>
        <v>15.862157173566</v>
      </c>
      <c r="EW62" s="0" t="n">
        <f aca="false">IF(BK$9=0,0,(SIN(BK$12)*COS($E62)+SIN($E62)*COS(BK$12))/SIN($E62)*BK$9)</f>
        <v>16.0760093981308</v>
      </c>
      <c r="EX62" s="0" t="n">
        <f aca="false">IF(BL$9=0,0,(SIN(BL$12)*COS($E62)+SIN($E62)*COS(BL$12))/SIN($E62)*BL$9)</f>
        <v>16.281809708251</v>
      </c>
      <c r="EY62" s="0" t="n">
        <f aca="false">IF(BM$9=0,0,(SIN(BM$12)*COS($E62)+SIN($E62)*COS(BM$12))/SIN($E62)*BM$9)</f>
        <v>16.4793157945182</v>
      </c>
      <c r="EZ62" s="0" t="n">
        <f aca="false">IF(BN$9=0,0,(SIN(BN$12)*COS($E62)+SIN($E62)*COS(BN$12))/SIN($E62)*BN$9)</f>
        <v>16.6685348803334</v>
      </c>
      <c r="FA62" s="0" t="n">
        <f aca="false">IF(BO$9=0,0,(SIN(BO$12)*COS($E62)+SIN($E62)*COS(BO$12))/SIN($E62)*BO$9)</f>
        <v>16.8489826773234</v>
      </c>
      <c r="FB62" s="0" t="n">
        <f aca="false">IF(BP$9=0,0,(SIN(BP$12)*COS($E62)+SIN($E62)*COS(BP$12))/SIN($E62)*BP$9)</f>
        <v>17.0204276594929</v>
      </c>
      <c r="FC62" s="0" t="n">
        <f aca="false">IF(BQ$9=0,0,(SIN(BQ$12)*COS($E62)+SIN($E62)*COS(BQ$12))/SIN($E62)*BQ$9)</f>
        <v>17.1826422221686</v>
      </c>
      <c r="FD62" s="0" t="n">
        <f aca="false">IF(BR$9=0,0,(SIN(BR$12)*COS($E62)+SIN($E62)*COS(BR$12))/SIN($E62)*BR$9)</f>
        <v>17.335402804752</v>
      </c>
      <c r="FE62" s="0" t="n">
        <f aca="false">IF(BS$9=0,0,(SIN(BS$12)*COS($E62)+SIN($E62)*COS(BS$12))/SIN($E62)*BS$9)</f>
        <v>17.4782527607199</v>
      </c>
      <c r="FF62" s="0" t="n">
        <f aca="false">IF(BT$9=0,0,(SIN(BT$12)*COS($E62)+SIN($E62)*COS(BT$12))/SIN($E62)*BT$9)</f>
        <v>17.611218164406</v>
      </c>
      <c r="FG62" s="0" t="n">
        <f aca="false">IF(BU$9=0,0,(SIN(BU$12)*COS($E62)+SIN($E62)*COS(BU$12))/SIN($E62)*BU$9)</f>
        <v>17.7340885226289</v>
      </c>
      <c r="FH62" s="0" t="n">
        <f aca="false">IF(BV$9=0,0,(SIN(BV$12)*COS($E62)+SIN($E62)*COS(BV$12))/SIN($E62)*BV$9)</f>
        <v>17.8466578582104</v>
      </c>
      <c r="FI62" s="0" t="n">
        <f aca="false">IF(BW$9=0,0,(SIN(BW$12)*COS($E62)+SIN($E62)*COS(BW$12))/SIN($E62)*BW$9)</f>
        <v>17.9487248240617</v>
      </c>
      <c r="FJ62" s="0" t="n">
        <f aca="false">IF(BX$9=0,0,(SIN(BX$12)*COS($E62)+SIN($E62)*COS(BX$12))/SIN($E62)*BX$9)</f>
        <v>18.0323088367651</v>
      </c>
      <c r="FK62" s="0" t="n">
        <f aca="false">IF(BY$9=0,0,(SIN(BY$12)*COS($E62)+SIN($E62)*COS(BY$12))/SIN($E62)*BY$9)</f>
        <v>18.105161358962</v>
      </c>
      <c r="FL62" s="0" t="n">
        <f aca="false">IF(BZ$9=0,0,(SIN(BZ$12)*COS($E62)+SIN($E62)*COS(BZ$12))/SIN($E62)*BZ$9)</f>
        <v>18.1671026399072</v>
      </c>
      <c r="FM62" s="0" t="n">
        <f aca="false">IF(CA$9=0,0,(SIN(CA$12)*COS($E62)+SIN($E62)*COS(CA$12))/SIN($E62)*CA$9)</f>
        <v>18.2179578962715</v>
      </c>
      <c r="FN62" s="0" t="n">
        <f aca="false">IF(CB$9=0,0,(SIN(CB$12)*COS($E62)+SIN($E62)*COS(CB$12))/SIN($E62)*CB$9)</f>
        <v>18.2575574128738</v>
      </c>
      <c r="FO62" s="0" t="n">
        <f aca="false">IF(CC$9=0,0,(SIN(CC$12)*COS($E62)+SIN($E62)*COS(CC$12))/SIN($E62)*CC$9)</f>
        <v>18.2857366413566</v>
      </c>
      <c r="FP62" s="0" t="n">
        <f aca="false">IF(CD$9=0,0,(SIN(CD$12)*COS($E62)+SIN($E62)*COS(CD$12))/SIN($E62)*CD$9)</f>
        <v>18.3023362967593</v>
      </c>
      <c r="FQ62" s="0" t="n">
        <f aca="false">IF(CE$9=0,0,(SIN(CE$12)*COS($E62)+SIN($E62)*COS(CE$12))/SIN($E62)*CE$9)</f>
        <v>18.3072024519409</v>
      </c>
      <c r="FR62" s="0" t="n">
        <f aca="false">IF(CF$9=0,0,(SIN(CF$12)*COS($E62)+SIN($E62)*COS(CF$12))/SIN($E62)*CF$9)</f>
        <v>18.3001866298157</v>
      </c>
      <c r="FS62" s="0" t="n">
        <f aca="false">IF(CG$9=0,0,(SIN(CG$12)*COS($E62)+SIN($E62)*COS(CG$12))/SIN($E62)*CG$9)</f>
        <v>18.2811458933585</v>
      </c>
      <c r="FT62" s="0" t="n">
        <f aca="false">IF(CH$9=0,0,(SIN(CH$12)*COS($E62)+SIN($E62)*COS(CH$12))/SIN($E62)*CH$9)</f>
        <v>18.2953712000001</v>
      </c>
      <c r="FU62" s="0" t="n">
        <f aca="false">IF(CI$9=0,0,(SIN(CI$12)*COS($E62)+SIN($E62)*COS(CI$12))/SIN($E62)*CI$9)</f>
        <v>18.295958318116</v>
      </c>
      <c r="FV62" s="0" t="n">
        <f aca="false">IF(CJ$9=0,0,(SIN(CJ$12)*COS($E62)+SIN($E62)*COS(CJ$12))/SIN($E62)*CJ$9)</f>
        <v>18.2827405485453</v>
      </c>
      <c r="FW62" s="0" t="n">
        <f aca="false">IF(CK$9=0,0,(SIN(CK$12)*COS($E62)+SIN($E62)*COS(CK$12))/SIN($E62)*CK$9)</f>
        <v>18.2555579047034</v>
      </c>
      <c r="FX62" s="0" t="n">
        <f aca="false">IF(CL$9=0,0,(SIN(CL$12)*COS($E62)+SIN($E62)*COS(CL$12))/SIN($E62)*CL$9)</f>
        <v>18.2142572112757</v>
      </c>
      <c r="FY62" s="0" t="n">
        <f aca="false">IF(CM$9=0,0,(SIN(CM$12)*COS($E62)+SIN($E62)*COS(CM$12))/SIN($E62)*CM$9)</f>
        <v>18.2090653122813</v>
      </c>
      <c r="FZ62" s="0" t="n">
        <f aca="false">IF(CN$9=0,0,(SIN(CN$12)*COS($E62)+SIN($E62)*COS(CN$12))/SIN($E62)*CN$9)</f>
        <v>18.1876962191494</v>
      </c>
      <c r="GA62" s="0" t="n">
        <f aca="false">IF(CO$9=0,0,(SIN(CO$12)*COS($E62)+SIN($E62)*COS(CO$12))/SIN($E62)*CO$9)</f>
        <v>18.1499725317524</v>
      </c>
      <c r="GB62" s="0" t="n">
        <f aca="false">IF(CP$9=0,0,(SIN(CP$12)*COS($E62)+SIN($E62)*COS(CP$12))/SIN($E62)*CP$9)</f>
        <v>18.0957251259156</v>
      </c>
      <c r="GC62" s="0" t="n">
        <f aca="false">IF(CQ$9=0,0,(SIN(CQ$12)*COS($E62)+SIN($E62)*COS(CQ$12))/SIN($E62)*CQ$9)</f>
        <v>18.0247932599504</v>
      </c>
    </row>
    <row r="63" customFormat="false" ht="12.8" hidden="true" customHeight="false" outlineLevel="0" collapsed="false">
      <c r="A63" s="0" t="n">
        <f aca="false">MAX($F63:$CQ63)</f>
        <v>8.37627770240542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15.7205706666666</v>
      </c>
      <c r="C63" s="2" t="n">
        <f aca="false">MOD(Best +D63,360)</f>
        <v>337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6.41842000840215</v>
      </c>
      <c r="AY63" s="13" t="n">
        <f aca="false">IF(OR(AY153=0,EK63=0),0,AY153*EK63/(AY153+EK63))</f>
        <v>6.70304071965285</v>
      </c>
      <c r="AZ63" s="13" t="n">
        <f aca="false">IF(OR(AZ153=0,EL63=0),0,AZ153*EL63/(AZ153+EL63))</f>
        <v>6.96538835637541</v>
      </c>
      <c r="BA63" s="13" t="n">
        <f aca="false">IF(OR(BA153=0,EM63=0),0,BA153*EM63/(BA153+EM63))</f>
        <v>7.20641315368922</v>
      </c>
      <c r="BB63" s="13" t="n">
        <f aca="false">IF(OR(BB153=0,EN63=0),0,BB153*EN63/(BB153+EN63))</f>
        <v>7.42706794390447</v>
      </c>
      <c r="BC63" s="13" t="n">
        <f aca="false">IF(OR(BC153=0,EO63=0),0,BC153*EO63/(BC153+EO63))</f>
        <v>7.62829922017061</v>
      </c>
      <c r="BD63" s="13" t="n">
        <f aca="false">IF(OR(BD153=0,EP63=0),0,BD153*EP63/(BD153+EP63))</f>
        <v>7.81104002705861</v>
      </c>
      <c r="BE63" s="13" t="n">
        <f aca="false">IF(OR(BE153=0,EQ63=0),0,BE153*EQ63/(BE153+EQ63))</f>
        <v>7.97620321314633</v>
      </c>
      <c r="BF63" s="13" t="n">
        <f aca="false">IF(OR(BF153=0,ER63=0),0,BF153*ER63/(BF153+ER63))</f>
        <v>8.12467751097128</v>
      </c>
      <c r="BG63" s="13" t="n">
        <f aca="false">IF(OR(BG153=0,ES63=0),0,BG153*ES63/(BG153+ES63))</f>
        <v>8.25732359269518</v>
      </c>
      <c r="BH63" s="13" t="n">
        <f aca="false">IF(OR(BH153=0,ET63=0),0,BH153*ET63/(BH153+ET63))</f>
        <v>8.37497133032538</v>
      </c>
      <c r="BI63" s="13" t="n">
        <f aca="false">IF(OR(BI153=0,EU63=0),0,BI153*EU63/(BI153+EU63))</f>
        <v>8.37627770240542</v>
      </c>
      <c r="BJ63" s="13" t="n">
        <f aca="false">IF(OR(BJ153=0,EV63=0),0,BJ153*EV63/(BJ153+EV63))</f>
        <v>8.37284602781418</v>
      </c>
      <c r="BK63" s="13" t="n">
        <f aca="false">IF(OR(BK153=0,EW63=0),0,BK153*EW63/(BK153+EW63))</f>
        <v>8.36482372473276</v>
      </c>
      <c r="BL63" s="13" t="n">
        <f aca="false">IF(OR(BL153=0,EX63=0),0,BL153*EX63/(BL153+EX63))</f>
        <v>8.35235402035734</v>
      </c>
      <c r="BM63" s="13" t="n">
        <f aca="false">IF(OR(BM153=0,EY63=0),0,BM153*EY63/(BM153+EY63))</f>
        <v>8.3355757644254</v>
      </c>
      <c r="BN63" s="13" t="n">
        <f aca="false">IF(OR(BN153=0,EZ63=0),0,BN153*EZ63/(BN153+EZ63))</f>
        <v>8.31468578417575</v>
      </c>
      <c r="BO63" s="13" t="n">
        <f aca="false">IF(OR(BO153=0,FA63=0),0,BO153*FA63/(BO153+FA63))</f>
        <v>8.28974711755535</v>
      </c>
      <c r="BP63" s="13" t="n">
        <f aca="false">IF(OR(BP153=0,FB63=0),0,BP153*FB63/(BP153+FB63))</f>
        <v>8.26088492845657</v>
      </c>
      <c r="BQ63" s="13" t="n">
        <f aca="false">IF(OR(BQ153=0,FC63=0),0,BQ153*FC63/(BQ153+FC63))</f>
        <v>8.2282195943629</v>
      </c>
      <c r="BR63" s="13" t="n">
        <f aca="false">IF(OR(BR153=0,FD63=0),0,BR153*FD63/(BR153+FD63))</f>
        <v>8.19186667356181</v>
      </c>
      <c r="BS63" s="13" t="n">
        <f aca="false">IF(OR(BS153=0,FE63=0),0,BS153*FE63/(BS153+FE63))</f>
        <v>8.15188409846006</v>
      </c>
      <c r="BT63" s="13" t="n">
        <f aca="false">IF(OR(BT153=0,FF63=0),0,BT153*FF63/(BT153+FF63))</f>
        <v>8.10843407449885</v>
      </c>
      <c r="BU63" s="13" t="n">
        <f aca="false">IF(OR(BU153=0,FG63=0),0,BU153*FG63/(BU153+FG63))</f>
        <v>8.06161752544995</v>
      </c>
      <c r="BV63" s="13" t="n">
        <f aca="false">IF(OR(BV153=0,FH63=0),0,BV153*FH63/(BV153+FH63))</f>
        <v>8.01153061239338</v>
      </c>
      <c r="BW63" s="13" t="n">
        <f aca="false">IF(OR(BW153=0,FI63=0),0,BW153*FI63/(BW153+FI63))</f>
        <v>7.95826477874288</v>
      </c>
      <c r="BX63" s="13" t="n">
        <f aca="false">IF(OR(BX153=0,FJ63=0),0,BX153*FJ63/(BX153+FJ63))</f>
        <v>7.90037569972677</v>
      </c>
      <c r="BY63" s="13" t="n">
        <f aca="false">IF(OR(BY153=0,FK63=0),0,BY153*FK63/(BY153+FK63))</f>
        <v>7.83957788660753</v>
      </c>
      <c r="BZ63" s="13" t="n">
        <f aca="false">IF(OR(BZ153=0,FL63=0),0,BZ153*FL63/(BZ153+FL63))</f>
        <v>7.77594404536397</v>
      </c>
      <c r="CA63" s="13" t="n">
        <f aca="false">IF(OR(CA153=0,FM63=0),0,CA153*FM63/(CA153+FM63))</f>
        <v>7.70954264927218</v>
      </c>
      <c r="CB63" s="13" t="n">
        <f aca="false">IF(OR(CB153=0,FN63=0),0,CB153*FN63/(CB153+FN63))</f>
        <v>7.64043800733962</v>
      </c>
      <c r="CC63" s="13" t="n">
        <f aca="false">IF(OR(CC153=0,FO63=0),0,CC153*FO63/(CC153+FO63))</f>
        <v>7.56869033434176</v>
      </c>
      <c r="CD63" s="13" t="n">
        <f aca="false">IF(OR(CD153=0,FP63=0),0,CD153*FP63/(CD153+FP63))</f>
        <v>7.49435582155018</v>
      </c>
      <c r="CE63" s="13" t="n">
        <f aca="false">IF(OR(CE153=0,FQ63=0),0,CE153*FQ63/(CE153+FQ63))</f>
        <v>7.417486707336</v>
      </c>
      <c r="CF63" s="13" t="n">
        <f aca="false">IF(OR(CF153=0,FR63=0),0,CF153*FR63/(CF153+FR63))</f>
        <v>7.33813134692126</v>
      </c>
      <c r="CG63" s="13" t="n">
        <f aca="false">IF(OR(CG153=0,FS63=0),0,CG153*FS63/(CG153+FS63))</f>
        <v>7.25633428062446</v>
      </c>
      <c r="CH63" s="13" t="n">
        <f aca="false">IF(OR(CH153=0,FT63=0),0,CH153*FT63/(CH153+FT63))</f>
        <v>7.17935036157724</v>
      </c>
      <c r="CI63" s="13" t="n">
        <f aca="false">IF(OR(CI153=0,FU63=0),0,CI153*FU63/(CI153+FU63))</f>
        <v>7.09950157885793</v>
      </c>
      <c r="CJ63" s="13" t="n">
        <f aca="false">IF(OR(CJ153=0,FV63=0),0,CJ153*FV63/(CJ153+FV63))</f>
        <v>7.01684585524728</v>
      </c>
      <c r="CK63" s="13" t="n">
        <f aca="false">IF(OR(CK153=0,FW63=0),0,CK153*FW63/(CK153+FW63))</f>
        <v>6.93143620476457</v>
      </c>
      <c r="CL63" s="13" t="n">
        <f aca="false">IF(OR(CL153=0,FX63=0),0,CL153*FX63/(CL153+FX63))</f>
        <v>6.84332083920633</v>
      </c>
      <c r="CM63" s="13" t="n">
        <f aca="false">IF(OR(CM153=0,FY63=0),0,CM153*FY63/(CM153+FY63))</f>
        <v>6.75972427482394</v>
      </c>
      <c r="CN63" s="13" t="n">
        <f aca="false">IF(OR(CN153=0,FZ63=0),0,CN153*FZ63/(CN153+FZ63))</f>
        <v>6.67295586080221</v>
      </c>
      <c r="CO63" s="13" t="n">
        <f aca="false">IF(OR(CO153=0,GA63=0),0,CO153*GA63/(CO153+GA63))</f>
        <v>6.58307909865405</v>
      </c>
      <c r="CP63" s="13" t="n">
        <f aca="false">IF(OR(CP153=0,GB63=0),0,CP153*GB63/(CP153+GB63))</f>
        <v>6.49015123833033</v>
      </c>
      <c r="CQ63" s="13" t="n">
        <f aca="false">IF(OR(CQ153=0,GC63=0),0,CQ153*GC63/(CQ153+GC63))</f>
        <v>6.39422344282795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8.97304140083127</v>
      </c>
      <c r="EK63" s="0" t="n">
        <f aca="false">IF(AY$9=0,0,(SIN(AY$12)*COS($E63)+SIN($E63)*COS(AY$12))/SIN($E63)*AY$9)</f>
        <v>9.61921847063226</v>
      </c>
      <c r="EL63" s="0" t="n">
        <f aca="false">IF(AZ$9=0,0,(SIN(AZ$12)*COS($E63)+SIN($E63)*COS(AZ$12))/SIN($E63)*AZ$9)</f>
        <v>10.2600395627329</v>
      </c>
      <c r="EM63" s="0" t="n">
        <f aca="false">IF(BA$9=0,0,(SIN(BA$12)*COS($E63)+SIN($E63)*COS(BA$12))/SIN($E63)*BA$9)</f>
        <v>10.8949070339886</v>
      </c>
      <c r="EN63" s="0" t="n">
        <f aca="false">IF(BB$9=0,0,(SIN(BB$12)*COS($E63)+SIN($E63)*COS(BB$12))/SIN($E63)*BB$9)</f>
        <v>11.5232259163172</v>
      </c>
      <c r="EO63" s="0" t="n">
        <f aca="false">IF(BC$9=0,0,(SIN(BC$12)*COS($E63)+SIN($E63)*COS(BC$12))/SIN($E63)*BC$9)</f>
        <v>12.144404220257</v>
      </c>
      <c r="EP63" s="0" t="n">
        <f aca="false">IF(BD$9=0,0,(SIN(BD$12)*COS($E63)+SIN($E63)*COS(BD$12))/SIN($E63)*BD$9)</f>
        <v>12.7578539109822</v>
      </c>
      <c r="EQ63" s="0" t="n">
        <f aca="false">IF(BE$9=0,0,(SIN(BE$12)*COS($E63)+SIN($E63)*COS(BE$12))/SIN($E63)*BE$9)</f>
        <v>13.3629891835523</v>
      </c>
      <c r="ER63" s="0" t="n">
        <f aca="false">IF(BF$9=0,0,(SIN(BF$12)*COS($E63)+SIN($E63)*COS(BF$12))/SIN($E63)*BF$9)</f>
        <v>13.9592287923906</v>
      </c>
      <c r="ES63" s="0" t="n">
        <f aca="false">IF(BG$9=0,0,(SIN(BG$12)*COS($E63)+SIN($E63)*COS(BG$12))/SIN($E63)*BG$9)</f>
        <v>14.5459956714191</v>
      </c>
      <c r="ET63" s="0" t="n">
        <f aca="false">IF(BH$9=0,0,(SIN(BH$12)*COS($E63)+SIN($E63)*COS(BH$12))/SIN($E63)*BH$9)</f>
        <v>15.1227172302932</v>
      </c>
      <c r="EU63" s="0" t="n">
        <f aca="false">IF(BI$9=0,0,(SIN(BI$12)*COS($E63)+SIN($E63)*COS(BI$12))/SIN($E63)*BI$9)</f>
        <v>15.3426306109525</v>
      </c>
      <c r="EV63" s="0" t="n">
        <f aca="false">IF(BJ$9=0,0,(SIN(BJ$12)*COS($E63)+SIN($E63)*COS(BJ$12))/SIN($E63)*BJ$9)</f>
        <v>15.5549385427465</v>
      </c>
      <c r="EW63" s="0" t="n">
        <f aca="false">IF(BK$9=0,0,(SIN(BK$12)*COS($E63)+SIN($E63)*COS(BK$12))/SIN($E63)*BK$9)</f>
        <v>15.7593983525426</v>
      </c>
      <c r="EX63" s="0" t="n">
        <f aca="false">IF(BL$9=0,0,(SIN(BL$12)*COS($E63)+SIN($E63)*COS(BL$12))/SIN($E63)*BL$9)</f>
        <v>15.95577070514</v>
      </c>
      <c r="EY63" s="0" t="n">
        <f aca="false">IF(BM$9=0,0,(SIN(BM$12)*COS($E63)+SIN($E63)*COS(BM$12))/SIN($E63)*BM$9)</f>
        <v>16.1438197301051</v>
      </c>
      <c r="EZ63" s="0" t="n">
        <f aca="false">IF(BN$9=0,0,(SIN(BN$12)*COS($E63)+SIN($E63)*COS(BN$12))/SIN($E63)*BN$9)</f>
        <v>16.3235540466458</v>
      </c>
      <c r="FA63" s="0" t="n">
        <f aca="false">IF(BO$9=0,0,(SIN(BO$12)*COS($E63)+SIN($E63)*COS(BO$12))/SIN($E63)*BO$9)</f>
        <v>16.4945008883579</v>
      </c>
      <c r="FB63" s="0" t="n">
        <f aca="false">IF(BP$9=0,0,(SIN(BP$12)*COS($E63)+SIN($E63)*COS(BP$12))/SIN($E63)*BP$9)</f>
        <v>16.6564353076195</v>
      </c>
      <c r="FC63" s="0" t="n">
        <f aca="false">IF(BQ$9=0,0,(SIN(BQ$12)*COS($E63)+SIN($E63)*COS(BQ$12))/SIN($E63)*BQ$9)</f>
        <v>16.8091363168747</v>
      </c>
      <c r="FD63" s="0" t="n">
        <f aca="false">IF(BR$9=0,0,(SIN(BR$12)*COS($E63)+SIN($E63)*COS(BR$12))/SIN($E63)*BR$9)</f>
        <v>16.9523870082383</v>
      </c>
      <c r="FE63" s="0" t="n">
        <f aca="false">IF(BS$9=0,0,(SIN(BS$12)*COS($E63)+SIN($E63)*COS(BS$12))/SIN($E63)*BS$9)</f>
        <v>17.085742748287</v>
      </c>
      <c r="FF63" s="0" t="n">
        <f aca="false">IF(BT$9=0,0,(SIN(BT$12)*COS($E63)+SIN($E63)*COS(BT$12))/SIN($E63)*BT$9)</f>
        <v>17.209231082864</v>
      </c>
      <c r="FG63" s="0" t="n">
        <f aca="false">IF(BU$9=0,0,(SIN(BU$12)*COS($E63)+SIN($E63)*COS(BU$12))/SIN($E63)*BU$9)</f>
        <v>17.3226482542802</v>
      </c>
      <c r="FH63" s="0" t="n">
        <f aca="false">IF(BV$9=0,0,(SIN(BV$12)*COS($E63)+SIN($E63)*COS(BV$12))/SIN($E63)*BV$9)</f>
        <v>17.425795043599</v>
      </c>
      <c r="FI63" s="0" t="n">
        <f aca="false">IF(BW$9=0,0,(SIN(BW$12)*COS($E63)+SIN($E63)*COS(BW$12))/SIN($E63)*BW$9)</f>
        <v>17.5184768814829</v>
      </c>
      <c r="FJ63" s="0" t="n">
        <f aca="false">IF(BX$9=0,0,(SIN(BX$12)*COS($E63)+SIN($E63)*COS(BX$12))/SIN($E63)*BX$9)</f>
        <v>17.5929096532806</v>
      </c>
      <c r="FK63" s="0" t="n">
        <f aca="false">IF(BY$9=0,0,(SIN(BY$12)*COS($E63)+SIN($E63)*COS(BY$12))/SIN($E63)*BY$9)</f>
        <v>17.6566643057759</v>
      </c>
      <c r="FL63" s="0" t="n">
        <f aca="false">IF(BZ$9=0,0,(SIN(BZ$12)*COS($E63)+SIN($E63)*COS(BZ$12))/SIN($E63)*BZ$9)</f>
        <v>17.7095677305177</v>
      </c>
      <c r="FM63" s="0" t="n">
        <f aca="false">IF(CA$9=0,0,(SIN(CA$12)*COS($E63)+SIN($E63)*COS(CA$12))/SIN($E63)*CA$9)</f>
        <v>17.7514517915237</v>
      </c>
      <c r="FN63" s="0" t="n">
        <f aca="false">IF(CB$9=0,0,(SIN(CB$12)*COS($E63)+SIN($E63)*COS(CB$12))/SIN($E63)*CB$9)</f>
        <v>17.7821534228018</v>
      </c>
      <c r="FO63" s="0" t="n">
        <f aca="false">IF(CC$9=0,0,(SIN(CC$12)*COS($E63)+SIN($E63)*COS(CC$12))/SIN($E63)*CC$9)</f>
        <v>17.8015147238079</v>
      </c>
      <c r="FP63" s="0" t="n">
        <f aca="false">IF(CD$9=0,0,(SIN(CD$12)*COS($E63)+SIN($E63)*COS(CD$12))/SIN($E63)*CD$9)</f>
        <v>17.8093830527938</v>
      </c>
      <c r="FQ63" s="0" t="n">
        <f aca="false">IF(CE$9=0,0,(SIN(CE$12)*COS($E63)+SIN($E63)*COS(CE$12))/SIN($E63)*CE$9)</f>
        <v>17.8056111180014</v>
      </c>
      <c r="FR63" s="0" t="n">
        <f aca="false">IF(CF$9=0,0,(SIN(CF$12)*COS($E63)+SIN($E63)*COS(CF$12))/SIN($E63)*CF$9)</f>
        <v>17.7900570666666</v>
      </c>
      <c r="FS63" s="0" t="n">
        <f aca="false">IF(CG$9=0,0,(SIN(CG$12)*COS($E63)+SIN($E63)*COS(CG$12))/SIN($E63)*CG$9)</f>
        <v>17.7625845717893</v>
      </c>
      <c r="FT63" s="0" t="n">
        <f aca="false">IF(CH$9=0,0,(SIN(CH$12)*COS($E63)+SIN($E63)*COS(CH$12))/SIN($E63)*CH$9)</f>
        <v>17.7671796588707</v>
      </c>
      <c r="FU63" s="0" t="n">
        <f aca="false">IF(CI$9=0,0,(SIN(CI$12)*COS($E63)+SIN($E63)*COS(CI$12))/SIN($E63)*CI$9)</f>
        <v>17.7582485199567</v>
      </c>
      <c r="FV63" s="0" t="n">
        <f aca="false">IF(CJ$9=0,0,(SIN(CJ$12)*COS($E63)+SIN($E63)*COS(CJ$12))/SIN($E63)*CJ$9)</f>
        <v>17.735632205635</v>
      </c>
      <c r="FW63" s="0" t="n">
        <f aca="false">IF(CK$9=0,0,(SIN(CK$12)*COS($E63)+SIN($E63)*COS(CK$12))/SIN($E63)*CK$9)</f>
        <v>17.6991784560309</v>
      </c>
      <c r="FX63" s="0" t="n">
        <f aca="false">IF(CL$9=0,0,(SIN(CL$12)*COS($E63)+SIN($E63)*COS(CL$12))/SIN($E63)*CL$9)</f>
        <v>17.6487417956663</v>
      </c>
      <c r="FY63" s="0" t="n">
        <f aca="false">IF(CM$9=0,0,(SIN(CM$12)*COS($E63)+SIN($E63)*COS(CM$12))/SIN($E63)*CM$9)</f>
        <v>17.6329630224301</v>
      </c>
      <c r="FZ63" s="0" t="n">
        <f aca="false">IF(CN$9=0,0,(SIN(CN$12)*COS($E63)+SIN($E63)*COS(CN$12))/SIN($E63)*CN$9)</f>
        <v>17.6011531162295</v>
      </c>
      <c r="GA63" s="0" t="n">
        <f aca="false">IF(CO$9=0,0,(SIN(CO$12)*COS($E63)+SIN($E63)*COS(CO$12))/SIN($E63)*CO$9)</f>
        <v>17.5531437315797</v>
      </c>
      <c r="GB63" s="0" t="n">
        <f aca="false">IF(CP$9=0,0,(SIN(CP$12)*COS($E63)+SIN($E63)*COS(CP$12))/SIN($E63)*CP$9)</f>
        <v>17.4887747588727</v>
      </c>
      <c r="GC63" s="0" t="n">
        <f aca="false">IF(CQ$9=0,0,(SIN(CQ$12)*COS($E63)+SIN($E63)*COS(CQ$12))/SIN($E63)*CQ$9)</f>
        <v>17.4078944263735</v>
      </c>
    </row>
    <row r="64" customFormat="false" ht="12.8" hidden="true" customHeight="false" outlineLevel="0" collapsed="false">
      <c r="A64" s="0" t="n">
        <f aca="false">MAX($F64:$CQ64)</f>
        <v>8.32403606260759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15.9505136</v>
      </c>
      <c r="C64" s="2" t="n">
        <f aca="false">MOD(Best +D64,360)</f>
        <v>338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6.37008465687605</v>
      </c>
      <c r="AY64" s="13" t="n">
        <f aca="false">IF(OR(AY154=0,EK64=0),0,AY154*EK64/(AY154+EK64))</f>
        <v>6.6539812344693</v>
      </c>
      <c r="AZ64" s="13" t="n">
        <f aca="false">IF(OR(AZ154=0,EL64=0),0,AZ154*EL64/(AZ154+EL64))</f>
        <v>6.91577784451494</v>
      </c>
      <c r="BA64" s="13" t="n">
        <f aca="false">IF(OR(BA154=0,EM64=0),0,BA154*EM64/(BA154+EM64))</f>
        <v>7.15638994980804</v>
      </c>
      <c r="BB64" s="13" t="n">
        <f aca="false">IF(OR(BB154=0,EN64=0),0,BB154*EN64/(BB154+EN64))</f>
        <v>7.37673860305202</v>
      </c>
      <c r="BC64" s="13" t="n">
        <f aca="false">IF(OR(BC154=0,EO64=0),0,BC154*EO64/(BC154+EO64))</f>
        <v>7.5777415057819</v>
      </c>
      <c r="BD64" s="13" t="n">
        <f aca="false">IF(OR(BD154=0,EP64=0),0,BD154*EP64/(BD154+EP64))</f>
        <v>7.76030583505446</v>
      </c>
      <c r="BE64" s="13" t="n">
        <f aca="false">IF(OR(BE154=0,EQ64=0),0,BE154*EQ64/(BE154+EQ64))</f>
        <v>7.92532138253712</v>
      </c>
      <c r="BF64" s="13" t="n">
        <f aca="false">IF(OR(BF154=0,ER64=0),0,BF154*ER64/(BF154+ER64))</f>
        <v>8.07365649457256</v>
      </c>
      <c r="BG64" s="13" t="n">
        <f aca="false">IF(OR(BG154=0,ES64=0),0,BG154*ES64/(BG154+ES64))</f>
        <v>8.20615396206054</v>
      </c>
      <c r="BH64" s="13" t="n">
        <f aca="false">IF(OR(BH154=0,ET64=0),0,BH154*ET64/(BH154+ET64))</f>
        <v>8.32362810245064</v>
      </c>
      <c r="BI64" s="13" t="n">
        <f aca="false">IF(OR(BI154=0,EU64=0),0,BI154*EU64/(BI154+EU64))</f>
        <v>8.32403606260759</v>
      </c>
      <c r="BJ64" s="13" t="n">
        <f aca="false">IF(OR(BJ154=0,EV64=0),0,BJ154*EV64/(BJ154+EV64))</f>
        <v>8.31966513193765</v>
      </c>
      <c r="BK64" s="13" t="n">
        <f aca="false">IF(OR(BK154=0,EW64=0),0,BK154*EW64/(BK154+EW64))</f>
        <v>8.31066153479598</v>
      </c>
      <c r="BL64" s="13" t="n">
        <f aca="false">IF(OR(BL154=0,EX64=0),0,BL154*EX64/(BL154+EX64))</f>
        <v>8.29716748461128</v>
      </c>
      <c r="BM64" s="13" t="n">
        <f aca="false">IF(OR(BM154=0,EY64=0),0,BM154*EY64/(BM154+EY64))</f>
        <v>8.27932098502576</v>
      </c>
      <c r="BN64" s="13" t="n">
        <f aca="false">IF(OR(BN154=0,EZ64=0),0,BN154*EZ64/(BN154+EZ64))</f>
        <v>8.25731860605706</v>
      </c>
      <c r="BO64" s="13" t="n">
        <f aca="false">IF(OR(BO154=0,FA64=0),0,BO154*FA64/(BO154+FA64))</f>
        <v>8.23122237972583</v>
      </c>
      <c r="BP64" s="13" t="n">
        <f aca="false">IF(OR(BP154=0,FB64=0),0,BP154*FB64/(BP154+FB64))</f>
        <v>8.20115705227428</v>
      </c>
      <c r="BQ64" s="13" t="n">
        <f aca="false">IF(OR(BQ154=0,FC64=0),0,BQ154*FC64/(BQ154+FC64))</f>
        <v>8.16724270377392</v>
      </c>
      <c r="BR64" s="13" t="n">
        <f aca="false">IF(OR(BR154=0,FD64=0),0,BR154*FD64/(BR154+FD64))</f>
        <v>8.12959470427605</v>
      </c>
      <c r="BS64" s="13" t="n">
        <f aca="false">IF(OR(BS154=0,FE64=0),0,BS154*FE64/(BS154+FE64))</f>
        <v>8.08827053005895</v>
      </c>
      <c r="BT64" s="13" t="n">
        <f aca="false">IF(OR(BT154=0,FF64=0),0,BT154*FF64/(BT154+FF64))</f>
        <v>8.04343278090423</v>
      </c>
      <c r="BU64" s="13" t="n">
        <f aca="false">IF(OR(BU154=0,FG64=0),0,BU154*FG64/(BU154+FG64))</f>
        <v>7.99518245906042</v>
      </c>
      <c r="BV64" s="13" t="n">
        <f aca="false">IF(OR(BV154=0,FH64=0),0,BV154*FH64/(BV154+FH64))</f>
        <v>7.94361587377463</v>
      </c>
      <c r="BW64" s="13" t="n">
        <f aca="false">IF(OR(BW154=0,FI64=0),0,BW154*FI64/(BW154+FI64))</f>
        <v>7.88882467783231</v>
      </c>
      <c r="BX64" s="13" t="n">
        <f aca="false">IF(OR(BX154=0,FJ64=0),0,BX154*FJ64/(BX154+FJ64))</f>
        <v>7.82935479069288</v>
      </c>
      <c r="BY64" s="13" t="n">
        <f aca="false">IF(OR(BY154=0,FK64=0),0,BY154*FK64/(BY154+FK64))</f>
        <v>7.76693210776808</v>
      </c>
      <c r="BZ64" s="13" t="n">
        <f aca="false">IF(OR(BZ154=0,FL64=0),0,BZ154*FL64/(BZ154+FL64))</f>
        <v>7.70162968797444</v>
      </c>
      <c r="CA64" s="13" t="n">
        <f aca="false">IF(OR(CA154=0,FM64=0),0,CA154*FM64/(CA154+FM64))</f>
        <v>7.63351638642082</v>
      </c>
      <c r="CB64" s="13" t="n">
        <f aca="false">IF(OR(CB154=0,FN64=0),0,CB154*FN64/(CB154+FN64))</f>
        <v>7.56265691739368</v>
      </c>
      <c r="CC64" s="13" t="n">
        <f aca="false">IF(OR(CC154=0,FO64=0),0,CC154*FO64/(CC154+FO64))</f>
        <v>7.48911191936864</v>
      </c>
      <c r="CD64" s="13" t="n">
        <f aca="false">IF(OR(CD154=0,FP64=0),0,CD154*FP64/(CD154+FP64))</f>
        <v>7.41293802111767</v>
      </c>
      <c r="CE64" s="13" t="n">
        <f aca="false">IF(OR(CE154=0,FQ64=0),0,CE154*FQ64/(CE154+FQ64))</f>
        <v>7.33418790807601</v>
      </c>
      <c r="CF64" s="13" t="n">
        <f aca="false">IF(OR(CF154=0,FR64=0),0,CF154*FR64/(CF154+FR64))</f>
        <v>7.25291038822031</v>
      </c>
      <c r="CG64" s="13" t="n">
        <f aca="false">IF(OR(CG154=0,FS64=0),0,CG154*FS64/(CG154+FS64))</f>
        <v>7.16915045678398</v>
      </c>
      <c r="CH64" s="13" t="n">
        <f aca="false">IF(OR(CH154=0,FT64=0),0,CH154*FT64/(CH154+FT64))</f>
        <v>7.09019462645704</v>
      </c>
      <c r="CI64" s="13" t="n">
        <f aca="false">IF(OR(CI154=0,FU64=0),0,CI154*FU64/(CI154+FU64))</f>
        <v>7.00832743756283</v>
      </c>
      <c r="CJ64" s="13" t="n">
        <f aca="false">IF(OR(CJ154=0,FV64=0),0,CJ154*FV64/(CJ154+FV64))</f>
        <v>6.9236073209455</v>
      </c>
      <c r="CK64" s="13" t="n">
        <f aca="false">IF(OR(CK154=0,FW64=0),0,CK154*FW64/(CK154+FW64))</f>
        <v>6.83608779663456</v>
      </c>
      <c r="CL64" s="13" t="n">
        <f aca="false">IF(OR(CL154=0,FX64=0),0,CL154*FX64/(CL154+FX64))</f>
        <v>6.74581757642779</v>
      </c>
      <c r="CM64" s="13" t="n">
        <f aca="false">IF(OR(CM154=0,FY64=0),0,CM154*FY64/(CM154+FY64))</f>
        <v>6.66003996285176</v>
      </c>
      <c r="CN64" s="13" t="n">
        <f aca="false">IF(OR(CN154=0,FZ64=0),0,CN154*FZ64/(CN154+FZ64))</f>
        <v>6.5710391144251</v>
      </c>
      <c r="CO64" s="13" t="n">
        <f aca="false">IF(OR(CO154=0,GA64=0),0,CO154*GA64/(CO154+GA64))</f>
        <v>6.47887909076989</v>
      </c>
      <c r="CP64" s="13" t="n">
        <f aca="false">IF(OR(CP154=0,GB64=0),0,CP154*GB64/(CP154+GB64))</f>
        <v>6.38361768682863</v>
      </c>
      <c r="CQ64" s="13" t="n">
        <f aca="false">IF(OR(CQ154=0,GC64=0),0,CQ154*GC64/(CQ154+GC64))</f>
        <v>6.28530659307485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8.83446480357591</v>
      </c>
      <c r="EK64" s="0" t="n">
        <f aca="false">IF(AY$9=0,0,(SIN(AY$12)*COS($E64)+SIN($E64)*COS(AY$12))/SIN($E64)*AY$9)</f>
        <v>9.46774603250072</v>
      </c>
      <c r="EL64" s="0" t="n">
        <f aca="false">IF(AZ$9=0,0,(SIN(AZ$12)*COS($E64)+SIN($E64)*COS(AZ$12))/SIN($E64)*AZ$9)</f>
        <v>10.095353976573</v>
      </c>
      <c r="EM64" s="0" t="n">
        <f aca="false">IF(BA$9=0,0,(SIN(BA$12)*COS($E64)+SIN($E64)*COS(BA$12))/SIN($E64)*BA$9)</f>
        <v>10.7167014158829</v>
      </c>
      <c r="EN64" s="0" t="n">
        <f aca="false">IF(BB$9=0,0,(SIN(BB$12)*COS($E64)+SIN($E64)*COS(BB$12))/SIN($E64)*BB$9)</f>
        <v>11.3312040078229</v>
      </c>
      <c r="EO64" s="0" t="n">
        <f aca="false">IF(BC$9=0,0,(SIN(BC$12)*COS($E64)+SIN($E64)*COS(BC$12))/SIN($E64)*BC$9)</f>
        <v>11.9382805854281</v>
      </c>
      <c r="EP64" s="0" t="n">
        <f aca="false">IF(BD$9=0,0,(SIN(BD$12)*COS($E64)+SIN($E64)*COS(BD$12))/SIN($E64)*BD$9)</f>
        <v>12.5373541164358</v>
      </c>
      <c r="EQ64" s="0" t="n">
        <f aca="false">IF(BE$9=0,0,(SIN(BE$12)*COS($E64)+SIN($E64)*COS(BE$12))/SIN($E64)*BE$9)</f>
        <v>13.1278500077269</v>
      </c>
      <c r="ER64" s="0" t="n">
        <f aca="false">IF(BF$9=0,0,(SIN(BF$12)*COS($E64)+SIN($E64)*COS(BF$12))/SIN($E64)*BF$9)</f>
        <v>13.7091983950698</v>
      </c>
      <c r="ES64" s="0" t="n">
        <f aca="false">IF(BG$9=0,0,(SIN(BG$12)*COS($E64)+SIN($E64)*COS(BG$12))/SIN($E64)*BG$9)</f>
        <v>14.2808337689752</v>
      </c>
      <c r="ET64" s="0" t="n">
        <f aca="false">IF(BH$9=0,0,(SIN(BH$12)*COS($E64)+SIN($E64)*COS(BH$12))/SIN($E64)*BH$9)</f>
        <v>14.8421952652728</v>
      </c>
      <c r="EU64" s="0" t="n">
        <f aca="false">IF(BI$9=0,0,(SIN(BI$12)*COS($E64)+SIN($E64)*COS(BI$12))/SIN($E64)*BI$9)</f>
        <v>15.0530657318503</v>
      </c>
      <c r="EV64" s="0" t="n">
        <f aca="false">IF(BJ$9=0,0,(SIN(BJ$12)*COS($E64)+SIN($E64)*COS(BJ$12))/SIN($E64)*BJ$9)</f>
        <v>15.2562838303777</v>
      </c>
      <c r="EW64" s="0" t="n">
        <f aca="false">IF(BK$9=0,0,(SIN(BK$12)*COS($E64)+SIN($E64)*COS(BK$12))/SIN($E64)*BK$9)</f>
        <v>15.4516130450544</v>
      </c>
      <c r="EX64" s="0" t="n">
        <f aca="false">IF(BL$9=0,0,(SIN(BL$12)*COS($E64)+SIN($E64)*COS(BL$12))/SIN($E64)*BL$9)</f>
        <v>15.6388202505554</v>
      </c>
      <c r="EY64" s="0" t="n">
        <f aca="false">IF(BM$9=0,0,(SIN(BM$12)*COS($E64)+SIN($E64)*COS(BM$12))/SIN($E64)*BM$9)</f>
        <v>15.8176758359315</v>
      </c>
      <c r="EZ64" s="0" t="n">
        <f aca="false">IF(BN$9=0,0,(SIN(BN$12)*COS($E64)+SIN($E64)*COS(BN$12))/SIN($E64)*BN$9)</f>
        <v>15.9881897772885</v>
      </c>
      <c r="FA64" s="0" t="n">
        <f aca="false">IF(BO$9=0,0,(SIN(BO$12)*COS($E64)+SIN($E64)*COS(BO$12))/SIN($E64)*BO$9)</f>
        <v>16.149900509009</v>
      </c>
      <c r="FB64" s="0" t="n">
        <f aca="false">IF(BP$9=0,0,(SIN(BP$12)*COS($E64)+SIN($E64)*COS(BP$12))/SIN($E64)*BP$9)</f>
        <v>16.3025894784678</v>
      </c>
      <c r="FC64" s="0" t="n">
        <f aca="false">IF(BQ$9=0,0,(SIN(BQ$12)*COS($E64)+SIN($E64)*COS(BQ$12))/SIN($E64)*BQ$9)</f>
        <v>16.4460421307701</v>
      </c>
      <c r="FD64" s="0" t="n">
        <f aca="false">IF(BR$9=0,0,(SIN(BR$12)*COS($E64)+SIN($E64)*COS(BR$12))/SIN($E64)*BR$9)</f>
        <v>16.5800480252954</v>
      </c>
      <c r="FE64" s="0" t="n">
        <f aca="false">IF(BS$9=0,0,(SIN(BS$12)*COS($E64)+SIN($E64)*COS(BS$12))/SIN($E64)*BS$9)</f>
        <v>16.7041742068469</v>
      </c>
      <c r="FF64" s="0" t="n">
        <f aca="false">IF(BT$9=0,0,(SIN(BT$12)*COS($E64)+SIN($E64)*COS(BT$12))/SIN($E64)*BT$9)</f>
        <v>16.8184496517587</v>
      </c>
      <c r="FG64" s="0" t="n">
        <f aca="false">IF(BU$9=0,0,(SIN(BU$12)*COS($E64)+SIN($E64)*COS(BU$12))/SIN($E64)*BU$9)</f>
        <v>16.9226771500772</v>
      </c>
      <c r="FH64" s="0" t="n">
        <f aca="false">IF(BV$9=0,0,(SIN(BV$12)*COS($E64)+SIN($E64)*COS(BV$12))/SIN($E64)*BV$9)</f>
        <v>17.0166640527174</v>
      </c>
      <c r="FI64" s="0" t="n">
        <f aca="false">IF(BW$9=0,0,(SIN(BW$12)*COS($E64)+SIN($E64)*COS(BW$12))/SIN($E64)*BW$9)</f>
        <v>17.1002223791587</v>
      </c>
      <c r="FJ64" s="0" t="n">
        <f aca="false">IF(BX$9=0,0,(SIN(BX$12)*COS($E64)+SIN($E64)*COS(BX$12))/SIN($E64)*BX$9)</f>
        <v>17.165759006822</v>
      </c>
      <c r="FK64" s="0" t="n">
        <f aca="false">IF(BY$9=0,0,(SIN(BY$12)*COS($E64)+SIN($E64)*COS(BY$12))/SIN($E64)*BY$9)</f>
        <v>17.2206693986305</v>
      </c>
      <c r="FL64" s="0" t="n">
        <f aca="false">IF(BZ$9=0,0,(SIN(BZ$12)*COS($E64)+SIN($E64)*COS(BZ$12))/SIN($E64)*BZ$9)</f>
        <v>17.2647869032682</v>
      </c>
      <c r="FM64" s="0" t="n">
        <f aca="false">IF(CA$9=0,0,(SIN(CA$12)*COS($E64)+SIN($E64)*COS(CA$12))/SIN($E64)*CA$9)</f>
        <v>17.2979498468008</v>
      </c>
      <c r="FN64" s="0" t="n">
        <f aca="false">IF(CB$9=0,0,(SIN(CB$12)*COS($E64)+SIN($E64)*COS(CB$12))/SIN($E64)*CB$9)</f>
        <v>17.3200016270752</v>
      </c>
      <c r="FO64" s="0" t="n">
        <f aca="false">IF(CC$9=0,0,(SIN(CC$12)*COS($E64)+SIN($E64)*COS(CC$12))/SIN($E64)*CC$9)</f>
        <v>17.3307908060481</v>
      </c>
      <c r="FP64" s="0" t="n">
        <f aca="false">IF(CD$9=0,0,(SIN(CD$12)*COS($E64)+SIN($E64)*COS(CD$12))/SIN($E64)*CD$9)</f>
        <v>17.3301712</v>
      </c>
      <c r="FQ64" s="0" t="n">
        <f aca="false">IF(CE$9=0,0,(SIN(CE$12)*COS($E64)+SIN($E64)*COS(CE$12))/SIN($E64)*CE$9)</f>
        <v>17.3180019675904</v>
      </c>
      <c r="FR64" s="0" t="n">
        <f aca="false">IF(CF$9=0,0,(SIN(CF$12)*COS($E64)+SIN($E64)*COS(CF$12))/SIN($E64)*CF$9)</f>
        <v>17.2941476957189</v>
      </c>
      <c r="FS64" s="0" t="n">
        <f aca="false">IF(CG$9=0,0,(SIN(CG$12)*COS($E64)+SIN($E64)*COS(CG$12))/SIN($E64)*CG$9)</f>
        <v>17.2584784831525</v>
      </c>
      <c r="FT64" s="0" t="n">
        <f aca="false">IF(CH$9=0,0,(SIN(CH$12)*COS($E64)+SIN($E64)*COS(CH$12))/SIN($E64)*CH$9)</f>
        <v>17.2537117992856</v>
      </c>
      <c r="FU64" s="0" t="n">
        <f aca="false">IF(CI$9=0,0,(SIN(CI$12)*COS($E64)+SIN($E64)*COS(CI$12))/SIN($E64)*CI$9)</f>
        <v>17.2355277309254</v>
      </c>
      <c r="FV64" s="0" t="n">
        <f aca="false">IF(CJ$9=0,0,(SIN(CJ$12)*COS($E64)+SIN($E64)*COS(CJ$12))/SIN($E64)*CJ$9)</f>
        <v>17.2037748623789</v>
      </c>
      <c r="FW64" s="0" t="n">
        <f aca="false">IF(CK$9=0,0,(SIN(CK$12)*COS($E64)+SIN($E64)*COS(CK$12))/SIN($E64)*CK$9)</f>
        <v>17.1583084450946</v>
      </c>
      <c r="FX64" s="0" t="n">
        <f aca="false">IF(CL$9=0,0,(SIN(CL$12)*COS($E64)+SIN($E64)*COS(CL$12))/SIN($E64)*CL$9)</f>
        <v>17.0989904887928</v>
      </c>
      <c r="FY64" s="0" t="n">
        <f aca="false">IF(CM$9=0,0,(SIN(CM$12)*COS($E64)+SIN($E64)*COS(CM$12))/SIN($E64)*CM$9)</f>
        <v>17.072919957296</v>
      </c>
      <c r="FZ64" s="0" t="n">
        <f aca="false">IF(CN$9=0,0,(SIN(CN$12)*COS($E64)+SIN($E64)*COS(CN$12))/SIN($E64)*CN$9)</f>
        <v>17.0309602824579</v>
      </c>
      <c r="GA64" s="0" t="n">
        <f aca="false">IF(CO$9=0,0,(SIN(CO$12)*COS($E64)+SIN($E64)*COS(CO$12))/SIN($E64)*CO$9)</f>
        <v>16.9729519210325</v>
      </c>
      <c r="GB64" s="0" t="n">
        <f aca="false">IF(CP$9=0,0,(SIN(CP$12)*COS($E64)+SIN($E64)*COS(CP$12))/SIN($E64)*CP$9)</f>
        <v>16.898743526692</v>
      </c>
      <c r="GC64" s="0" t="n">
        <f aca="false">IF(CQ$9=0,0,(SIN(CQ$12)*COS($E64)+SIN($E64)*COS(CQ$12))/SIN($E64)*CQ$9)</f>
        <v>16.8081920476113</v>
      </c>
    </row>
    <row r="65" customFormat="false" ht="12.8" hidden="true" customHeight="false" outlineLevel="0" collapsed="false">
      <c r="A65" s="0" t="n">
        <f aca="false">MAX($F65:$CQ65)</f>
        <v>8.26978978587765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16.1804565333334</v>
      </c>
      <c r="C65" s="2" t="n">
        <f aca="false">MOD(Best +D65,360)</f>
        <v>339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6.32103503057178</v>
      </c>
      <c r="AY65" s="13" t="n">
        <f aca="false">IF(OR(AY155=0,EK65=0),0,AY155*EK65/(AY155+EK65))</f>
        <v>6.6040217907185</v>
      </c>
      <c r="AZ65" s="13" t="n">
        <f aca="false">IF(OR(AZ155=0,EL65=0),0,AZ155*EL65/(AZ155+EL65))</f>
        <v>6.86507970906479</v>
      </c>
      <c r="BA65" s="13" t="n">
        <f aca="false">IF(OR(BA155=0,EM65=0),0,BA155*EM65/(BA155+EM65))</f>
        <v>7.10509130803924</v>
      </c>
      <c r="BB65" s="13" t="n">
        <f aca="false">IF(OR(BB155=0,EN65=0),0,BB155*EN65/(BB155+EN65))</f>
        <v>7.32494740012932</v>
      </c>
      <c r="BC65" s="13" t="n">
        <f aca="false">IF(OR(BC155=0,EO65=0),0,BC155*EO65/(BC155+EO65))</f>
        <v>7.52553816878713</v>
      </c>
      <c r="BD65" s="13" t="n">
        <f aca="false">IF(OR(BD155=0,EP65=0),0,BD155*EP65/(BD155+EP65))</f>
        <v>7.70774595854668</v>
      </c>
      <c r="BE65" s="13" t="n">
        <f aca="false">IF(OR(BE155=0,EQ65=0),0,BE155*EQ65/(BE155+EQ65))</f>
        <v>7.87243832842095</v>
      </c>
      <c r="BF65" s="13" t="n">
        <f aca="false">IF(OR(BF155=0,ER65=0),0,BF155*ER65/(BF155+ER65))</f>
        <v>8.02046387777414</v>
      </c>
      <c r="BG65" s="13" t="n">
        <f aca="false">IF(OR(BG155=0,ES65=0),0,BG155*ES65/(BG155+ES65))</f>
        <v>8.15264799534094</v>
      </c>
      <c r="BH65" s="13" t="n">
        <f aca="false">IF(OR(BH155=0,ET65=0),0,BH155*ET65/(BH155+ET65))</f>
        <v>8.26978978587765</v>
      </c>
      <c r="BI65" s="13" t="n">
        <f aca="false">IF(OR(BI155=0,EU65=0),0,BI155*EU65/(BI155+EU65))</f>
        <v>8.26923120854897</v>
      </c>
      <c r="BJ65" s="13" t="n">
        <f aca="false">IF(OR(BJ155=0,EV65=0),0,BJ155*EV65/(BJ155+EV65))</f>
        <v>8.26385530628649</v>
      </c>
      <c r="BK65" s="13" t="n">
        <f aca="false">IF(OR(BK155=0,EW65=0),0,BK155*EW65/(BK155+EW65))</f>
        <v>8.25380711186647</v>
      </c>
      <c r="BL65" s="13" t="n">
        <f aca="false">IF(OR(BL155=0,EX65=0),0,BL155*EX65/(BL155+EX65))</f>
        <v>8.23922781953013</v>
      </c>
      <c r="BM65" s="13" t="n">
        <f aca="false">IF(OR(BM155=0,EY65=0),0,BM155*EY65/(BM155+EY65))</f>
        <v>8.22025457477745</v>
      </c>
      <c r="BN65" s="13" t="n">
        <f aca="false">IF(OR(BN155=0,EZ65=0),0,BN155*EZ65/(BN155+EZ65))</f>
        <v>8.1970836166393</v>
      </c>
      <c r="BO65" s="13" t="n">
        <f aca="false">IF(OR(BO155=0,FA65=0),0,BO155*FA65/(BO155+FA65))</f>
        <v>8.16977600670803</v>
      </c>
      <c r="BP65" s="13" t="n">
        <f aca="false">IF(OR(BP155=0,FB65=0),0,BP155*FB65/(BP155+FB65))</f>
        <v>8.13845604708789</v>
      </c>
      <c r="BQ65" s="13" t="n">
        <f aca="false">IF(OR(BQ155=0,FC65=0),0,BQ155*FC65/(BQ155+FC65))</f>
        <v>8.1032434907094</v>
      </c>
      <c r="BR65" s="13" t="n">
        <f aca="false">IF(OR(BR155=0,FD65=0),0,BR155*FD65/(BR155+FD65))</f>
        <v>8.06425348708774</v>
      </c>
      <c r="BS65" s="13" t="n">
        <f aca="false">IF(OR(BS155=0,FE65=0),0,BS155*FE65/(BS155+FE65))</f>
        <v>8.02154307343181</v>
      </c>
      <c r="BT65" s="13" t="n">
        <f aca="false">IF(OR(BT155=0,FF65=0),0,BT155*FF65/(BT155+FF65))</f>
        <v>7.97527515504371</v>
      </c>
      <c r="BU65" s="13" t="n">
        <f aca="false">IF(OR(BU155=0,FG65=0),0,BU155*FG65/(BU155+FG65))</f>
        <v>7.9255507760743</v>
      </c>
      <c r="BV65" s="13" t="n">
        <f aca="false">IF(OR(BV155=0,FH65=0),0,BV155*FH65/(BV155+FH65))</f>
        <v>7.87246635686159</v>
      </c>
      <c r="BW65" s="13" t="n">
        <f aca="false">IF(OR(BW155=0,FI65=0),0,BW155*FI65/(BW155+FI65))</f>
        <v>7.81611372236667</v>
      </c>
      <c r="BX65" s="13" t="n">
        <f aca="false">IF(OR(BX155=0,FJ65=0),0,BX155*FJ65/(BX155+FJ65))</f>
        <v>7.75503061339891</v>
      </c>
      <c r="BY65" s="13" t="n">
        <f aca="false">IF(OR(BY155=0,FK65=0),0,BY155*FK65/(BY155+FK65))</f>
        <v>7.69095260425577</v>
      </c>
      <c r="BZ65" s="13" t="n">
        <f aca="false">IF(OR(BZ155=0,FL65=0),0,BZ155*FL65/(BZ155+FL65))</f>
        <v>7.62395307320328</v>
      </c>
      <c r="CA65" s="13" t="n">
        <f aca="false">IF(OR(CA155=0,FM65=0),0,CA155*FM65/(CA155+FM65))</f>
        <v>7.55410122461634</v>
      </c>
      <c r="CB65" s="13" t="n">
        <f aca="false">IF(OR(CB155=0,FN65=0),0,CB155*FN65/(CB155+FN65))</f>
        <v>7.48146214669211</v>
      </c>
      <c r="CC65" s="13" t="n">
        <f aca="false">IF(OR(CC155=0,FO65=0),0,CC155*FO65/(CC155+FO65))</f>
        <v>7.40609687158916</v>
      </c>
      <c r="CD65" s="13" t="n">
        <f aca="false">IF(OR(CD155=0,FP65=0),0,CD155*FP65/(CD155+FP65))</f>
        <v>7.32806243704519</v>
      </c>
      <c r="CE65" s="13" t="n">
        <f aca="false">IF(OR(CE155=0,FQ65=0),0,CE155*FQ65/(CE155+FQ65))</f>
        <v>7.24741194861919</v>
      </c>
      <c r="CF65" s="13" t="n">
        <f aca="false">IF(OR(CF155=0,FR65=0),0,CF155*FR65/(CF155+FR65))</f>
        <v>7.16419464179194</v>
      </c>
      <c r="CG65" s="13" t="n">
        <f aca="false">IF(OR(CG155=0,FS65=0),0,CG155*FS65/(CG155+FS65))</f>
        <v>7.07845594323186</v>
      </c>
      <c r="CH65" s="13" t="n">
        <f aca="false">IF(OR(CH155=0,FT65=0),0,CH155*FT65/(CH155+FT65))</f>
        <v>6.99750494174077</v>
      </c>
      <c r="CI65" s="13" t="n">
        <f aca="false">IF(OR(CI155=0,FU65=0),0,CI155*FU65/(CI155+FU65))</f>
        <v>6.91359805995908</v>
      </c>
      <c r="CJ65" s="13" t="n">
        <f aca="false">IF(OR(CJ155=0,FV65=0),0,CJ155*FV65/(CJ155+FV65))</f>
        <v>6.82679420481706</v>
      </c>
      <c r="CK65" s="13" t="n">
        <f aca="false">IF(OR(CK155=0,FW65=0),0,CK155*FW65/(CK155+FW65))</f>
        <v>6.7371473727745</v>
      </c>
      <c r="CL65" s="13" t="n">
        <f aca="false">IF(OR(CL155=0,FX65=0),0,CL155*FX65/(CL155+FX65))</f>
        <v>6.6447067485095</v>
      </c>
      <c r="CM65" s="13" t="n">
        <f aca="false">IF(OR(CM155=0,FY65=0),0,CM155*FY65/(CM155+FY65))</f>
        <v>6.55672441258956</v>
      </c>
      <c r="CN65" s="13" t="n">
        <f aca="false">IF(OR(CN155=0,FZ65=0),0,CN155*FZ65/(CN155+FZ65))</f>
        <v>6.46546963619696</v>
      </c>
      <c r="CO65" s="13" t="n">
        <f aca="false">IF(OR(CO155=0,GA65=0),0,CO155*GA65/(CO155+GA65))</f>
        <v>6.3710069985828</v>
      </c>
      <c r="CP65" s="13" t="n">
        <f aca="false">IF(OR(CP155=0,GB65=0),0,CP155*GB65/(CP155+GB65))</f>
        <v>6.27339480457909</v>
      </c>
      <c r="CQ65" s="13" t="n">
        <f aca="false">IF(OR(CQ155=0,GC65=0),0,CQ155*GC65/(CQ155+GC65))</f>
        <v>6.17268524043724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8.69961700185085</v>
      </c>
      <c r="EK65" s="0" t="n">
        <f aca="false">IF(AY$9=0,0,(SIN(AY$12)*COS($E65)+SIN($E65)*COS(AY$12))/SIN($E65)*AY$9)</f>
        <v>9.32034938899434</v>
      </c>
      <c r="EL65" s="0" t="n">
        <f aca="false">IF(AZ$9=0,0,(SIN(AZ$12)*COS($E65)+SIN($E65)*COS(AZ$12))/SIN($E65)*AZ$9)</f>
        <v>9.93509972218015</v>
      </c>
      <c r="EM65" s="0" t="n">
        <f aca="false">IF(BA$9=0,0,(SIN(BA$12)*COS($E65)+SIN($E65)*COS(BA$12))/SIN($E65)*BA$9)</f>
        <v>10.5432909242663</v>
      </c>
      <c r="EN65" s="0" t="n">
        <f aca="false">IF(BB$9=0,0,(SIN(BB$12)*COS($E65)+SIN($E65)*COS(BB$12))/SIN($E65)*BB$9)</f>
        <v>11.1443489922117</v>
      </c>
      <c r="EO65" s="0" t="n">
        <f aca="false">IF(BC$9=0,0,(SIN(BC$12)*COS($E65)+SIN($E65)*COS(BC$12))/SIN($E65)*BC$9)</f>
        <v>11.737703290338</v>
      </c>
      <c r="EP65" s="0" t="n">
        <f aca="false">IF(BD$9=0,0,(SIN(BD$12)*COS($E65)+SIN($E65)*COS(BD$12))/SIN($E65)*BD$9)</f>
        <v>12.322787492891</v>
      </c>
      <c r="EQ65" s="0" t="n">
        <f aca="false">IF(BE$9=0,0,(SIN(BE$12)*COS($E65)+SIN($E65)*COS(BE$12))/SIN($E65)*BE$9)</f>
        <v>12.8990379168868</v>
      </c>
      <c r="ER65" s="0" t="n">
        <f aca="false">IF(BF$9=0,0,(SIN(BF$12)*COS($E65)+SIN($E65)*COS(BF$12))/SIN($E65)*BF$9)</f>
        <v>13.4658957731917</v>
      </c>
      <c r="ES65" s="0" t="n">
        <f aca="false">IF(BG$9=0,0,(SIN(BG$12)*COS($E65)+SIN($E65)*COS(BG$12))/SIN($E65)*BG$9)</f>
        <v>14.0228067979427</v>
      </c>
      <c r="ET65" s="0" t="n">
        <f aca="false">IF(BH$9=0,0,(SIN(BH$12)*COS($E65)+SIN($E65)*COS(BH$12))/SIN($E65)*BH$9)</f>
        <v>14.5692215376174</v>
      </c>
      <c r="EU65" s="0" t="n">
        <f aca="false">IF(BI$9=0,0,(SIN(BI$12)*COS($E65)+SIN($E65)*COS(BI$12))/SIN($E65)*BI$9)</f>
        <v>14.7712924153085</v>
      </c>
      <c r="EV65" s="0" t="n">
        <f aca="false">IF(BJ$9=0,0,(SIN(BJ$12)*COS($E65)+SIN($E65)*COS(BJ$12))/SIN($E65)*BJ$9)</f>
        <v>14.9656652682582</v>
      </c>
      <c r="EW65" s="0" t="n">
        <f aca="false">IF(BK$9=0,0,(SIN(BK$12)*COS($E65)+SIN($E65)*COS(BK$12))/SIN($E65)*BK$9)</f>
        <v>15.1521095723173</v>
      </c>
      <c r="EX65" s="0" t="n">
        <f aca="false">IF(BL$9=0,0,(SIN(BL$12)*COS($E65)+SIN($E65)*COS(BL$12))/SIN($E65)*BL$9)</f>
        <v>15.3303982449426</v>
      </c>
      <c r="EY65" s="0" t="n">
        <f aca="false">IF(BM$9=0,0,(SIN(BM$12)*COS($E65)+SIN($E65)*COS(BM$12))/SIN($E65)*BM$9)</f>
        <v>15.50030776624</v>
      </c>
      <c r="EZ65" s="0" t="n">
        <f aca="false">IF(BN$9=0,0,(SIN(BN$12)*COS($E65)+SIN($E65)*COS(BN$12))/SIN($E65)*BN$9)</f>
        <v>15.6618494327019</v>
      </c>
      <c r="FA65" s="0" t="n">
        <f aca="false">IF(BO$9=0,0,(SIN(BO$12)*COS($E65)+SIN($E65)*COS(BO$12))/SIN($E65)*BO$9)</f>
        <v>15.8145725781089</v>
      </c>
      <c r="FB65" s="0" t="n">
        <f aca="false">IF(BP$9=0,0,(SIN(BP$12)*COS($E65)+SIN($E65)*COS(BP$12))/SIN($E65)*BP$9)</f>
        <v>15.9582648727571</v>
      </c>
      <c r="FC65" s="0" t="n">
        <f aca="false">IF(BQ$9=0,0,(SIN(BQ$12)*COS($E65)+SIN($E65)*COS(BQ$12))/SIN($E65)*BQ$9)</f>
        <v>16.0927180213238</v>
      </c>
      <c r="FD65" s="0" t="n">
        <f aca="false">IF(BR$9=0,0,(SIN(BR$12)*COS($E65)+SIN($E65)*COS(BR$12))/SIN($E65)*BR$9)</f>
        <v>16.2177278764329</v>
      </c>
      <c r="FE65" s="0" t="n">
        <f aca="false">IF(BS$9=0,0,(SIN(BS$12)*COS($E65)+SIN($E65)*COS(BS$12))/SIN($E65)*BS$9)</f>
        <v>16.3328728468791</v>
      </c>
      <c r="FF65" s="0" t="n">
        <f aca="false">IF(BT$9=0,0,(SIN(BT$12)*COS($E65)+SIN($E65)*COS(BT$12))/SIN($E65)*BT$9)</f>
        <v>16.4381833009951</v>
      </c>
      <c r="FG65" s="0" t="n">
        <f aca="false">IF(BU$9=0,0,(SIN(BU$12)*COS($E65)+SIN($E65)*COS(BU$12))/SIN($E65)*BU$9)</f>
        <v>16.533468400378</v>
      </c>
      <c r="FH65" s="0" t="n">
        <f aca="false">IF(BV$9=0,0,(SIN(BV$12)*COS($E65)+SIN($E65)*COS(BV$12))/SIN($E65)*BV$9)</f>
        <v>16.6185418890138</v>
      </c>
      <c r="FI65" s="0" t="n">
        <f aca="false">IF(BW$9=0,0,(SIN(BW$12)*COS($E65)+SIN($E65)*COS(BW$12))/SIN($E65)*BW$9)</f>
        <v>16.6932221979081</v>
      </c>
      <c r="FJ65" s="0" t="n">
        <f aca="false">IF(BX$9=0,0,(SIN(BX$12)*COS($E65)+SIN($E65)*COS(BX$12))/SIN($E65)*BX$9)</f>
        <v>16.7501020573716</v>
      </c>
      <c r="FK65" s="0" t="n">
        <f aca="false">IF(BY$9=0,0,(SIN(BY$12)*COS($E65)+SIN($E65)*COS(BY$12))/SIN($E65)*BY$9)</f>
        <v>16.7964061683568</v>
      </c>
      <c r="FL65" s="0" t="n">
        <f aca="false">IF(BZ$9=0,0,(SIN(BZ$12)*COS($E65)+SIN($E65)*COS(BZ$12))/SIN($E65)*BZ$9)</f>
        <v>16.8319741629356</v>
      </c>
      <c r="FM65" s="0" t="n">
        <f aca="false">IF(CA$9=0,0,(SIN(CA$12)*COS($E65)+SIN($E65)*COS(CA$12))/SIN($E65)*CA$9)</f>
        <v>16.8566506553419</v>
      </c>
      <c r="FN65" s="0" t="n">
        <f aca="false">IF(CB$9=0,0,(SIN(CB$12)*COS($E65)+SIN($E65)*COS(CB$12))/SIN($E65)*CB$9)</f>
        <v>16.8702853333334</v>
      </c>
      <c r="FO65" s="0" t="n">
        <f aca="false">IF(CC$9=0,0,(SIN(CC$12)*COS($E65)+SIN($E65)*COS(CC$12))/SIN($E65)*CC$9)</f>
        <v>16.8727330474761</v>
      </c>
      <c r="FP65" s="0" t="n">
        <f aca="false">IF(CD$9=0,0,(SIN(CD$12)*COS($E65)+SIN($E65)*COS(CD$12))/SIN($E65)*CD$9)</f>
        <v>16.8638538983076</v>
      </c>
      <c r="FQ65" s="0" t="n">
        <f aca="false">IF(CE$9=0,0,(SIN(CE$12)*COS($E65)+SIN($E65)*COS(CE$12))/SIN($E65)*CE$9)</f>
        <v>16.843513321338</v>
      </c>
      <c r="FR65" s="0" t="n">
        <f aca="false">IF(CF$9=0,0,(SIN(CF$12)*COS($E65)+SIN($E65)*COS(CF$12))/SIN($E65)*CF$9)</f>
        <v>16.8115821698537</v>
      </c>
      <c r="FS65" s="0" t="n">
        <f aca="false">IF(CG$9=0,0,(SIN(CG$12)*COS($E65)+SIN($E65)*COS(CG$12))/SIN($E65)*CG$9)</f>
        <v>16.7679367954846</v>
      </c>
      <c r="FT65" s="0" t="n">
        <f aca="false">IF(CH$9=0,0,(SIN(CH$12)*COS($E65)+SIN($E65)*COS(CH$12))/SIN($E65)*CH$9)</f>
        <v>16.7540602456112</v>
      </c>
      <c r="FU65" s="0" t="n">
        <f aca="false">IF(CI$9=0,0,(SIN(CI$12)*COS($E65)+SIN($E65)*COS(CI$12))/SIN($E65)*CI$9)</f>
        <v>16.726872224058</v>
      </c>
      <c r="FV65" s="0" t="n">
        <f aca="false">IF(CJ$9=0,0,(SIN(CJ$12)*COS($E65)+SIN($E65)*COS(CJ$12))/SIN($E65)*CJ$9)</f>
        <v>16.6862286461353</v>
      </c>
      <c r="FW65" s="0" t="n">
        <f aca="false">IF(CK$9=0,0,(SIN(CK$12)*COS($E65)+SIN($E65)*COS(CK$12))/SIN($E65)*CK$9)</f>
        <v>16.6319920725012</v>
      </c>
      <c r="FX65" s="0" t="n">
        <f aca="false">IF(CL$9=0,0,(SIN(CL$12)*COS($E65)+SIN($E65)*COS(CL$12))/SIN($E65)*CL$9)</f>
        <v>16.5640317966641</v>
      </c>
      <c r="FY65" s="0" t="n">
        <f aca="false">IF(CM$9=0,0,(SIN(CM$12)*COS($E65)+SIN($E65)*COS(CM$12))/SIN($E65)*CM$9)</f>
        <v>16.527946435789</v>
      </c>
      <c r="FZ65" s="0" t="n">
        <f aca="false">IF(CN$9=0,0,(SIN(CN$12)*COS($E65)+SIN($E65)*COS(CN$12))/SIN($E65)*CN$9)</f>
        <v>16.4761101005631</v>
      </c>
      <c r="GA65" s="0" t="n">
        <f aca="false">IF(CO$9=0,0,(SIN(CO$12)*COS($E65)+SIN($E65)*COS(CO$12))/SIN($E65)*CO$9)</f>
        <v>16.4083718131302</v>
      </c>
      <c r="GB65" s="0" t="n">
        <f aca="false">IF(CP$9=0,0,(SIN(CP$12)*COS($E65)+SIN($E65)*COS(CP$12))/SIN($E65)*CP$9)</f>
        <v>16.3245887546413</v>
      </c>
      <c r="GC65" s="0" t="n">
        <f aca="false">IF(CQ$9=0,0,(SIN(CQ$12)*COS($E65)+SIN($E65)*COS(CQ$12))/SIN($E65)*CQ$9)</f>
        <v>16.224626358548</v>
      </c>
    </row>
    <row r="66" customFormat="false" ht="12.8" hidden="true" customHeight="false" outlineLevel="0" collapsed="false">
      <c r="A66" s="0" t="n">
        <f aca="false">MAX($F66:$CQ66)</f>
        <v>8.21356291044668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16.4103994666666</v>
      </c>
      <c r="C66" s="2" t="n">
        <f aca="false">MOD(Best +D66,360)</f>
        <v>340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6.27132064553162</v>
      </c>
      <c r="AY66" s="13" t="n">
        <f aca="false">IF(OR(AY156=0,EK66=0),0,AY156*EK66/(AY156+EK66))</f>
        <v>6.55322000397839</v>
      </c>
      <c r="AZ66" s="13" t="n">
        <f aca="false">IF(OR(AZ156=0,EL66=0),0,AZ156*EL66/(AZ156+EL66))</f>
        <v>6.81335920228401</v>
      </c>
      <c r="BA66" s="13" t="n">
        <f aca="false">IF(OR(BA156=0,EM66=0),0,BA156*EM66/(BA156+EM66))</f>
        <v>7.0525895960253</v>
      </c>
      <c r="BB66" s="13" t="n">
        <f aca="false">IF(OR(BB156=0,EN66=0),0,BB156*EN66/(BB156+EN66))</f>
        <v>7.27177326122889</v>
      </c>
      <c r="BC66" s="13" t="n">
        <f aca="false">IF(OR(BC156=0,EO66=0),0,BC156*EO66/(BC156+EO66))</f>
        <v>7.47177411994885</v>
      </c>
      <c r="BD66" s="13" t="n">
        <f aca="false">IF(OR(BD156=0,EP66=0),0,BD156*EP66/(BD156+EP66))</f>
        <v>7.65345071749888</v>
      </c>
      <c r="BE66" s="13" t="n">
        <f aca="false">IF(OR(BE156=0,EQ66=0),0,BE156*EQ66/(BE156+EQ66))</f>
        <v>7.81764921472556</v>
      </c>
      <c r="BF66" s="13" t="n">
        <f aca="false">IF(OR(BF156=0,ER66=0),0,BF156*ER66/(BF156+ER66))</f>
        <v>7.96519912260318</v>
      </c>
      <c r="BG66" s="13" t="n">
        <f aca="false">IF(OR(BG156=0,ES66=0),0,BG156*ES66/(BG156+ES66))</f>
        <v>8.09690893291563</v>
      </c>
      <c r="BH66" s="13" t="n">
        <f aca="false">IF(OR(BH156=0,ET66=0),0,BH156*ET66/(BH156+ET66))</f>
        <v>8.21356291044668</v>
      </c>
      <c r="BI66" s="13" t="n">
        <f aca="false">IF(OR(BI156=0,EU66=0),0,BI156*EU66/(BI156+EU66))</f>
        <v>8.21197096100718</v>
      </c>
      <c r="BJ66" s="13" t="n">
        <f aca="false">IF(OR(BJ156=0,EV66=0),0,BJ156*EV66/(BJ156+EV66))</f>
        <v>8.20552555189824</v>
      </c>
      <c r="BK66" s="13" t="n">
        <f aca="false">IF(OR(BK156=0,EW66=0),0,BK156*EW66/(BK156+EW66))</f>
        <v>8.19437053423645</v>
      </c>
      <c r="BL66" s="13" t="n">
        <f aca="false">IF(OR(BL156=0,EX66=0),0,BL156*EX66/(BL156+EX66))</f>
        <v>8.17864608524788</v>
      </c>
      <c r="BM66" s="13" t="n">
        <f aca="false">IF(OR(BM156=0,EY66=0),0,BM156*EY66/(BM156+EY66))</f>
        <v>8.15848848770261</v>
      </c>
      <c r="BN66" s="13" t="n">
        <f aca="false">IF(OR(BN156=0,EZ66=0),0,BN156*EZ66/(BN156+EZ66))</f>
        <v>8.1340935839629</v>
      </c>
      <c r="BO66" s="13" t="n">
        <f aca="false">IF(OR(BO156=0,FA66=0),0,BO156*FA66/(BO156+FA66))</f>
        <v>8.10552150684176</v>
      </c>
      <c r="BP66" s="13" t="n">
        <f aca="false">IF(OR(BP156=0,FB66=0),0,BP156*FB66/(BP156+FB66))</f>
        <v>8.07289609465408</v>
      </c>
      <c r="BQ66" s="13" t="n">
        <f aca="false">IF(OR(BQ156=0,FC66=0),0,BQ156*FC66/(BQ156+FC66))</f>
        <v>8.03633675003182</v>
      </c>
      <c r="BR66" s="13" t="n">
        <f aca="false">IF(OR(BR156=0,FD66=0),0,BR156*FD66/(BR156+FD66))</f>
        <v>7.99595837594395</v>
      </c>
      <c r="BS66" s="13" t="n">
        <f aca="false">IF(OR(BS156=0,FE66=0),0,BS156*FE66/(BS156+FE66))</f>
        <v>7.9518175930401</v>
      </c>
      <c r="BT66" s="13" t="n">
        <f aca="false">IF(OR(BT156=0,FF66=0),0,BT156*FF66/(BT156+FF66))</f>
        <v>7.90407752964768</v>
      </c>
      <c r="BU66" s="13" t="n">
        <f aca="false">IF(OR(BU156=0,FG66=0),0,BU156*FG66/(BU156+FG66))</f>
        <v>7.85283924062847</v>
      </c>
      <c r="BV66" s="13" t="n">
        <f aca="false">IF(OR(BV156=0,FH66=0),0,BV156*FH66/(BV156+FH66))</f>
        <v>7.79819922541396</v>
      </c>
      <c r="BW66" s="13" t="n">
        <f aca="false">IF(OR(BW156=0,FI66=0),0,BW156*FI66/(BW156+FI66))</f>
        <v>7.74024944872172</v>
      </c>
      <c r="BX66" s="13" t="n">
        <f aca="false">IF(OR(BX156=0,FJ66=0),0,BX156*FJ66/(BX156+FJ66))</f>
        <v>7.6775210417414</v>
      </c>
      <c r="BY66" s="13" t="n">
        <f aca="false">IF(OR(BY156=0,FK66=0),0,BY156*FK66/(BY156+FK66))</f>
        <v>7.61175757104727</v>
      </c>
      <c r="BZ66" s="13" t="n">
        <f aca="false">IF(OR(BZ156=0,FL66=0),0,BZ156*FL66/(BZ156+FL66))</f>
        <v>7.54303270433303</v>
      </c>
      <c r="CA66" s="13" t="n">
        <f aca="false">IF(OR(CA156=0,FM66=0),0,CA156*FM66/(CA156+FM66))</f>
        <v>7.4714159660794</v>
      </c>
      <c r="CB66" s="13" t="n">
        <f aca="false">IF(OR(CB156=0,FN66=0),0,CB156*FN66/(CB156+FN66))</f>
        <v>7.39697279018187</v>
      </c>
      <c r="CC66" s="13" t="n">
        <f aca="false">IF(OR(CC156=0,FO66=0),0,CC156*FO66/(CC156+FO66))</f>
        <v>7.31976457537987</v>
      </c>
      <c r="CD66" s="13" t="n">
        <f aca="false">IF(OR(CD156=0,FP66=0),0,CD156*FP66/(CD156+FP66))</f>
        <v>7.23984874252592</v>
      </c>
      <c r="CE66" s="13" t="n">
        <f aca="false">IF(OR(CE156=0,FQ66=0),0,CE156*FQ66/(CE156+FQ66))</f>
        <v>7.15727879282542</v>
      </c>
      <c r="CF66" s="13" t="n">
        <f aca="false">IF(OR(CF156=0,FR66=0),0,CF156*FR66/(CF156+FR66))</f>
        <v>7.07210436626477</v>
      </c>
      <c r="CG66" s="13" t="n">
        <f aca="false">IF(OR(CG156=0,FS66=0),0,CG156*FS66/(CG156+FS66))</f>
        <v>6.98437129951858</v>
      </c>
      <c r="CH66" s="13" t="n">
        <f aca="false">IF(OR(CH156=0,FT66=0),0,CH156*FT66/(CH156+FT66))</f>
        <v>6.90140221726491</v>
      </c>
      <c r="CI66" s="13" t="n">
        <f aca="false">IF(OR(CI156=0,FU66=0),0,CI156*FU66/(CI156+FU66))</f>
        <v>6.81543471082119</v>
      </c>
      <c r="CJ66" s="13" t="n">
        <f aca="false">IF(OR(CJ156=0,FV66=0),0,CJ156*FV66/(CJ156+FV66))</f>
        <v>6.72652813375631</v>
      </c>
      <c r="CK66" s="13" t="n">
        <f aca="false">IF(OR(CK156=0,FW66=0),0,CK156*FW66/(CK156+FW66))</f>
        <v>6.63473693166878</v>
      </c>
      <c r="CL66" s="13" t="n">
        <f aca="false">IF(OR(CL156=0,FX66=0),0,CL156*FX66/(CL156+FX66))</f>
        <v>6.5401107370567</v>
      </c>
      <c r="CM66" s="13" t="n">
        <f aca="false">IF(OR(CM156=0,FY66=0),0,CM156*FY66/(CM156+FY66))</f>
        <v>6.44990043673403</v>
      </c>
      <c r="CN66" s="13" t="n">
        <f aca="false">IF(OR(CN156=0,FZ66=0),0,CN156*FZ66/(CN156+FZ66))</f>
        <v>6.35637068058186</v>
      </c>
      <c r="CO66" s="13" t="n">
        <f aca="false">IF(OR(CO156=0,GA66=0),0,CO156*GA66/(CO156+GA66))</f>
        <v>6.25958653159743</v>
      </c>
      <c r="CP66" s="13" t="n">
        <f aca="false">IF(OR(CP156=0,GB66=0),0,CP156*GB66/(CP156+GB66))</f>
        <v>6.15960677172006</v>
      </c>
      <c r="CQ66" s="13" t="n">
        <f aca="false">IF(OR(CQ156=0,GC66=0),0,CQ156*GC66/(CQ156+GC66))</f>
        <v>6.05648405334165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8.56827054238411</v>
      </c>
      <c r="EK66" s="0" t="n">
        <f aca="false">IF(AY$9=0,0,(SIN(AY$12)*COS($E66)+SIN($E66)*COS(AY$12))/SIN($E66)*AY$9)</f>
        <v>9.17677992019932</v>
      </c>
      <c r="EL66" s="0" t="n">
        <f aca="false">IF(AZ$9=0,0,(SIN(AZ$12)*COS($E66)+SIN($E66)*COS(AZ$12))/SIN($E66)*AZ$9)</f>
        <v>9.77900649218518</v>
      </c>
      <c r="EM66" s="0" t="n">
        <f aca="false">IF(BA$9=0,0,(SIN(BA$12)*COS($E66)+SIN($E66)*COS(BA$12))/SIN($E66)*BA$9)</f>
        <v>10.3743830606092</v>
      </c>
      <c r="EN66" s="0" t="n">
        <f aca="false">IF(BB$9=0,0,(SIN(BB$12)*COS($E66)+SIN($E66)*COS(BB$12))/SIN($E66)*BB$9)</f>
        <v>10.9623456935286</v>
      </c>
      <c r="EO66" s="0" t="n">
        <f aca="false">IF(BC$9=0,0,(SIN(BC$12)*COS($E66)+SIN($E66)*COS(BC$12))/SIN($E66)*BC$9)</f>
        <v>11.5423340131049</v>
      </c>
      <c r="EP66" s="0" t="n">
        <f aca="false">IF(BD$9=0,0,(SIN(BD$12)*COS($E66)+SIN($E66)*COS(BD$12))/SIN($E66)*BD$9)</f>
        <v>12.1137921220966</v>
      </c>
      <c r="EQ66" s="0" t="n">
        <f aca="false">IF(BE$9=0,0,(SIN(BE$12)*COS($E66)+SIN($E66)*COS(BE$12))/SIN($E66)*BE$9)</f>
        <v>12.6761669643718</v>
      </c>
      <c r="ER66" s="0" t="n">
        <f aca="false">IF(BF$9=0,0,(SIN(BF$12)*COS($E66)+SIN($E66)*COS(BF$12))/SIN($E66)*BF$9)</f>
        <v>13.2289105383281</v>
      </c>
      <c r="ES66" s="0" t="n">
        <f aca="false">IF(BG$9=0,0,(SIN(BG$12)*COS($E66)+SIN($E66)*COS(BG$12))/SIN($E66)*BG$9)</f>
        <v>13.7714795337345</v>
      </c>
      <c r="ET66" s="0" t="n">
        <f aca="false">IF(BH$9=0,0,(SIN(BH$12)*COS($E66)+SIN($E66)*COS(BH$12))/SIN($E66)*BH$9)</f>
        <v>14.3033356114377</v>
      </c>
      <c r="EU66" s="0" t="n">
        <f aca="false">IF(BI$9=0,0,(SIN(BI$12)*COS($E66)+SIN($E66)*COS(BI$12))/SIN($E66)*BI$9)</f>
        <v>14.4968353828133</v>
      </c>
      <c r="EV66" s="0" t="n">
        <f aca="false">IF(BJ$9=0,0,(SIN(BJ$12)*COS($E66)+SIN($E66)*COS(BJ$12))/SIN($E66)*BJ$9)</f>
        <v>14.6825926582387</v>
      </c>
      <c r="EW66" s="0" t="n">
        <f aca="false">IF(BK$9=0,0,(SIN(BK$12)*COS($E66)+SIN($E66)*COS(BK$12))/SIN($E66)*BK$9)</f>
        <v>14.860382749642</v>
      </c>
      <c r="EX66" s="0" t="n">
        <f aca="false">IF(BL$9=0,0,(SIN(BL$12)*COS($E66)+SIN($E66)*COS(BL$12))/SIN($E66)*BL$9)</f>
        <v>15.02998446036</v>
      </c>
      <c r="EY66" s="0" t="n">
        <f aca="false">IF(BM$9=0,0,(SIN(BM$12)*COS($E66)+SIN($E66)*COS(BM$12))/SIN($E66)*BM$9)</f>
        <v>15.1911802033987</v>
      </c>
      <c r="EZ66" s="0" t="n">
        <f aca="false">IF(BN$9=0,0,(SIN(BN$12)*COS($E66)+SIN($E66)*COS(BN$12))/SIN($E66)*BN$9)</f>
        <v>15.3439825613531</v>
      </c>
      <c r="FA66" s="0" t="n">
        <f aca="false">IF(BO$9=0,0,(SIN(BO$12)*COS($E66)+SIN($E66)*COS(BO$12))/SIN($E66)*BO$9)</f>
        <v>15.4879514843974</v>
      </c>
      <c r="FB66" s="0" t="n">
        <f aca="false">IF(BP$9=0,0,(SIN(BP$12)*COS($E66)+SIN($E66)*COS(BP$12))/SIN($E66)*BP$9)</f>
        <v>15.6228807041698</v>
      </c>
      <c r="FC66" s="0" t="n">
        <f aca="false">IF(BQ$9=0,0,(SIN(BQ$12)*COS($E66)+SIN($E66)*COS(BQ$12))/SIN($E66)*BQ$9)</f>
        <v>15.7485680223891</v>
      </c>
      <c r="FD66" s="0" t="n">
        <f aca="false">IF(BR$9=0,0,(SIN(BR$12)*COS($E66)+SIN($E66)*COS(BR$12))/SIN($E66)*BR$9)</f>
        <v>15.864815421519</v>
      </c>
      <c r="FE66" s="0" t="n">
        <f aca="false">IF(BS$9=0,0,(SIN(BS$12)*COS($E66)+SIN($E66)*COS(BS$12))/SIN($E66)*BS$9)</f>
        <v>15.9712123792773</v>
      </c>
      <c r="FF66" s="0" t="n">
        <f aca="false">IF(BT$9=0,0,(SIN(BT$12)*COS($E66)+SIN($E66)*COS(BT$12))/SIN($E66)*BT$9)</f>
        <v>16.0677906198525</v>
      </c>
      <c r="FG66" s="0" t="n">
        <f aca="false">IF(BU$9=0,0,(SIN(BU$12)*COS($E66)+SIN($E66)*COS(BU$12))/SIN($E66)*BU$9)</f>
        <v>16.154365510954</v>
      </c>
      <c r="FH66" s="0" t="n">
        <f aca="false">IF(BV$9=0,0,(SIN(BV$12)*COS($E66)+SIN($E66)*COS(BV$12))/SIN($E66)*BV$9)</f>
        <v>16.2307570236416</v>
      </c>
      <c r="FI66" s="0" t="n">
        <f aca="false">IF(BW$9=0,0,(SIN(BW$12)*COS($E66)+SIN($E66)*COS(BW$12))/SIN($E66)*BW$9)</f>
        <v>16.296789833971</v>
      </c>
      <c r="FJ66" s="0" t="n">
        <f aca="false">IF(BX$9=0,0,(SIN(BX$12)*COS($E66)+SIN($E66)*COS(BX$12))/SIN($E66)*BX$9)</f>
        <v>16.3452376994464</v>
      </c>
      <c r="FK66" s="0" t="n">
        <f aca="false">IF(BY$9=0,0,(SIN(BY$12)*COS($E66)+SIN($E66)*COS(BY$12))/SIN($E66)*BY$9)</f>
        <v>16.3831589929079</v>
      </c>
      <c r="FL66" s="0" t="n">
        <f aca="false">IF(BZ$9=0,0,(SIN(BZ$12)*COS($E66)+SIN($E66)*COS(BZ$12))/SIN($E66)*BZ$9)</f>
        <v>16.4103994666666</v>
      </c>
      <c r="FM66" s="0" t="n">
        <f aca="false">IF(CA$9=0,0,(SIN(CA$12)*COS($E66)+SIN($E66)*COS(CA$12))/SIN($E66)*CA$9)</f>
        <v>16.4268098598512</v>
      </c>
      <c r="FN66" s="0" t="n">
        <f aca="false">IF(CB$9=0,0,(SIN(CB$12)*COS($E66)+SIN($E66)*COS(CB$12))/SIN($E66)*CB$9)</f>
        <v>16.4322459868121</v>
      </c>
      <c r="FO66" s="0" t="n">
        <f aca="false">IF(CC$9=0,0,(SIN(CC$12)*COS($E66)+SIN($E66)*COS(CC$12))/SIN($E66)*CC$9)</f>
        <v>16.4265688234395</v>
      </c>
      <c r="FP66" s="0" t="n">
        <f aca="false">IF(CD$9=0,0,(SIN(CD$12)*COS($E66)+SIN($E66)*COS(CD$12))/SIN($E66)*CD$9)</f>
        <v>16.4096445913568</v>
      </c>
      <c r="FQ66" s="0" t="n">
        <f aca="false">IF(CE$9=0,0,(SIN(CE$12)*COS($E66)+SIN($E66)*COS(CE$12))/SIN($E66)*CE$9)</f>
        <v>16.3813448399452</v>
      </c>
      <c r="FR66" s="0" t="n">
        <f aca="false">IF(CF$9=0,0,(SIN(CF$12)*COS($E66)+SIN($E66)*COS(CF$12))/SIN($E66)*CF$9)</f>
        <v>16.3415465261705</v>
      </c>
      <c r="FS66" s="0" t="n">
        <f aca="false">IF(CG$9=0,0,(SIN(CG$12)*COS($E66)+SIN($E66)*COS(CG$12))/SIN($E66)*CG$9)</f>
        <v>16.290132092169</v>
      </c>
      <c r="FT66" s="0" t="n">
        <f aca="false">IF(CH$9=0,0,(SIN(CH$12)*COS($E66)+SIN($E66)*COS(CH$12))/SIN($E66)*CH$9)</f>
        <v>16.2673822152494</v>
      </c>
      <c r="FU66" s="0" t="n">
        <f aca="false">IF(CI$9=0,0,(SIN(CI$12)*COS($E66)+SIN($E66)*COS(CI$12))/SIN($E66)*CI$9)</f>
        <v>16.2314240294223</v>
      </c>
      <c r="FV66" s="0" t="n">
        <f aca="false">IF(CJ$9=0,0,(SIN(CJ$12)*COS($E66)+SIN($E66)*COS(CJ$12))/SIN($E66)*CJ$9)</f>
        <v>16.1821205906507</v>
      </c>
      <c r="FW66" s="0" t="n">
        <f aca="false">IF(CK$9=0,0,(SIN(CK$12)*COS($E66)+SIN($E66)*COS(CK$12))/SIN($E66)*CK$9)</f>
        <v>16.1193415790177</v>
      </c>
      <c r="FX66" s="0" t="n">
        <f aca="false">IF(CL$9=0,0,(SIN(CL$12)*COS($E66)+SIN($E66)*COS(CL$12))/SIN($E66)*CL$9)</f>
        <v>16.0429633826952</v>
      </c>
      <c r="FY66" s="0" t="n">
        <f aca="false">IF(CM$9=0,0,(SIN(CM$12)*COS($E66)+SIN($E66)*COS(CM$12))/SIN($E66)*CM$9)</f>
        <v>15.9971232289041</v>
      </c>
      <c r="FZ66" s="0" t="n">
        <f aca="false">IF(CN$9=0,0,(SIN(CN$12)*COS($E66)+SIN($E66)*COS(CN$12))/SIN($E66)*CN$9)</f>
        <v>15.9356666821755</v>
      </c>
      <c r="GA66" s="0" t="n">
        <f aca="false">IF(CO$9=0,0,(SIN(CO$12)*COS($E66)+SIN($E66)*COS(CO$12))/SIN($E66)*CO$9)</f>
        <v>15.8584511076409</v>
      </c>
      <c r="GB66" s="0" t="n">
        <f aca="false">IF(CP$9=0,0,(SIN(CP$12)*COS($E66)+SIN($E66)*COS(CP$12))/SIN($E66)*CP$9)</f>
        <v>15.7653419925136</v>
      </c>
      <c r="GC66" s="0" t="n">
        <f aca="false">IF(CQ$9=0,0,(SIN(CQ$12)*COS($E66)+SIN($E66)*COS(CQ$12))/SIN($E66)*CQ$9)</f>
        <v>15.6562130351998</v>
      </c>
    </row>
    <row r="67" customFormat="false" ht="12.8" hidden="true" customHeight="false" outlineLevel="0" collapsed="false">
      <c r="A67" s="0" t="n">
        <f aca="false">MAX($F67:$CQ67)</f>
        <v>8.15504817590137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16.6403424</v>
      </c>
      <c r="C67" s="2" t="n">
        <f aca="false">MOD(Best +D67,360)</f>
        <v>341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6.22098646549021</v>
      </c>
      <c r="AY67" s="13" t="n">
        <f aca="false">IF(OR(AY157=0,EK67=0),0,AY157*EK67/(AY157+EK67))</f>
        <v>6.50162856094477</v>
      </c>
      <c r="AZ67" s="13" t="n">
        <f aca="false">IF(OR(AZ157=0,EL67=0),0,AZ157*EL67/(AZ157+EL67))</f>
        <v>6.76067633573352</v>
      </c>
      <c r="BA67" s="13" t="n">
        <f aca="false">IF(OR(BA157=0,EM67=0),0,BA157*EM67/(BA157+EM67))</f>
        <v>6.99895169182292</v>
      </c>
      <c r="BB67" s="13" t="n">
        <f aca="false">IF(OR(BB157=0,EN67=0),0,BB157*EN67/(BB157+EN67))</f>
        <v>7.21728943361153</v>
      </c>
      <c r="BC67" s="13" t="n">
        <f aca="false">IF(OR(BC157=0,EO67=0),0,BC157*EO67/(BC157+EO67))</f>
        <v>7.41652845731054</v>
      </c>
      <c r="BD67" s="13" t="n">
        <f aca="false">IF(OR(BD157=0,EP67=0),0,BD157*EP67/(BD157+EP67))</f>
        <v>7.59750453572362</v>
      </c>
      <c r="BE67" s="13" t="n">
        <f aca="false">IF(OR(BE157=0,EQ67=0),0,BE157*EQ67/(BE157+EQ67))</f>
        <v>7.76104327102785</v>
      </c>
      <c r="BF67" s="13" t="n">
        <f aca="false">IF(OR(BF157=0,ER67=0),0,BF157*ER67/(BF157+ER67))</f>
        <v>7.907955758458</v>
      </c>
      <c r="BG67" s="13" t="n">
        <f aca="false">IF(OR(BG157=0,ES67=0),0,BG157*ES67/(BG157+ES67))</f>
        <v>8.039034118956</v>
      </c>
      <c r="BH67" s="13" t="n">
        <f aca="false">IF(OR(BH157=0,ET67=0),0,BH157*ET67/(BH157+ET67))</f>
        <v>8.15504817590137</v>
      </c>
      <c r="BI67" s="13" t="n">
        <f aca="false">IF(OR(BI157=0,EU67=0),0,BI157*EU67/(BI157+EU67))</f>
        <v>8.15235735665927</v>
      </c>
      <c r="BJ67" s="13" t="n">
        <f aca="false">IF(OR(BJ157=0,EV67=0),0,BJ157*EV67/(BJ157+EV67))</f>
        <v>8.14477913613401</v>
      </c>
      <c r="BK67" s="13" t="n">
        <f aca="false">IF(OR(BK157=0,EW67=0),0,BK157*EW67/(BK157+EW67))</f>
        <v>8.13245620062385</v>
      </c>
      <c r="BL67" s="13" t="n">
        <f aca="false">IF(OR(BL157=0,EX67=0),0,BL157*EX67/(BL157+EX67))</f>
        <v>8.11552771940455</v>
      </c>
      <c r="BM67" s="13" t="n">
        <f aca="false">IF(OR(BM157=0,EY67=0),0,BM157*EY67/(BM157+EY67))</f>
        <v>8.09412911473815</v>
      </c>
      <c r="BN67" s="13" t="n">
        <f aca="false">IF(OR(BN157=0,EZ67=0),0,BN157*EZ67/(BN157+EZ67))</f>
        <v>8.06845577416654</v>
      </c>
      <c r="BO67" s="13" t="n">
        <f aca="false">IF(OR(BO157=0,FA67=0),0,BO157*FA67/(BO157+FA67))</f>
        <v>8.03856694892852</v>
      </c>
      <c r="BP67" s="13" t="n">
        <f aca="false">IF(OR(BP157=0,FB67=0),0,BP157*FB67/(BP157+FB67))</f>
        <v>8.00458600022777</v>
      </c>
      <c r="BQ67" s="13" t="n">
        <f aca="false">IF(OR(BQ157=0,FC67=0),0,BQ157*FC67/(BQ157+FC67))</f>
        <v>7.96663196334939</v>
      </c>
      <c r="BR67" s="13" t="n">
        <f aca="false">IF(OR(BR157=0,FD67=0),0,BR157*FD67/(BR157+FD67))</f>
        <v>7.92481947457602</v>
      </c>
      <c r="BS67" s="13" t="n">
        <f aca="false">IF(OR(BS157=0,FE67=0),0,BS157*FE67/(BS157+FE67))</f>
        <v>7.87920476552332</v>
      </c>
      <c r="BT67" s="13" t="n">
        <f aca="false">IF(OR(BT157=0,FF67=0),0,BT157*FF67/(BT157+FF67))</f>
        <v>7.82995111108562</v>
      </c>
      <c r="BU67" s="13" t="n">
        <f aca="false">IF(OR(BU157=0,FG67=0),0,BU157*FG67/(BU157+FG67))</f>
        <v>7.77715955072104</v>
      </c>
      <c r="BV67" s="13" t="n">
        <f aca="false">IF(OR(BV157=0,FH67=0),0,BV157*FH67/(BV157+FH67))</f>
        <v>7.72092663576252</v>
      </c>
      <c r="BW67" s="13" t="n">
        <f aca="false">IF(OR(BW157=0,FI67=0),0,BW157*FI67/(BW157+FI67))</f>
        <v>7.66134444279865</v>
      </c>
      <c r="BX67" s="13" t="n">
        <f aca="false">IF(OR(BX157=0,FJ67=0),0,BX157*FJ67/(BX157+FJ67))</f>
        <v>7.59693905206871</v>
      </c>
      <c r="BY67" s="13" t="n">
        <f aca="false">IF(OR(BY157=0,FK67=0),0,BY157*FK67/(BY157+FK67))</f>
        <v>7.52946035631712</v>
      </c>
      <c r="BZ67" s="13" t="n">
        <f aca="false">IF(OR(BZ157=0,FL67=0),0,BZ157*FL67/(BZ157+FL67))</f>
        <v>7.45898228625523</v>
      </c>
      <c r="CA67" s="13" t="n">
        <f aca="false">IF(OR(CA157=0,FM67=0),0,CA157*FM67/(CA157+FM67))</f>
        <v>7.38557466058117</v>
      </c>
      <c r="CB67" s="13" t="n">
        <f aca="false">IF(OR(CB157=0,FN67=0),0,CB157*FN67/(CB157+FN67))</f>
        <v>7.3093032337153</v>
      </c>
      <c r="CC67" s="13" t="n">
        <f aca="false">IF(OR(CC157=0,FO67=0),0,CC157*FO67/(CC157+FO67))</f>
        <v>7.23022974668959</v>
      </c>
      <c r="CD67" s="13" t="n">
        <f aca="false">IF(OR(CD157=0,FP67=0),0,CD157*FP67/(CD157+FP67))</f>
        <v>7.14841198021763</v>
      </c>
      <c r="CE67" s="13" t="n">
        <f aca="false">IF(OR(CE157=0,FQ67=0),0,CE157*FQ67/(CE157+FQ67))</f>
        <v>7.06390380906266</v>
      </c>
      <c r="CF67" s="13" t="n">
        <f aca="false">IF(OR(CF157=0,FR67=0),0,CF157*FR67/(CF157+FR67))</f>
        <v>6.97675525690754</v>
      </c>
      <c r="CG67" s="13" t="n">
        <f aca="false">IF(OR(CG157=0,FS67=0),0,CG157*FS67/(CG157+FS67))</f>
        <v>6.88701255100267</v>
      </c>
      <c r="CH67" s="13" t="n">
        <f aca="false">IF(OR(CH157=0,FT67=0),0,CH157*FT67/(CH157+FT67))</f>
        <v>6.80200286813945</v>
      </c>
      <c r="CI67" s="13" t="n">
        <f aca="false">IF(OR(CI157=0,FU67=0),0,CI157*FU67/(CI157+FU67))</f>
        <v>6.7139541964198</v>
      </c>
      <c r="CJ67" s="13" t="n">
        <f aca="false">IF(OR(CJ157=0,FV67=0),0,CJ157*FV67/(CJ157+FV67))</f>
        <v>6.62292630907551</v>
      </c>
      <c r="CK67" s="13" t="n">
        <f aca="false">IF(OR(CK157=0,FW67=0),0,CK157*FW67/(CK157+FW67))</f>
        <v>6.52897407579323</v>
      </c>
      <c r="CL67" s="13" t="n">
        <f aca="false">IF(OR(CL157=0,FX67=0),0,CL157*FX67/(CL157+FX67))</f>
        <v>6.43214755385333</v>
      </c>
      <c r="CM67" s="13" t="n">
        <f aca="false">IF(OR(CM157=0,FY67=0),0,CM157*FY67/(CM157+FY67))</f>
        <v>6.33968651623544</v>
      </c>
      <c r="CN67" s="13" t="n">
        <f aca="false">IF(OR(CN157=0,FZ67=0),0,CN157*FZ67/(CN157+FZ67))</f>
        <v>6.24386120460505</v>
      </c>
      <c r="CO67" s="13" t="n">
        <f aca="false">IF(OR(CO157=0,GA67=0),0,CO157*GA67/(CO157+GA67))</f>
        <v>6.1447371323807</v>
      </c>
      <c r="CP67" s="13" t="n">
        <f aca="false">IF(OR(CP157=0,GB67=0),0,CP157*GB67/(CP157+GB67))</f>
        <v>6.04237352811707</v>
      </c>
      <c r="CQ67" s="13" t="n">
        <f aca="false">IF(OR(CQ157=0,GC67=0),0,CQ157*GC67/(CQ157+GC67))</f>
        <v>5.93682348274897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8.4402137947016</v>
      </c>
      <c r="EK67" s="0" t="n">
        <f aca="false">IF(AY$9=0,0,(SIN(AY$12)*COS($E67)+SIN($E67)*COS(AY$12))/SIN($E67)*AY$9)</f>
        <v>9.03680630145819</v>
      </c>
      <c r="EL67" s="0" t="n">
        <f aca="false">IF(AZ$9=0,0,(SIN(AZ$12)*COS($E67)+SIN($E67)*COS(AZ$12))/SIN($E67)*AZ$9)</f>
        <v>9.62682278316426</v>
      </c>
      <c r="EM67" s="0" t="n">
        <f aca="false">IF(BA$9=0,0,(SIN(BA$12)*COS($E67)+SIN($E67)*COS(BA$12))/SIN($E67)*BA$9)</f>
        <v>10.2097056740566</v>
      </c>
      <c r="EN67" s="0" t="n">
        <f aca="false">IF(BB$9=0,0,(SIN(BB$12)*COS($E67)+SIN($E67)*COS(BB$12))/SIN($E67)*BB$9)</f>
        <v>10.7849008610491</v>
      </c>
      <c r="EO67" s="0" t="n">
        <f aca="false">IF(BC$9=0,0,(SIN(BC$12)*COS($E67)+SIN($E67)*COS(BC$12))/SIN($E67)*BC$9)</f>
        <v>11.351857967225</v>
      </c>
      <c r="EP67" s="0" t="n">
        <f aca="false">IF(BD$9=0,0,(SIN(BD$12)*COS($E67)+SIN($E67)*COS(BD$12))/SIN($E67)*BD$9)</f>
        <v>11.9100312626621</v>
      </c>
      <c r="EQ67" s="0" t="n">
        <f aca="false">IF(BE$9=0,0,(SIN(BE$12)*COS($E67)+SIN($E67)*COS(BE$12))/SIN($E67)*BE$9)</f>
        <v>12.4588780519195</v>
      </c>
      <c r="ER67" s="0" t="n">
        <f aca="false">IF(BF$9=0,0,(SIN(BF$12)*COS($E67)+SIN($E67)*COS(BF$12))/SIN($E67)*BF$9)</f>
        <v>12.9978608507414</v>
      </c>
      <c r="ES67" s="0" t="n">
        <f aca="false">IF(BG$9=0,0,(SIN(BG$12)*COS($E67)+SIN($E67)*COS(BG$12))/SIN($E67)*BG$9)</f>
        <v>13.5264470281831</v>
      </c>
      <c r="ET67" s="0" t="n">
        <f aca="false">IF(BH$9=0,0,(SIN(BH$12)*COS($E67)+SIN($E67)*COS(BH$12))/SIN($E67)*BH$9)</f>
        <v>14.0441090810892</v>
      </c>
      <c r="EU67" s="0" t="n">
        <f aca="false">IF(BI$9=0,0,(SIN(BI$12)*COS($E67)+SIN($E67)*COS(BI$12))/SIN($E67)*BI$9)</f>
        <v>14.2292524186237</v>
      </c>
      <c r="EV67" s="0" t="n">
        <f aca="false">IF(BJ$9=0,0,(SIN(BJ$12)*COS($E67)+SIN($E67)*COS(BJ$12))/SIN($E67)*BJ$9)</f>
        <v>14.4066099028278</v>
      </c>
      <c r="EW67" s="0" t="n">
        <f aca="false">IF(BK$9=0,0,(SIN(BK$12)*COS($E67)+SIN($E67)*COS(BK$12))/SIN($E67)*BK$9)</f>
        <v>14.5759625355363</v>
      </c>
      <c r="EX67" s="0" t="n">
        <f aca="false">IF(BL$9=0,0,(SIN(BL$12)*COS($E67)+SIN($E67)*COS(BL$12))/SIN($E67)*BL$9)</f>
        <v>14.7370948585479</v>
      </c>
      <c r="EY67" s="0" t="n">
        <f aca="false">IF(BM$9=0,0,(SIN(BM$12)*COS($E67)+SIN($E67)*COS(BM$12))/SIN($E67)*BM$9)</f>
        <v>14.8897950691728</v>
      </c>
      <c r="EZ67" s="0" t="n">
        <f aca="false">IF(BN$9=0,0,(SIN(BN$12)*COS($E67)+SIN($E67)*COS(BN$12))/SIN($E67)*BN$9)</f>
        <v>15.0340770038968</v>
      </c>
      <c r="FA67" s="0" t="n">
        <f aca="false">IF(BO$9=0,0,(SIN(BO$12)*COS($E67)+SIN($E67)*COS(BO$12))/SIN($E67)*BO$9)</f>
        <v>15.169510963389</v>
      </c>
      <c r="FB67" s="0" t="n">
        <f aca="false">IF(BP$9=0,0,(SIN(BP$12)*COS($E67)+SIN($E67)*COS(BP$12))/SIN($E67)*BP$9)</f>
        <v>15.2958965888167</v>
      </c>
      <c r="FC67" s="0" t="n">
        <f aca="false">IF(BQ$9=0,0,(SIN(BQ$12)*COS($E67)+SIN($E67)*COS(BQ$12))/SIN($E67)*BQ$9)</f>
        <v>15.4130376262336</v>
      </c>
      <c r="FD67" s="0" t="n">
        <f aca="false">IF(BR$9=0,0,(SIN(BR$12)*COS($E67)+SIN($E67)*COS(BR$12))/SIN($E67)*BR$9)</f>
        <v>15.5207420344143</v>
      </c>
      <c r="FE67" s="0" t="n">
        <f aca="false">IF(BS$9=0,0,(SIN(BS$12)*COS($E67)+SIN($E67)*COS(BS$12))/SIN($E67)*BS$9)</f>
        <v>15.6186100827674</v>
      </c>
      <c r="FF67" s="0" t="n">
        <f aca="false">IF(BT$9=0,0,(SIN(BT$12)*COS($E67)+SIN($E67)*COS(BT$12))/SIN($E67)*BT$9)</f>
        <v>15.7066748173779</v>
      </c>
      <c r="FG67" s="0" t="n">
        <f aca="false">IF(BU$9=0,0,(SIN(BU$12)*COS($E67)+SIN($E67)*COS(BU$12))/SIN($E67)*BU$9)</f>
        <v>15.7847576566289</v>
      </c>
      <c r="FH67" s="0" t="n">
        <f aca="false">IF(BV$9=0,0,(SIN(BV$12)*COS($E67)+SIN($E67)*COS(BV$12))/SIN($E67)*BV$9)</f>
        <v>15.8526846426906</v>
      </c>
      <c r="FI67" s="0" t="n">
        <f aca="false">IF(BW$9=0,0,(SIN(BW$12)*COS($E67)+SIN($E67)*COS(BW$12))/SIN($E67)*BW$9)</f>
        <v>15.9102865402547</v>
      </c>
      <c r="FJ67" s="0" t="n">
        <f aca="false">IF(BX$9=0,0,(SIN(BX$12)*COS($E67)+SIN($E67)*COS(BX$12))/SIN($E67)*BX$9)</f>
        <v>15.9505136</v>
      </c>
      <c r="FK67" s="0" t="n">
        <f aca="false">IF(BY$9=0,0,(SIN(BY$12)*COS($E67)+SIN($E67)*COS(BY$12))/SIN($E67)*BY$9)</f>
        <v>15.9802620325193</v>
      </c>
      <c r="FL67" s="0" t="n">
        <f aca="false">IF(BZ$9=0,0,(SIN(BZ$12)*COS($E67)+SIN($E67)*COS(BZ$12))/SIN($E67)*BZ$9)</f>
        <v>15.9993835570743</v>
      </c>
      <c r="FM67" s="0" t="n">
        <f aca="false">IF(CA$9=0,0,(SIN(CA$12)*COS($E67)+SIN($E67)*COS(CA$12))/SIN($E67)*CA$9)</f>
        <v>16.0077348842846</v>
      </c>
      <c r="FN67" s="0" t="n">
        <f aca="false">IF(CB$9=0,0,(SIN(CB$12)*COS($E67)+SIN($E67)*COS(CB$12))/SIN($E67)*CB$9)</f>
        <v>16.0051778016457</v>
      </c>
      <c r="FO67" s="0" t="n">
        <f aca="false">IF(CC$9=0,0,(SIN(CC$12)*COS($E67)+SIN($E67)*COS(CC$12))/SIN($E67)*CC$9)</f>
        <v>15.9915792569573</v>
      </c>
      <c r="FP67" s="0" t="n">
        <f aca="false">IF(CD$9=0,0,(SIN(CD$12)*COS($E67)+SIN($E67)*COS(CD$12))/SIN($E67)*CD$9)</f>
        <v>15.966811439619</v>
      </c>
      <c r="FQ67" s="0" t="n">
        <f aca="false">IF(CE$9=0,0,(SIN(CE$12)*COS($E67)+SIN($E67)*COS(CE$12))/SIN($E67)*CE$9)</f>
        <v>15.9307518597553</v>
      </c>
      <c r="FR67" s="0" t="n">
        <f aca="false">IF(CF$9=0,0,(SIN(CF$12)*COS($E67)+SIN($E67)*COS(CF$12))/SIN($E67)*CF$9)</f>
        <v>15.8832834251375</v>
      </c>
      <c r="FS67" s="0" t="n">
        <f aca="false">IF(CG$9=0,0,(SIN(CG$12)*COS($E67)+SIN($E67)*COS(CG$12))/SIN($E67)*CG$9)</f>
        <v>15.8242945158657</v>
      </c>
      <c r="FT67" s="0" t="n">
        <f aca="false">IF(CH$9=0,0,(SIN(CH$12)*COS($E67)+SIN($E67)*COS(CH$12))/SIN($E67)*CH$9)</f>
        <v>15.7928935538139</v>
      </c>
      <c r="FU67" s="0" t="n">
        <f aca="false">IF(CI$9=0,0,(SIN(CI$12)*COS($E67)+SIN($E67)*COS(CI$12))/SIN($E67)*CI$9)</f>
        <v>15.7483848618055</v>
      </c>
      <c r="FV67" s="0" t="n">
        <f aca="false">IF(CJ$9=0,0,(SIN(CJ$12)*COS($E67)+SIN($E67)*COS(CJ$12))/SIN($E67)*CJ$9)</f>
        <v>15.690638457611</v>
      </c>
      <c r="FW67" s="0" t="n">
        <f aca="false">IF(CK$9=0,0,(SIN(CK$12)*COS($E67)+SIN($E67)*COS(CK$12))/SIN($E67)*CK$9)</f>
        <v>15.6195309624251</v>
      </c>
      <c r="FX67" s="0" t="n">
        <f aca="false">IF(CL$9=0,0,(SIN(CL$12)*COS($E67)+SIN($E67)*COS(CL$12))/SIN($E67)*CL$9)</f>
        <v>15.5349456813895</v>
      </c>
      <c r="FY67" s="0" t="n">
        <f aca="false">IF(CM$9=0,0,(SIN(CM$12)*COS($E67)+SIN($E67)*COS(CM$12))/SIN($E67)*CM$9)</f>
        <v>15.4795950538468</v>
      </c>
      <c r="FZ67" s="0" t="n">
        <f aca="false">IF(CN$9=0,0,(SIN(CN$12)*COS($E67)+SIN($E67)*COS(CN$12))/SIN($E67)*CN$9)</f>
        <v>15.408759244045</v>
      </c>
      <c r="GA67" s="0" t="n">
        <f aca="false">IF(CO$9=0,0,(SIN(CO$12)*COS($E67)+SIN($E67)*COS(CO$12))/SIN($E67)*CO$9)</f>
        <v>15.3223037511448</v>
      </c>
      <c r="GB67" s="0" t="n">
        <f aca="false">IF(CP$9=0,0,(SIN(CP$12)*COS($E67)+SIN($E67)*COS(CP$12))/SIN($E67)*CP$9)</f>
        <v>15.2201021603871</v>
      </c>
      <c r="GC67" s="0" t="n">
        <f aca="false">IF(CQ$9=0,0,(SIN(CQ$12)*COS($E67)+SIN($E67)*COS(CQ$12))/SIN($E67)*CQ$9)</f>
        <v>15.1020362281287</v>
      </c>
    </row>
    <row r="68" customFormat="false" ht="12.8" hidden="true" customHeight="false" outlineLevel="0" collapsed="false">
      <c r="A68" s="0" t="n">
        <f aca="false">MAX($F68:$CQ68)</f>
        <v>8.09434062815157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16.8702853333334</v>
      </c>
      <c r="C68" s="2" t="n">
        <f aca="false">MOD(Best +D68,360)</f>
        <v>342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6.17007321710547</v>
      </c>
      <c r="AY68" s="13" t="n">
        <f aca="false">IF(OR(AY158=0,EK68=0),0,AY158*EK68/(AY158+EK68))</f>
        <v>6.44929553931263</v>
      </c>
      <c r="AZ68" s="13" t="n">
        <f aca="false">IF(OR(AZ158=0,EL68=0),0,AZ158*EL68/(AZ158+EL68))</f>
        <v>6.70708619861366</v>
      </c>
      <c r="BA68" s="13" t="n">
        <f aca="false">IF(OR(BA158=0,EM68=0),0,BA158*EM68/(BA158+EM68))</f>
        <v>6.94423929528981</v>
      </c>
      <c r="BB68" s="13" t="n">
        <f aca="false">IF(OR(BB158=0,EN68=0),0,BB158*EN68/(BB158+EN68))</f>
        <v>7.16156378555794</v>
      </c>
      <c r="BC68" s="13" t="n">
        <f aca="false">IF(OR(BC158=0,EO68=0),0,BC158*EO68/(BC158+EO68))</f>
        <v>7.35987475074239</v>
      </c>
      <c r="BD68" s="13" t="n">
        <f aca="false">IF(OR(BD158=0,EP68=0),0,BD158*EP68/(BD158+EP68))</f>
        <v>7.53998620712599</v>
      </c>
      <c r="BE68" s="13" t="n">
        <f aca="false">IF(OR(BE158=0,EQ68=0),0,BE158*EQ68/(BE158+EQ68))</f>
        <v>7.70270403821368</v>
      </c>
      <c r="BF68" s="13" t="n">
        <f aca="false">IF(OR(BF158=0,ER68=0),0,BF158*ER68/(BF158+ER68))</f>
        <v>7.84882160554549</v>
      </c>
      <c r="BG68" s="13" t="n">
        <f aca="false">IF(OR(BG158=0,ES68=0),0,BG158*ES68/(BG158+ES68))</f>
        <v>7.97911520156797</v>
      </c>
      <c r="BH68" s="13" t="n">
        <f aca="false">IF(OR(BH158=0,ET68=0),0,BH158*ET68/(BH158+ET68))</f>
        <v>8.09434062815157</v>
      </c>
      <c r="BI68" s="13" t="n">
        <f aca="false">IF(OR(BI158=0,EU68=0),0,BI158*EU68/(BI158+EU68))</f>
        <v>8.09048681222747</v>
      </c>
      <c r="BJ68" s="13" t="n">
        <f aca="false">IF(OR(BJ158=0,EV68=0),0,BJ158*EV68/(BJ158+EV68))</f>
        <v>8.08171374490077</v>
      </c>
      <c r="BK68" s="13" t="n">
        <f aca="false">IF(OR(BK158=0,EW68=0),0,BK158*EW68/(BK158+EW68))</f>
        <v>8.06816297071183</v>
      </c>
      <c r="BL68" s="13" t="n">
        <f aca="false">IF(OR(BL158=0,EX68=0),0,BL158*EX68/(BL158+EX68))</f>
        <v>8.04997266628359</v>
      </c>
      <c r="BM68" s="13" t="n">
        <f aca="false">IF(OR(BM158=0,EY68=0),0,BM158*EY68/(BM158+EY68))</f>
        <v>8.02727740178499</v>
      </c>
      <c r="BN68" s="13" t="n">
        <f aca="false">IF(OR(BN158=0,EZ68=0),0,BN158*EZ68/(BN158+EZ68))</f>
        <v>8.00027205878199</v>
      </c>
      <c r="BO68" s="13" t="n">
        <f aca="false">IF(OR(BO158=0,FA68=0),0,BO158*FA68/(BO158+FA68))</f>
        <v>7.96901505913636</v>
      </c>
      <c r="BP68" s="13" t="n">
        <f aca="false">IF(OR(BP158=0,FB68=0),0,BP158*FB68/(BP158+FB68))</f>
        <v>7.93362927945897</v>
      </c>
      <c r="BQ68" s="13" t="n">
        <f aca="false">IF(OR(BQ158=0,FC68=0),0,BQ158*FC68/(BQ158+FC68))</f>
        <v>7.89423337629991</v>
      </c>
      <c r="BR68" s="13" t="n">
        <f aca="false">IF(OR(BR158=0,FD68=0),0,BR158*FD68/(BR158+FD68))</f>
        <v>7.8509417045749</v>
      </c>
      <c r="BS68" s="13" t="n">
        <f aca="false">IF(OR(BS158=0,FE68=0),0,BS158*FE68/(BS158+FE68))</f>
        <v>7.80381013898407</v>
      </c>
      <c r="BT68" s="13" t="n">
        <f aca="false">IF(OR(BT158=0,FF68=0),0,BT158*FF68/(BT158+FF68))</f>
        <v>7.75300203027402</v>
      </c>
      <c r="BU68" s="13" t="n">
        <f aca="false">IF(OR(BU158=0,FG68=0),0,BU158*FG68/(BU158+FG68))</f>
        <v>7.69861838115568</v>
      </c>
      <c r="BV68" s="13" t="n">
        <f aca="false">IF(OR(BV158=0,FH68=0),0,BV158*FH68/(BV158+FH68))</f>
        <v>7.64075577220161</v>
      </c>
      <c r="BW68" s="13" t="n">
        <f aca="false">IF(OR(BW158=0,FI68=0),0,BW158*FI68/(BW158+FI68))</f>
        <v>7.57950636827288</v>
      </c>
      <c r="BX68" s="13" t="n">
        <f aca="false">IF(OR(BX158=0,FJ68=0),0,BX158*FJ68/(BX158+FJ68))</f>
        <v>7.51339274493029</v>
      </c>
      <c r="BY68" s="13" t="n">
        <f aca="false">IF(OR(BY158=0,FK68=0),0,BY158*FK68/(BY158+FK68))</f>
        <v>7.44416947707329</v>
      </c>
      <c r="BZ68" s="13" t="n">
        <f aca="false">IF(OR(BZ158=0,FL68=0),0,BZ158*FL68/(BZ158+FL68))</f>
        <v>7.37191073537092</v>
      </c>
      <c r="CA68" s="13" t="n">
        <f aca="false">IF(OR(CA158=0,FM68=0),0,CA158*FM68/(CA158+FM68))</f>
        <v>7.29668660997903</v>
      </c>
      <c r="CB68" s="13" t="n">
        <f aca="false">IF(OR(CB158=0,FN68=0),0,CB158*FN68/(CB158+FN68))</f>
        <v>7.2185631535824</v>
      </c>
      <c r="CC68" s="13" t="n">
        <f aca="false">IF(OR(CC158=0,FO68=0),0,CC158*FO68/(CC158+FO68))</f>
        <v>7.13760242792088</v>
      </c>
      <c r="CD68" s="13" t="n">
        <f aca="false">IF(OR(CD158=0,FP68=0),0,CD158*FP68/(CD158+FP68))</f>
        <v>7.05386255281627</v>
      </c>
      <c r="CE68" s="13" t="n">
        <f aca="false">IF(OR(CE158=0,FQ68=0),0,CE158*FQ68/(CE158+FQ68))</f>
        <v>6.96739775680645</v>
      </c>
      <c r="CF68" s="13" t="n">
        <f aca="false">IF(OR(CF158=0,FR68=0),0,CF158*FR68/(CF158+FR68))</f>
        <v>6.87825842857863</v>
      </c>
      <c r="CG68" s="13" t="n">
        <f aca="false">IF(OR(CG158=0,FS68=0),0,CG158*FS68/(CG158+FS68))</f>
        <v>6.78649116846485</v>
      </c>
      <c r="CH68" s="13" t="n">
        <f aca="false">IF(OR(CH158=0,FT68=0),0,CH158*FT68/(CH158+FT68))</f>
        <v>6.69941879006115</v>
      </c>
      <c r="CI68" s="13" t="n">
        <f aca="false">IF(OR(CI158=0,FU68=0),0,CI158*FU68/(CI158+FU68))</f>
        <v>6.6092688358905</v>
      </c>
      <c r="CJ68" s="13" t="n">
        <f aca="false">IF(OR(CJ158=0,FV68=0),0,CJ158*FV68/(CJ158+FV68))</f>
        <v>6.51610147427374</v>
      </c>
      <c r="CK68" s="13" t="n">
        <f aca="false">IF(OR(CK158=0,FW68=0),0,CK158*FW68/(CK158+FW68))</f>
        <v>6.41997197611716</v>
      </c>
      <c r="CL68" s="13" t="n">
        <f aca="false">IF(OR(CL158=0,FX68=0),0,CL158*FX68/(CL158+FX68))</f>
        <v>6.32093080241881</v>
      </c>
      <c r="CM68" s="13" t="n">
        <f aca="false">IF(OR(CM158=0,FY68=0),0,CM158*FY68/(CM158+FY68))</f>
        <v>6.22619675788015</v>
      </c>
      <c r="CN68" s="13" t="n">
        <f aca="false">IF(OR(CN158=0,FZ68=0),0,CN158*FZ68/(CN158+FZ68))</f>
        <v>6.12805582183169</v>
      </c>
      <c r="CO68" s="13" t="n">
        <f aca="false">IF(OR(CO158=0,GA68=0),0,CO158*GA68/(CO158+GA68))</f>
        <v>6.02657392729261</v>
      </c>
      <c r="CP68" s="13" t="n">
        <f aca="false">IF(OR(CP158=0,GB68=0),0,CP158*GB68/(CP158+GB68))</f>
        <v>5.92181072118776</v>
      </c>
      <c r="CQ68" s="13" t="n">
        <f aca="false">IF(OR(CQ158=0,GC68=0),0,CQ158*GC68/(CQ158+GC68))</f>
        <v>5.81381970740224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8.31524951256388</v>
      </c>
      <c r="EK68" s="0" t="n">
        <f aca="false">IF(AY$9=0,0,(SIN(AY$12)*COS($E68)+SIN($E68)*COS(AY$12))/SIN($E68)*AY$9)</f>
        <v>8.90021293093489</v>
      </c>
      <c r="EL68" s="0" t="n">
        <f aca="false">IF(AZ$9=0,0,(SIN(AZ$12)*COS($E68)+SIN($E68)*COS(AZ$12))/SIN($E68)*AZ$9)</f>
        <v>9.4783141860382</v>
      </c>
      <c r="EM68" s="0" t="n">
        <f aca="false">IF(BA$9=0,0,(SIN(BA$12)*COS($E68)+SIN($E68)*COS(BA$12))/SIN($E68)*BA$9)</f>
        <v>10.0490051114757</v>
      </c>
      <c r="EN68" s="0" t="n">
        <f aca="false">IF(BB$9=0,0,(SIN(BB$12)*COS($E68)+SIN($E68)*COS(BB$12))/SIN($E68)*BB$9)</f>
        <v>10.6117411759005</v>
      </c>
      <c r="EO68" s="0" t="n">
        <f aca="false">IF(BC$9=0,0,(SIN(BC$12)*COS($E68)+SIN($E68)*COS(BC$12))/SIN($E68)*BC$9)</f>
        <v>11.1659817618038</v>
      </c>
      <c r="EP68" s="0" t="n">
        <f aca="false">IF(BD$9=0,0,(SIN(BD$12)*COS($E68)+SIN($E68)*COS(BD$12))/SIN($E68)*BD$9)</f>
        <v>11.7111910610497</v>
      </c>
      <c r="EQ68" s="0" t="n">
        <f aca="false">IF(BE$9=0,0,(SIN(BE$12)*COS($E68)+SIN($E68)*COS(BE$12))/SIN($E68)*BE$9)</f>
        <v>12.246836488687</v>
      </c>
      <c r="ER68" s="0" t="n">
        <f aca="false">IF(BF$9=0,0,(SIN(BF$12)*COS($E68)+SIN($E68)*COS(BF$12))/SIN($E68)*BF$9)</f>
        <v>12.7723908238202</v>
      </c>
      <c r="ES68" s="0" t="n">
        <f aca="false">IF(BG$9=0,0,(SIN(BG$12)*COS($E68)+SIN($E68)*COS(BG$12))/SIN($E68)*BG$9)</f>
        <v>13.2873318568955</v>
      </c>
      <c r="ET68" s="0" t="n">
        <f aca="false">IF(BH$9=0,0,(SIN(BH$12)*COS($E68)+SIN($E68)*COS(BH$12))/SIN($E68)*BH$9)</f>
        <v>13.7911426590747</v>
      </c>
      <c r="EU68" s="0" t="n">
        <f aca="false">IF(BI$9=0,0,(SIN(BI$12)*COS($E68)+SIN($E68)*COS(BI$12))/SIN($E68)*BI$9)</f>
        <v>13.9681313637992</v>
      </c>
      <c r="EV68" s="0" t="n">
        <f aca="false">IF(BJ$9=0,0,(SIN(BJ$12)*COS($E68)+SIN($E68)*COS(BJ$12))/SIN($E68)*BJ$9)</f>
        <v>14.1372919048585</v>
      </c>
      <c r="EW68" s="0" t="n">
        <f aca="false">IF(BK$9=0,0,(SIN(BK$12)*COS($E68)+SIN($E68)*COS(BK$12))/SIN($E68)*BK$9)</f>
        <v>14.2984108365872</v>
      </c>
      <c r="EX68" s="0" t="n">
        <f aca="false">IF(BL$9=0,0,(SIN(BL$12)*COS($E68)+SIN($E68)*COS(BL$12))/SIN($E68)*BL$9)</f>
        <v>14.4512783006668</v>
      </c>
      <c r="EY68" s="0" t="n">
        <f aca="false">IF(BM$9=0,0,(SIN(BM$12)*COS($E68)+SIN($E68)*COS(BM$12))/SIN($E68)*BM$9)</f>
        <v>14.5956881390257</v>
      </c>
      <c r="EZ68" s="0" t="n">
        <f aca="false">IF(BN$9=0,0,(SIN(BN$12)*COS($E68)+SIN($E68)*COS(BN$12))/SIN($E68)*BN$9)</f>
        <v>14.73165541176</v>
      </c>
      <c r="FA68" s="0" t="n">
        <f aca="false">IF(BO$9=0,0,(SIN(BO$12)*COS($E68)+SIN($E68)*COS(BO$12))/SIN($E68)*BO$9)</f>
        <v>14.8587605200773</v>
      </c>
      <c r="FB68" s="0" t="n">
        <f aca="false">IF(BP$9=0,0,(SIN(BP$12)*COS($E68)+SIN($E68)*COS(BP$12))/SIN($E68)*BP$9)</f>
        <v>14.9768088719644</v>
      </c>
      <c r="FC68" s="0" t="n">
        <f aca="false">IF(BQ$9=0,0,(SIN(BQ$12)*COS($E68)+SIN($E68)*COS(BQ$12))/SIN($E68)*BQ$9)</f>
        <v>15.0856100142586</v>
      </c>
      <c r="FD68" s="0" t="n">
        <f aca="false">IF(BR$9=0,0,(SIN(BR$12)*COS($E68)+SIN($E68)*COS(BR$12))/SIN($E68)*BR$9)</f>
        <v>15.1849777377227</v>
      </c>
      <c r="FE68" s="0" t="n">
        <f aca="false">IF(BS$9=0,0,(SIN(BS$12)*COS($E68)+SIN($E68)*COS(BS$12))/SIN($E68)*BS$9)</f>
        <v>15.2745228428453</v>
      </c>
      <c r="FF68" s="0" t="n">
        <f aca="false">IF(BT$9=0,0,(SIN(BT$12)*COS($E68)+SIN($E68)*COS(BT$12))/SIN($E68)*BT$9)</f>
        <v>15.3542796656854</v>
      </c>
      <c r="FG68" s="0" t="n">
        <f aca="false">IF(BU$9=0,0,(SIN(BU$12)*COS($E68)+SIN($E68)*COS(BU$12))/SIN($E68)*BU$9)</f>
        <v>15.424075529181</v>
      </c>
      <c r="FH68" s="0" t="n">
        <f aca="false">IF(BV$9=0,0,(SIN(BV$12)*COS($E68)+SIN($E68)*COS(BV$12))/SIN($E68)*BV$9)</f>
        <v>15.4837424</v>
      </c>
      <c r="FI68" s="0" t="n">
        <f aca="false">IF(BW$9=0,0,(SIN(BW$12)*COS($E68)+SIN($E68)*COS(BW$12))/SIN($E68)*BW$9)</f>
        <v>15.533116984435</v>
      </c>
      <c r="FJ68" s="0" t="n">
        <f aca="false">IF(BX$9=0,0,(SIN(BX$12)*COS($E68)+SIN($E68)*COS(BX$12))/SIN($E68)*BX$9)</f>
        <v>15.5653217641737</v>
      </c>
      <c r="FK68" s="0" t="n">
        <f aca="false">IF(BY$9=0,0,(SIN(BY$12)*COS($E68)+SIN($E68)*COS(BY$12))/SIN($E68)*BY$9)</f>
        <v>15.5870947036467</v>
      </c>
      <c r="FL68" s="0" t="n">
        <f aca="false">IF(BZ$9=0,0,(SIN(BZ$12)*COS($E68)+SIN($E68)*COS(BZ$12))/SIN($E68)*BZ$9)</f>
        <v>15.5982933449698</v>
      </c>
      <c r="FM68" s="0" t="n">
        <f aca="false">IF(CA$9=0,0,(SIN(CA$12)*COS($E68)+SIN($E68)*COS(CA$12))/SIN($E68)*CA$9)</f>
        <v>15.5987802260465</v>
      </c>
      <c r="FN68" s="0" t="n">
        <f aca="false">IF(CB$9=0,0,(SIN(CB$12)*COS($E68)+SIN($E68)*COS(CB$12))/SIN($E68)*CB$9)</f>
        <v>15.5884229632713</v>
      </c>
      <c r="FO68" s="0" t="n">
        <f aca="false">IF(CC$9=0,0,(SIN(CC$12)*COS($E68)+SIN($E68)*COS(CC$12))/SIN($E68)*CC$9)</f>
        <v>15.5670943321361</v>
      </c>
      <c r="FP68" s="0" t="n">
        <f aca="false">IF(CD$9=0,0,(SIN(CD$12)*COS($E68)+SIN($E68)*COS(CD$12))/SIN($E68)*CD$9)</f>
        <v>15.5346723457004</v>
      </c>
      <c r="FQ68" s="0" t="n">
        <f aca="false">IF(CE$9=0,0,(SIN(CE$12)*COS($E68)+SIN($E68)*COS(CE$12))/SIN($E68)*CE$9)</f>
        <v>15.4910403308843</v>
      </c>
      <c r="FR68" s="0" t="n">
        <f aca="false">IF(CF$9=0,0,(SIN(CF$12)*COS($E68)+SIN($E68)*COS(CF$12))/SIN($E68)*CF$9)</f>
        <v>15.436087002558</v>
      </c>
      <c r="FS68" s="0" t="n">
        <f aca="false">IF(CG$9=0,0,(SIN(CG$12)*COS($E68)+SIN($E68)*COS(CG$12))/SIN($E68)*CG$9)</f>
        <v>15.3697065353882</v>
      </c>
      <c r="FT68" s="0" t="n">
        <f aca="false">IF(CH$9=0,0,(SIN(CH$12)*COS($E68)+SIN($E68)*COS(CH$12))/SIN($E68)*CH$9)</f>
        <v>15.3298634048226</v>
      </c>
      <c r="FU68" s="0" t="n">
        <f aca="false">IF(CI$9=0,0,(SIN(CI$12)*COS($E68)+SIN($E68)*COS(CI$12))/SIN($E68)*CI$9)</f>
        <v>15.2770106943521</v>
      </c>
      <c r="FV68" s="0" t="n">
        <f aca="false">IF(CJ$9=0,0,(SIN(CJ$12)*COS($E68)+SIN($E68)*COS(CJ$12))/SIN($E68)*CJ$9)</f>
        <v>15.2110252154328</v>
      </c>
      <c r="FW68" s="0" t="n">
        <f aca="false">IF(CK$9=0,0,(SIN(CK$12)*COS($E68)+SIN($E68)*COS(CK$12))/SIN($E68)*CK$9)</f>
        <v>15.1317903627485</v>
      </c>
      <c r="FX68" s="0" t="n">
        <f aca="false">IF(CL$9=0,0,(SIN(CL$12)*COS($E68)+SIN($E68)*COS(CL$12))/SIN($E68)*CL$9)</f>
        <v>15.0391961913719</v>
      </c>
      <c r="FY68" s="0" t="n">
        <f aca="false">IF(CM$9=0,0,(SIN(CM$12)*COS($E68)+SIN($E68)*COS(CM$12))/SIN($E68)*CM$9)</f>
        <v>14.974564760227</v>
      </c>
      <c r="FZ68" s="0" t="n">
        <f aca="false">IF(CN$9=0,0,(SIN(CN$12)*COS($E68)+SIN($E68)*COS(CN$12))/SIN($E68)*CN$9)</f>
        <v>14.8945761888712</v>
      </c>
      <c r="GA68" s="0" t="n">
        <f aca="false">IF(CO$9=0,0,(SIN(CO$12)*COS($E68)+SIN($E68)*COS(CO$12))/SIN($E68)*CO$9)</f>
        <v>14.799103914064</v>
      </c>
      <c r="GB68" s="0" t="n">
        <f aca="false">IF(CP$9=0,0,(SIN(CP$12)*COS($E68)+SIN($E68)*COS(CP$12))/SIN($E68)*CP$9)</f>
        <v>14.6880294235134</v>
      </c>
      <c r="GC68" s="0" t="n">
        <f aca="false">IF(CQ$9=0,0,(SIN(CQ$12)*COS($E68)+SIN($E68)*COS(CQ$12))/SIN($E68)*CQ$9)</f>
        <v>14.5612423369336</v>
      </c>
    </row>
    <row r="69" customFormat="false" ht="12.8" hidden="true" customHeight="false" outlineLevel="0" collapsed="false">
      <c r="A69" s="0" t="n">
        <f aca="false">MAX($F69:$CQ69)</f>
        <v>8.03152983854844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17.1002282666666</v>
      </c>
      <c r="C69" s="2" t="n">
        <f aca="false">MOD(Best +D69,360)</f>
        <v>343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6.11861768262562</v>
      </c>
      <c r="AY69" s="13" t="n">
        <f aca="false">IF(OR(AY159=0,EK69=0),0,AY159*EK69/(AY159+EK69))</f>
        <v>6.39626470677323</v>
      </c>
      <c r="AZ69" s="13" t="n">
        <f aca="false">IF(OR(AZ159=0,EL69=0),0,AZ159*EL69/(AZ159+EL69))</f>
        <v>6.65263925736636</v>
      </c>
      <c r="BA69" s="13" t="n">
        <f aca="false">IF(OR(BA159=0,EM69=0),0,BA159*EM69/(BA159+EM69))</f>
        <v>6.88850922322817</v>
      </c>
      <c r="BB69" s="13" t="n">
        <f aca="false">IF(OR(BB159=0,EN69=0),0,BB159*EN69/(BB159+EN69))</f>
        <v>7.10465909269704</v>
      </c>
      <c r="BC69" s="13" t="n">
        <f aca="false">IF(OR(BC159=0,EO69=0),0,BC159*EO69/(BC159+EO69))</f>
        <v>7.30188131581141</v>
      </c>
      <c r="BD69" s="13" t="n">
        <f aca="false">IF(OR(BD159=0,EP69=0),0,BD159*EP69/(BD159+EP69))</f>
        <v>7.48096915416151</v>
      </c>
      <c r="BE69" s="13" t="n">
        <f aca="false">IF(OR(BE159=0,EQ69=0),0,BE159*EQ69/(BE159+EQ69))</f>
        <v>7.64270960921447</v>
      </c>
      <c r="BF69" s="13" t="n">
        <f aca="false">IF(OR(BF159=0,ER69=0),0,BF159*ER69/(BF159+ER69))</f>
        <v>7.78787899617523</v>
      </c>
      <c r="BG69" s="13" t="n">
        <f aca="false">IF(OR(BG159=0,ES69=0),0,BG159*ES69/(BG159+ES69))</f>
        <v>7.91723833344639</v>
      </c>
      <c r="BH69" s="13" t="n">
        <f aca="false">IF(OR(BH159=0,ET69=0),0,BH159*ET69/(BH159+ET69))</f>
        <v>8.03152983854844</v>
      </c>
      <c r="BI69" s="13" t="n">
        <f aca="false">IF(OR(BI159=0,EU69=0),0,BI159*EU69/(BI159+EU69))</f>
        <v>8.02645029281178</v>
      </c>
      <c r="BJ69" s="13" t="n">
        <f aca="false">IF(OR(BJ159=0,EV69=0),0,BJ159*EV69/(BJ159+EV69))</f>
        <v>8.01642164017033</v>
      </c>
      <c r="BK69" s="13" t="n">
        <f aca="false">IF(OR(BK159=0,EW69=0),0,BK159*EW69/(BK159+EW69))</f>
        <v>8.00158431203002</v>
      </c>
      <c r="BL69" s="13" t="n">
        <f aca="false">IF(OR(BL159=0,EX69=0),0,BL159*EX69/(BL159+EX69))</f>
        <v>7.98207551327163</v>
      </c>
      <c r="BM69" s="13" t="n">
        <f aca="false">IF(OR(BM159=0,EY69=0),0,BM159*EY69/(BM159+EY69))</f>
        <v>7.9580289759974</v>
      </c>
      <c r="BN69" s="13" t="n">
        <f aca="false">IF(OR(BN159=0,EZ69=0),0,BN159*EZ69/(BN159+EZ69))</f>
        <v>7.92963903112501</v>
      </c>
      <c r="BO69" s="13" t="n">
        <f aca="false">IF(OR(BO159=0,FA69=0),0,BO159*FA69/(BO159+FA69))</f>
        <v>7.8969633277965</v>
      </c>
      <c r="BP69" s="13" t="n">
        <f aca="false">IF(OR(BP159=0,FB69=0),0,BP159*FB69/(BP159+FB69))</f>
        <v>7.86012425591878</v>
      </c>
      <c r="BQ69" s="13" t="n">
        <f aca="false">IF(OR(BQ159=0,FC69=0),0,BQ159*FC69/(BQ159+FC69))</f>
        <v>7.81924008714525</v>
      </c>
      <c r="BR69" s="13" t="n">
        <f aca="false">IF(OR(BR159=0,FD69=0),0,BR159*FD69/(BR159+FD69))</f>
        <v>7.77442488540515</v>
      </c>
      <c r="BS69" s="13" t="n">
        <f aca="false">IF(OR(BS159=0,FE69=0),0,BS159*FE69/(BS159+FE69))</f>
        <v>7.72573420478811</v>
      </c>
      <c r="BT69" s="13" t="n">
        <f aca="false">IF(OR(BT159=0,FF69=0),0,BT159*FF69/(BT159+FF69))</f>
        <v>7.67333140662717</v>
      </c>
      <c r="BU69" s="13" t="n">
        <f aca="false">IF(OR(BU159=0,FG69=0),0,BU159*FG69/(BU159+FG69))</f>
        <v>7.61731744001101</v>
      </c>
      <c r="BV69" s="13" t="n">
        <f aca="false">IF(OR(BV159=0,FH69=0),0,BV159*FH69/(BV159+FH69))</f>
        <v>7.55778889634571</v>
      </c>
      <c r="BW69" s="13" t="n">
        <f aca="false">IF(OR(BW159=0,FI69=0),0,BW159*FI69/(BW159+FI69))</f>
        <v>7.49483800920531</v>
      </c>
      <c r="BX69" s="13" t="n">
        <f aca="false">IF(OR(BX159=0,FJ69=0),0,BX159*FJ69/(BX159+FJ69))</f>
        <v>7.42698538153501</v>
      </c>
      <c r="BY69" s="13" t="n">
        <f aca="false">IF(OR(BY159=0,FK69=0),0,BY159*FK69/(BY159+FK69))</f>
        <v>7.35598864981457</v>
      </c>
      <c r="BZ69" s="13" t="n">
        <f aca="false">IF(OR(BZ159=0,FL69=0),0,BZ159*FL69/(BZ159+FL69))</f>
        <v>7.28192220479367</v>
      </c>
      <c r="CA69" s="13" t="n">
        <f aca="false">IF(OR(CA159=0,FM69=0),0,CA159*FM69/(CA159+FM69))</f>
        <v>7.204856388306</v>
      </c>
      <c r="CB69" s="13" t="n">
        <f aca="false">IF(OR(CB159=0,FN69=0),0,CB159*FN69/(CB159+FN69))</f>
        <v>7.12485753182102</v>
      </c>
      <c r="CC69" s="13" t="n">
        <f aca="false">IF(OR(CC159=0,FO69=0),0,CC159*FO69/(CC159+FO69))</f>
        <v>7.04198799878807</v>
      </c>
      <c r="CD69" s="13" t="n">
        <f aca="false">IF(OR(CD159=0,FP69=0),0,CD159*FP69/(CD159+FP69))</f>
        <v>6.95630622978156</v>
      </c>
      <c r="CE69" s="13" t="n">
        <f aca="false">IF(OR(CE159=0,FQ69=0),0,CE159*FQ69/(CE159+FQ69))</f>
        <v>6.867866789545</v>
      </c>
      <c r="CF69" s="13" t="n">
        <f aca="false">IF(OR(CF159=0,FR69=0),0,CF159*FR69/(CF159+FR69))</f>
        <v>6.77672041511489</v>
      </c>
      <c r="CG69" s="13" t="n">
        <f aca="false">IF(OR(CG159=0,FS69=0),0,CG159*FS69/(CG159+FS69))</f>
        <v>6.68291406427715</v>
      </c>
      <c r="CH69" s="13" t="n">
        <f aca="false">IF(OR(CH159=0,FT69=0),0,CH159*FT69/(CH159+FT69))</f>
        <v>6.59375735133569</v>
      </c>
      <c r="CI69" s="13" t="n">
        <f aca="false">IF(OR(CI159=0,FU69=0),0,CI159*FU69/(CI159+FU69))</f>
        <v>6.50148644944439</v>
      </c>
      <c r="CJ69" s="13" t="n">
        <f aca="false">IF(OR(CJ159=0,FV69=0),0,CJ159*FV69/(CJ159+FV69))</f>
        <v>6.40616189976128</v>
      </c>
      <c r="CK69" s="13" t="n">
        <f aca="false">IF(OR(CK159=0,FW69=0),0,CK159*FW69/(CK159+FW69))</f>
        <v>6.30783935365701</v>
      </c>
      <c r="CL69" s="13" t="n">
        <f aca="false">IF(OR(CL159=0,FX69=0),0,CL159*FX69/(CL159+FX69))</f>
        <v>6.20656965669691</v>
      </c>
      <c r="CM69" s="13" t="n">
        <f aca="false">IF(OR(CM159=0,FY69=0),0,CM159*FY69/(CM159+FY69))</f>
        <v>6.10954086912043</v>
      </c>
      <c r="CN69" s="13" t="n">
        <f aca="false">IF(OR(CN159=0,FZ69=0),0,CN159*FZ69/(CN159+FZ69))</f>
        <v>6.00906477368927</v>
      </c>
      <c r="CO69" s="13" t="n">
        <f aca="false">IF(OR(CO159=0,GA69=0),0,CO159*GA69/(CO159+GA69))</f>
        <v>5.90520769464058</v>
      </c>
      <c r="CP69" s="13" t="n">
        <f aca="false">IF(OR(CP159=0,GB69=0),0,CP159*GB69/(CP159+GB69))</f>
        <v>5.79802967121527</v>
      </c>
      <c r="CQ69" s="13" t="n">
        <f aca="false">IF(OR(CQ159=0,GC69=0),0,CQ159*GC69/(CQ159+GC69))</f>
        <v>5.68758459661447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8.19319354555053</v>
      </c>
      <c r="EK69" s="0" t="n">
        <f aca="false">IF(AY$9=0,0,(SIN(AY$12)*COS($E69)+SIN($E69)*COS(AY$12))/SIN($E69)*AY$9)</f>
        <v>8.76679852130014</v>
      </c>
      <c r="EL69" s="0" t="n">
        <f aca="false">IF(AZ$9=0,0,(SIN(AZ$12)*COS($E69)+SIN($E69)*COS(AZ$12))/SIN($E69)*AZ$9)</f>
        <v>9.33326185490857</v>
      </c>
      <c r="EM69" s="0" t="n">
        <f aca="false">IF(BA$9=0,0,(SIN(BA$12)*COS($E69)+SIN($E69)*COS(BA$12))/SIN($E69)*BA$9)</f>
        <v>9.89204456058968</v>
      </c>
      <c r="EN69" s="0" t="n">
        <f aca="false">IF(BB$9=0,0,(SIN(BB$12)*COS($E69)+SIN($E69)*COS(BB$12))/SIN($E69)*BB$9)</f>
        <v>10.4426114657387</v>
      </c>
      <c r="EO69" s="0" t="n">
        <f aca="false">IF(BC$9=0,0,(SIN(BC$12)*COS($E69)+SIN($E69)*COS(BC$12))/SIN($E69)*BC$9)</f>
        <v>10.9844314851218</v>
      </c>
      <c r="EP69" s="0" t="n">
        <f aca="false">IF(BD$9=0,0,(SIN(BD$12)*COS($E69)+SIN($E69)*COS(BD$12))/SIN($E69)*BD$9)</f>
        <v>11.5169785014787</v>
      </c>
      <c r="EQ69" s="0" t="n">
        <f aca="false">IF(BE$9=0,0,(SIN(BE$12)*COS($E69)+SIN($E69)*COS(BE$12))/SIN($E69)*BE$9)</f>
        <v>12.0397298050439</v>
      </c>
      <c r="ER69" s="0" t="n">
        <f aca="false">IF(BF$9=0,0,(SIN(BF$12)*COS($E69)+SIN($E69)*COS(BF$12))/SIN($E69)*BF$9)</f>
        <v>12.5521681994221</v>
      </c>
      <c r="ES69" s="0" t="n">
        <f aca="false">IF(BG$9=0,0,(SIN(BG$12)*COS($E69)+SIN($E69)*COS(BG$12))/SIN($E69)*BG$9)</f>
        <v>13.053781653911</v>
      </c>
      <c r="ET69" s="0" t="n">
        <f aca="false">IF(BH$9=0,0,(SIN(BH$12)*COS($E69)+SIN($E69)*COS(BH$12))/SIN($E69)*BH$9)</f>
        <v>13.5440635678919</v>
      </c>
      <c r="EU69" s="0" t="n">
        <f aca="false">IF(BI$9=0,0,(SIN(BI$12)*COS($E69)+SIN($E69)*COS(BI$12))/SIN($E69)*BI$9)</f>
        <v>13.7130874239715</v>
      </c>
      <c r="EV69" s="0" t="n">
        <f aca="false">IF(BJ$9=0,0,(SIN(BJ$12)*COS($E69)+SIN($E69)*COS(BJ$12))/SIN($E69)*BJ$9)</f>
        <v>13.8742417907466</v>
      </c>
      <c r="EW69" s="0" t="n">
        <f aca="false">IF(BK$9=0,0,(SIN(BK$12)*COS($E69)+SIN($E69)*COS(BK$12))/SIN($E69)*BK$9)</f>
        <v>14.0273186458274</v>
      </c>
      <c r="EX69" s="0" t="n">
        <f aca="false">IF(BL$9=0,0,(SIN(BL$12)*COS($E69)+SIN($E69)*COS(BL$12))/SIN($E69)*BL$9)</f>
        <v>14.1721136004515</v>
      </c>
      <c r="EY69" s="0" t="n">
        <f aca="false">IF(BM$9=0,0,(SIN(BM$12)*COS($E69)+SIN($E69)*COS(BM$12))/SIN($E69)*BM$9)</f>
        <v>14.3084260097969</v>
      </c>
      <c r="EZ69" s="0" t="n">
        <f aca="false">IF(BN$9=0,0,(SIN(BN$12)*COS($E69)+SIN($E69)*COS(BN$12))/SIN($E69)*BN$9)</f>
        <v>14.4362721290929</v>
      </c>
      <c r="FA69" s="0" t="n">
        <f aca="false">IF(BO$9=0,0,(SIN(BO$12)*COS($E69)+SIN($E69)*COS(BO$12))/SIN($E69)*BO$9)</f>
        <v>14.5552422250142</v>
      </c>
      <c r="FB69" s="0" t="n">
        <f aca="false">IF(BP$9=0,0,(SIN(BP$12)*COS($E69)+SIN($E69)*COS(BP$12))/SIN($E69)*BP$9)</f>
        <v>14.6651473381546</v>
      </c>
      <c r="FC69" s="0" t="n">
        <f aca="false">IF(BQ$9=0,0,(SIN(BQ$12)*COS($E69)+SIN($E69)*COS(BQ$12))/SIN($E69)*BQ$9)</f>
        <v>14.7658026811325</v>
      </c>
      <c r="FD69" s="0" t="n">
        <f aca="false">IF(BR$9=0,0,(SIN(BR$12)*COS($E69)+SIN($E69)*COS(BR$12))/SIN($E69)*BR$9)</f>
        <v>14.8570277409702</v>
      </c>
      <c r="FE69" s="0" t="n">
        <f aca="false">IF(BS$9=0,0,(SIN(BS$12)*COS($E69)+SIN($E69)*COS(BS$12))/SIN($E69)*BS$9)</f>
        <v>14.9384436041444</v>
      </c>
      <c r="FF69" s="0" t="n">
        <f aca="false">IF(BT$9=0,0,(SIN(BT$12)*COS($E69)+SIN($E69)*COS(BT$12))/SIN($E69)*BT$9)</f>
        <v>15.0100858666666</v>
      </c>
      <c r="FG69" s="0" t="n">
        <f aca="false">IF(BU$9=0,0,(SIN(BU$12)*COS($E69)+SIN($E69)*COS(BU$12))/SIN($E69)*BU$9)</f>
        <v>15.0717876186117</v>
      </c>
      <c r="FH69" s="0" t="n">
        <f aca="false">IF(BV$9=0,0,(SIN(BV$12)*COS($E69)+SIN($E69)*COS(BV$12))/SIN($E69)*BV$9)</f>
        <v>15.1233866132638</v>
      </c>
      <c r="FI69" s="0" t="n">
        <f aca="false">IF(BW$9=0,0,(SIN(BW$12)*COS($E69)+SIN($E69)*COS(BW$12))/SIN($E69)*BW$9)</f>
        <v>15.1647253602361</v>
      </c>
      <c r="FJ69" s="0" t="n">
        <f aca="false">IF(BX$9=0,0,(SIN(BX$12)*COS($E69)+SIN($E69)*COS(BX$12))/SIN($E69)*BX$9)</f>
        <v>15.1890945638637</v>
      </c>
      <c r="FK69" s="0" t="n">
        <f aca="false">IF(BY$9=0,0,(SIN(BY$12)*COS($E69)+SIN($E69)*COS(BY$12))/SIN($E69)*BY$9)</f>
        <v>15.203077625305</v>
      </c>
      <c r="FL69" s="0" t="n">
        <f aca="false">IF(BZ$9=0,0,(SIN(BZ$12)*COS($E69)+SIN($E69)*COS(BZ$12))/SIN($E69)*BZ$9)</f>
        <v>15.2065377740136</v>
      </c>
      <c r="FM69" s="0" t="n">
        <f aca="false">IF(CA$9=0,0,(SIN(CA$12)*COS($E69)+SIN($E69)*COS(CA$12))/SIN($E69)*CA$9)</f>
        <v>15.1993432395575</v>
      </c>
      <c r="FN69" s="0" t="n">
        <f aca="false">IF(CB$9=0,0,(SIN(CB$12)*COS($E69)+SIN($E69)*COS(CB$12))/SIN($E69)*CB$9)</f>
        <v>15.1813673315731</v>
      </c>
      <c r="FO69" s="0" t="n">
        <f aca="false">IF(CC$9=0,0,(SIN(CC$12)*COS($E69)+SIN($E69)*COS(CC$12))/SIN($E69)*CC$9)</f>
        <v>15.152488517616</v>
      </c>
      <c r="FP69" s="0" t="n">
        <f aca="false">IF(CD$9=0,0,(SIN(CD$12)*COS($E69)+SIN($E69)*COS(CD$12))/SIN($E69)*CD$9)</f>
        <v>15.11259049887</v>
      </c>
      <c r="FQ69" s="0" t="n">
        <f aca="false">IF(CE$9=0,0,(SIN(CE$12)*COS($E69)+SIN($E69)*COS(CE$12))/SIN($E69)*CE$9)</f>
        <v>15.0615622836761</v>
      </c>
      <c r="FR69" s="0" t="n">
        <f aca="false">IF(CF$9=0,0,(SIN(CF$12)*COS($E69)+SIN($E69)*COS(CF$12))/SIN($E69)*CF$9)</f>
        <v>14.9992982588536</v>
      </c>
      <c r="FS69" s="0" t="n">
        <f aca="false">IF(CG$9=0,0,(SIN(CG$12)*COS($E69)+SIN($E69)*COS(CG$12))/SIN($E69)*CG$9)</f>
        <v>14.9256982587777</v>
      </c>
      <c r="FT69" s="0" t="n">
        <f aca="false">IF(CH$9=0,0,(SIN(CH$12)*COS($E69)+SIN($E69)*COS(CH$12))/SIN($E69)*CH$9)</f>
        <v>14.877609435731</v>
      </c>
      <c r="FU69" s="0" t="n">
        <f aca="false">IF(CI$9=0,0,(SIN(CI$12)*COS($E69)+SIN($E69)*COS(CI$12))/SIN($E69)*CI$9)</f>
        <v>14.816606898568</v>
      </c>
      <c r="FV69" s="0" t="n">
        <f aca="false">IF(CJ$9=0,0,(SIN(CJ$12)*COS($E69)+SIN($E69)*COS(CJ$12))/SIN($E69)*CJ$9)</f>
        <v>14.7425740943199</v>
      </c>
      <c r="FW69" s="0" t="n">
        <f aca="false">IF(CK$9=0,0,(SIN(CK$12)*COS($E69)+SIN($E69)*COS(CK$12))/SIN($E69)*CK$9)</f>
        <v>14.6554010335192</v>
      </c>
      <c r="FX69" s="0" t="n">
        <f aca="false">IF(CL$9=0,0,(SIN(CL$12)*COS($E69)+SIN($E69)*COS(CL$12))/SIN($E69)*CL$9)</f>
        <v>14.5549843640771</v>
      </c>
      <c r="FY69" s="0" t="n">
        <f aca="false">IF(CM$9=0,0,(SIN(CM$12)*COS($E69)+SIN($E69)*COS(CM$12))/SIN($E69)*CM$9)</f>
        <v>14.4812881230607</v>
      </c>
      <c r="FZ69" s="0" t="n">
        <f aca="false">IF(CN$9=0,0,(SIN(CN$12)*COS($E69)+SIN($E69)*COS(CN$12))/SIN($E69)*CN$9)</f>
        <v>14.3923598039369</v>
      </c>
      <c r="GA69" s="0" t="n">
        <f aca="false">IF(CO$9=0,0,(SIN(CO$12)*COS($E69)+SIN($E69)*COS(CO$12))/SIN($E69)*CO$9)</f>
        <v>14.2880805963312</v>
      </c>
      <c r="GB69" s="0" t="n">
        <f aca="false">IF(CP$9=0,0,(SIN(CP$12)*COS($E69)+SIN($E69)*COS(CP$12))/SIN($E69)*CP$9)</f>
        <v>14.1683397065031</v>
      </c>
      <c r="GC69" s="0" t="n">
        <f aca="false">IF(CQ$9=0,0,(SIN(CQ$12)*COS($E69)+SIN($E69)*COS(CQ$12))/SIN($E69)*CQ$9)</f>
        <v>14.0330344345188</v>
      </c>
    </row>
    <row r="70" customFormat="false" ht="12.8" hidden="true" customHeight="false" outlineLevel="0" collapsed="false">
      <c r="A70" s="0" t="n">
        <f aca="false">MAX($F70:$CQ70)</f>
        <v>7.96670008444008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17.3301712</v>
      </c>
      <c r="C70" s="2" t="n">
        <f aca="false">MOD(Best +D70,360)</f>
        <v>344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6.06665297124758</v>
      </c>
      <c r="AY70" s="13" t="n">
        <f aca="false">IF(OR(AY160=0,EK70=0),0,AY160*EK70/(AY160+EK70))</f>
        <v>6.3425758000371</v>
      </c>
      <c r="AZ70" s="13" t="n">
        <f aca="false">IF(OR(AZ160=0,EL70=0),0,AZ160*EL70/(AZ160+EL70))</f>
        <v>6.59738163708898</v>
      </c>
      <c r="BA70" s="13" t="n">
        <f aca="false">IF(OR(BA160=0,EM70=0),0,BA160*EM70/(BA160+EM70))</f>
        <v>6.83181368846589</v>
      </c>
      <c r="BB70" s="13" t="n">
        <f aca="false">IF(OR(BB160=0,EN70=0),0,BB160*EN70/(BB160+EN70))</f>
        <v>7.04663331063668</v>
      </c>
      <c r="BC70" s="13" t="n">
        <f aca="false">IF(OR(BC160=0,EO70=0),0,BC160*EO70/(BC160+EO70))</f>
        <v>7.24261147646574</v>
      </c>
      <c r="BD70" s="13" t="n">
        <f aca="false">IF(OR(BD160=0,EP70=0),0,BD160*EP70/(BD160+EP70))</f>
        <v>7.42052167768907</v>
      </c>
      <c r="BE70" s="13" t="n">
        <f aca="false">IF(OR(BE160=0,EQ70=0),0,BE160*EQ70/(BE160+EQ70))</f>
        <v>7.58113286372319</v>
      </c>
      <c r="BF70" s="13" t="n">
        <f aca="false">IF(OR(BF160=0,ER70=0),0,BF160*ER70/(BF160+ER70))</f>
        <v>7.72520499256784</v>
      </c>
      <c r="BG70" s="13" t="n">
        <f aca="false">IF(OR(BG160=0,ES70=0),0,BG160*ES70/(BG160+ES70))</f>
        <v>7.85348437148774</v>
      </c>
      <c r="BH70" s="13" t="n">
        <f aca="false">IF(OR(BH160=0,ET70=0),0,BH160*ET70/(BH160+ET70))</f>
        <v>7.96670008444008</v>
      </c>
      <c r="BI70" s="13" t="n">
        <f aca="false">IF(OR(BI160=0,EU70=0),0,BI160*EU70/(BI160+EU70))</f>
        <v>7.96033348260534</v>
      </c>
      <c r="BJ70" s="13" t="n">
        <f aca="false">IF(OR(BJ160=0,EV70=0),0,BJ160*EV70/(BJ160+EV70))</f>
        <v>7.94898982092823</v>
      </c>
      <c r="BK70" s="13" t="n">
        <f aca="false">IF(OR(BK160=0,EW70=0),0,BK160*EW70/(BK160+EW70))</f>
        <v>7.93280845125656</v>
      </c>
      <c r="BL70" s="13" t="n">
        <f aca="false">IF(OR(BL160=0,EX70=0),0,BL160*EX70/(BL160+EX70))</f>
        <v>7.91192563267384</v>
      </c>
      <c r="BM70" s="13" t="n">
        <f aca="false">IF(OR(BM160=0,EY70=0),0,BM160*EY70/(BM160+EY70))</f>
        <v>7.88647427830661</v>
      </c>
      <c r="BN70" s="13" t="n">
        <f aca="false">IF(OR(BN160=0,EZ70=0),0,BN160*EZ70/(BN160+EZ70))</f>
        <v>7.85664812974529</v>
      </c>
      <c r="BO70" s="13" t="n">
        <f aca="false">IF(OR(BO160=0,FA70=0),0,BO160*FA70/(BO160+FA70))</f>
        <v>7.82250412402975</v>
      </c>
      <c r="BP70" s="13" t="n">
        <f aca="false">IF(OR(BP160=0,FB70=0),0,BP160*FB70/(BP160+FB70))</f>
        <v>7.7841641671735</v>
      </c>
      <c r="BQ70" s="13" t="n">
        <f aca="false">IF(OR(BQ160=0,FC70=0),0,BQ160*FC70/(BQ160+FC70))</f>
        <v>7.74174614458177</v>
      </c>
      <c r="BR70" s="13" t="n">
        <f aca="false">IF(OR(BR160=0,FD70=0),0,BR160*FD70/(BR160+FD70))</f>
        <v>7.69536382425354</v>
      </c>
      <c r="BS70" s="13" t="n">
        <f aca="false">IF(OR(BS160=0,FE70=0),0,BS160*FE70/(BS160+FE70))</f>
        <v>7.64507247977069</v>
      </c>
      <c r="BT70" s="13" t="n">
        <f aca="false">IF(OR(BT160=0,FF70=0),0,BT160*FF70/(BT160+FF70))</f>
        <v>7.5910354229414</v>
      </c>
      <c r="BU70" s="13" t="n">
        <f aca="false">IF(OR(BU160=0,FG70=0),0,BU160*FG70/(BU160+FG70))</f>
        <v>7.53335353652802</v>
      </c>
      <c r="BV70" s="13" t="n">
        <f aca="false">IF(OR(BV160=0,FH70=0),0,BV160*FH70/(BV160+FH70))</f>
        <v>7.47212340834857</v>
      </c>
      <c r="BW70" s="13" t="n">
        <f aca="false">IF(OR(BW160=0,FI70=0),0,BW160*FI70/(BW160+FI70))</f>
        <v>7.40743732492285</v>
      </c>
      <c r="BX70" s="13" t="n">
        <f aca="false">IF(OR(BX160=0,FJ70=0),0,BX160*FJ70/(BX160+FJ70))</f>
        <v>7.33781543283548</v>
      </c>
      <c r="BY70" s="13" t="n">
        <f aca="false">IF(OR(BY160=0,FK70=0),0,BY160*FK70/(BY160+FK70))</f>
        <v>7.26501683413823</v>
      </c>
      <c r="BZ70" s="13" t="n">
        <f aca="false">IF(OR(BZ160=0,FL70=0),0,BZ160*FL70/(BZ160+FL70))</f>
        <v>7.18911612279727</v>
      </c>
      <c r="CA70" s="13" t="n">
        <f aca="false">IF(OR(CA160=0,FM70=0),0,CA160*FM70/(CA160+FM70))</f>
        <v>7.11018387537106</v>
      </c>
      <c r="CB70" s="13" t="n">
        <f aca="false">IF(OR(CB160=0,FN70=0),0,CB160*FN70/(CB160+FN70))</f>
        <v>7.02828668527753</v>
      </c>
      <c r="CC70" s="13" t="n">
        <f aca="false">IF(OR(CC160=0,FO70=0),0,CC160*FO70/(CC160+FO70))</f>
        <v>6.94348720114074</v>
      </c>
      <c r="CD70" s="13" t="n">
        <f aca="false">IF(OR(CD160=0,FP70=0),0,CD160*FP70/(CD160+FP70))</f>
        <v>6.85584416822026</v>
      </c>
      <c r="CE70" s="13" t="n">
        <f aca="false">IF(OR(CE160=0,FQ70=0),0,CE160*FQ70/(CE160+FQ70))</f>
        <v>6.76541247201306</v>
      </c>
      <c r="CF70" s="13" t="n">
        <f aca="false">IF(OR(CF160=0,FR70=0),0,CF160*FR70/(CF160+FR70))</f>
        <v>6.67224318320079</v>
      </c>
      <c r="CG70" s="13" t="n">
        <f aca="false">IF(OR(CG160=0,FS70=0),0,CG160*FS70/(CG160+FS70))</f>
        <v>6.57638360318538</v>
      </c>
      <c r="CH70" s="13" t="n">
        <f aca="false">IF(OR(CH160=0,FT70=0),0,CH160*FT70/(CH160+FT70))</f>
        <v>6.485121399687</v>
      </c>
      <c r="CI70" s="13" t="n">
        <f aca="false">IF(OR(CI160=0,FU70=0),0,CI160*FU70/(CI160+FU70))</f>
        <v>6.39071036151852</v>
      </c>
      <c r="CJ70" s="13" t="n">
        <f aca="false">IF(OR(CJ160=0,FV70=0),0,CJ160*FV70/(CJ160+FV70))</f>
        <v>6.29321138265718</v>
      </c>
      <c r="CK70" s="13" t="n">
        <f aca="false">IF(OR(CK160=0,FW70=0),0,CK160*FW70/(CK160+FW70))</f>
        <v>6.19268047621908</v>
      </c>
      <c r="CL70" s="13" t="n">
        <f aca="false">IF(OR(CL160=0,FX70=0),0,CL160*FX70/(CL160+FX70))</f>
        <v>6.08916885503335</v>
      </c>
      <c r="CM70" s="13" t="n">
        <f aca="false">IF(OR(CM160=0,FY70=0),0,CM160*FY70/(CM160+FY70))</f>
        <v>5.9898241483305</v>
      </c>
      <c r="CN70" s="13" t="n">
        <f aca="false">IF(OR(CN160=0,FZ70=0),0,CN160*FZ70/(CN160+FZ70))</f>
        <v>5.88699391633498</v>
      </c>
      <c r="CO70" s="13" t="n">
        <f aca="false">IF(OR(CO160=0,GA70=0),0,CO160*GA70/(CO160+GA70))</f>
        <v>5.78074484848003</v>
      </c>
      <c r="CP70" s="13" t="n">
        <f aca="false">IF(OR(CP160=0,GB70=0),0,CP160*GB70/(CP160+GB70))</f>
        <v>5.67113735239373</v>
      </c>
      <c r="CQ70" s="13" t="n">
        <f aca="false">IF(OR(CQ160=0,GC70=0),0,CQ160*GC70/(CQ160+GC70))</f>
        <v>5.55822568886073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8.07387368260029</v>
      </c>
      <c r="EK70" s="0" t="n">
        <f aca="false">IF(AY$9=0,0,(SIN(AY$12)*COS($E70)+SIN($E70)*COS(AY$12))/SIN($E70)*AY$9)</f>
        <v>8.63637483565219</v>
      </c>
      <c r="EL70" s="0" t="n">
        <f aca="false">IF(AZ$9=0,0,(SIN(AZ$12)*COS($E70)+SIN($E70)*COS(AZ$12))/SIN($E70)*AZ$9)</f>
        <v>9.19146113271112</v>
      </c>
      <c r="EM70" s="0" t="n">
        <f aca="false">IF(BA$9=0,0,(SIN(BA$12)*COS($E70)+SIN($E70)*COS(BA$12))/SIN($E70)*BA$9)</f>
        <v>9.73860256280304</v>
      </c>
      <c r="EN70" s="0" t="n">
        <f aca="false">IF(BB$9=0,0,(SIN(BB$12)*COS($E70)+SIN($E70)*COS(BB$12))/SIN($E70)*BB$9)</f>
        <v>10.277273102272</v>
      </c>
      <c r="EO70" s="0" t="n">
        <f aca="false">IF(BC$9=0,0,(SIN(BC$12)*COS($E70)+SIN($E70)*COS(BC$12))/SIN($E70)*BC$9)</f>
        <v>10.8069509844766</v>
      </c>
      <c r="EP70" s="0" t="n">
        <f aca="false">IF(BD$9=0,0,(SIN(BD$12)*COS($E70)+SIN($E70)*COS(BD$12))/SIN($E70)*BD$9)</f>
        <v>11.3271195657932</v>
      </c>
      <c r="EQ70" s="0" t="n">
        <f aca="false">IF(BE$9=0,0,(SIN(BE$12)*COS($E70)+SIN($E70)*COS(BE$12))/SIN($E70)*BE$9)</f>
        <v>11.8372657902722</v>
      </c>
      <c r="ER70" s="0" t="n">
        <f aca="false">IF(BF$9=0,0,(SIN(BF$12)*COS($E70)+SIN($E70)*COS(BF$12))/SIN($E70)*BF$9)</f>
        <v>12.3368822613012</v>
      </c>
      <c r="ES70" s="0" t="n">
        <f aca="false">IF(BG$9=0,0,(SIN(BG$12)*COS($E70)+SIN($E70)*COS(BG$12))/SIN($E70)*BG$9)</f>
        <v>12.8254668988523</v>
      </c>
      <c r="ET70" s="0" t="n">
        <f aca="false">IF(BH$9=0,0,(SIN(BH$12)*COS($E70)+SIN($E70)*COS(BH$12))/SIN($E70)*BH$9)</f>
        <v>13.3025231990006</v>
      </c>
      <c r="EU70" s="0" t="n">
        <f aca="false">IF(BI$9=0,0,(SIN(BI$12)*COS($E70)+SIN($E70)*COS(BI$12))/SIN($E70)*BI$9)</f>
        <v>13.4637607528453</v>
      </c>
      <c r="EV70" s="0" t="n">
        <f aca="false">IF(BJ$9=0,0,(SIN(BJ$12)*COS($E70)+SIN($E70)*COS(BJ$12))/SIN($E70)*BJ$9)</f>
        <v>13.6170884181348</v>
      </c>
      <c r="EW70" s="0" t="n">
        <f aca="false">IF(BK$9=0,0,(SIN(BK$12)*COS($E70)+SIN($E70)*COS(BK$12))/SIN($E70)*BK$9)</f>
        <v>13.7623034741825</v>
      </c>
      <c r="EX70" s="0" t="n">
        <f aca="false">IF(BL$9=0,0,(SIN(BL$12)*COS($E70)+SIN($E70)*COS(BL$12))/SIN($E70)*BL$9)</f>
        <v>13.8992068791719</v>
      </c>
      <c r="EY70" s="0" t="n">
        <f aca="false">IF(BM$9=0,0,(SIN(BM$12)*COS($E70)+SIN($E70)*COS(BM$12))/SIN($E70)*BM$9)</f>
        <v>14.0276033779413</v>
      </c>
      <c r="EZ70" s="0" t="n">
        <f aca="false">IF(BN$9=0,0,(SIN(BN$12)*COS($E70)+SIN($E70)*COS(BN$12))/SIN($E70)*BN$9)</f>
        <v>14.1475103940622</v>
      </c>
      <c r="FA70" s="0" t="n">
        <f aca="false">IF(BO$9=0,0,(SIN(BO$12)*COS($E70)+SIN($E70)*COS(BO$12))/SIN($E70)*BO$9)</f>
        <v>14.2585278385241</v>
      </c>
      <c r="FB70" s="0" t="n">
        <f aca="false">IF(BP$9=0,0,(SIN(BP$12)*COS($E70)+SIN($E70)*COS(BP$12))/SIN($E70)*BP$9)</f>
        <v>14.3604722582628</v>
      </c>
      <c r="FC70" s="0" t="n">
        <f aca="false">IF(BQ$9=0,0,(SIN(BQ$12)*COS($E70)+SIN($E70)*COS(BQ$12))/SIN($E70)*BQ$9)</f>
        <v>14.4531644046694</v>
      </c>
      <c r="FD70" s="0" t="n">
        <f aca="false">IF(BR$9=0,0,(SIN(BR$12)*COS($E70)+SIN($E70)*COS(BR$12))/SIN($E70)*BR$9)</f>
        <v>14.5364293333334</v>
      </c>
      <c r="FE70" s="0" t="n">
        <f aca="false">IF(BS$9=0,0,(SIN(BS$12)*COS($E70)+SIN($E70)*COS(BS$12))/SIN($E70)*BS$9)</f>
        <v>14.609898186141</v>
      </c>
      <c r="FF70" s="0" t="n">
        <f aca="false">IF(BT$9=0,0,(SIN(BT$12)*COS($E70)+SIN($E70)*COS(BT$12))/SIN($E70)*BT$9)</f>
        <v>14.6736077908118</v>
      </c>
      <c r="FG70" s="0" t="n">
        <f aca="false">IF(BU$9=0,0,(SIN(BU$12)*COS($E70)+SIN($E70)*COS(BU$12))/SIN($E70)*BU$9)</f>
        <v>14.7273968752771</v>
      </c>
      <c r="FH70" s="0" t="n">
        <f aca="false">IF(BV$9=0,0,(SIN(BV$12)*COS($E70)+SIN($E70)*COS(BV$12))/SIN($E70)*BV$9)</f>
        <v>14.7711088497195</v>
      </c>
      <c r="FI70" s="0" t="n">
        <f aca="false">IF(BW$9=0,0,(SIN(BW$12)*COS($E70)+SIN($E70)*COS(BW$12))/SIN($E70)*BW$9)</f>
        <v>14.8045918969812</v>
      </c>
      <c r="FJ70" s="0" t="n">
        <f aca="false">IF(BX$9=0,0,(SIN(BX$12)*COS($E70)+SIN($E70)*COS(BX$12))/SIN($E70)*BX$9)</f>
        <v>14.8213011730314</v>
      </c>
      <c r="FK70" s="0" t="n">
        <f aca="false">IF(BY$9=0,0,(SIN(BY$12)*COS($E70)+SIN($E70)*COS(BY$12))/SIN($E70)*BY$9)</f>
        <v>14.8276689805701</v>
      </c>
      <c r="FL70" s="0" t="n">
        <f aca="false">IF(BZ$9=0,0,(SIN(BZ$12)*COS($E70)+SIN($E70)*COS(BZ$12))/SIN($E70)*BZ$9)</f>
        <v>14.8235641088967</v>
      </c>
      <c r="FM70" s="0" t="n">
        <f aca="false">IF(CA$9=0,0,(SIN(CA$12)*COS($E70)+SIN($E70)*COS(CA$12))/SIN($E70)*CA$9)</f>
        <v>14.8088603516548</v>
      </c>
      <c r="FN70" s="0" t="n">
        <f aca="false">IF(CB$9=0,0,(SIN(CB$12)*COS($E70)+SIN($E70)*COS(CB$12))/SIN($E70)*CB$9)</f>
        <v>14.7834365840985</v>
      </c>
      <c r="FO70" s="0" t="n">
        <f aca="false">IF(CC$9=0,0,(SIN(CC$12)*COS($E70)+SIN($E70)*COS(CC$12))/SIN($E70)*CC$9)</f>
        <v>14.7471768382492</v>
      </c>
      <c r="FP70" s="0" t="n">
        <f aca="false">IF(CD$9=0,0,(SIN(CD$12)*COS($E70)+SIN($E70)*COS(CD$12))/SIN($E70)*CD$9)</f>
        <v>14.6999703759057</v>
      </c>
      <c r="FQ70" s="0" t="n">
        <f aca="false">IF(CE$9=0,0,(SIN(CE$12)*COS($E70)+SIN($E70)*COS(CE$12))/SIN($E70)*CE$9)</f>
        <v>14.6417117594702</v>
      </c>
      <c r="FR70" s="0" t="n">
        <f aca="false">IF(CF$9=0,0,(SIN(CF$12)*COS($E70)+SIN($E70)*COS(CF$12))/SIN($E70)*CF$9)</f>
        <v>14.5723009205644</v>
      </c>
      <c r="FS70" s="0" t="n">
        <f aca="false">IF(CG$9=0,0,(SIN(CG$12)*COS($E70)+SIN($E70)*COS(CG$12))/SIN($E70)*CG$9)</f>
        <v>14.4916432263995</v>
      </c>
      <c r="FT70" s="0" t="n">
        <f aca="false">IF(CH$9=0,0,(SIN(CH$12)*COS($E70)+SIN($E70)*COS(CH$12))/SIN($E70)*CH$9)</f>
        <v>14.4354935529015</v>
      </c>
      <c r="FU70" s="0" t="n">
        <f aca="false">IF(CI$9=0,0,(SIN(CI$12)*COS($E70)+SIN($E70)*COS(CI$12))/SIN($E70)*CI$9)</f>
        <v>14.3665238820718</v>
      </c>
      <c r="FV70" s="0" t="n">
        <f aca="false">IF(CJ$9=0,0,(SIN(CJ$12)*COS($E70)+SIN($E70)*COS(CJ$12))/SIN($E70)*CJ$9)</f>
        <v>14.2846241477683</v>
      </c>
      <c r="FW70" s="0" t="n">
        <f aca="false">IF(CK$9=0,0,(SIN(CK$12)*COS($E70)+SIN($E70)*COS(CK$12))/SIN($E70)*CK$9)</f>
        <v>14.1896908280659</v>
      </c>
      <c r="FX70" s="0" t="n">
        <f aca="false">IF(CL$9=0,0,(SIN(CL$12)*COS($E70)+SIN($E70)*COS(CL$12))/SIN($E70)*CL$9)</f>
        <v>14.0816270159241</v>
      </c>
      <c r="FY70" s="0" t="n">
        <f aca="false">IF(CM$9=0,0,(SIN(CM$12)*COS($E70)+SIN($E70)*COS(CM$12))/SIN($E70)*CM$9)</f>
        <v>13.9990691690558</v>
      </c>
      <c r="FZ70" s="0" t="n">
        <f aca="false">IF(CN$9=0,0,(SIN(CN$12)*COS($E70)+SIN($E70)*COS(CN$12))/SIN($E70)*CN$9)</f>
        <v>13.9014015026916</v>
      </c>
      <c r="GA70" s="0" t="n">
        <f aca="false">IF(CO$9=0,0,(SIN(CO$12)*COS($E70)+SIN($E70)*COS(CO$12))/SIN($E70)*CO$9)</f>
        <v>13.7885127855285</v>
      </c>
      <c r="GB70" s="0" t="n">
        <f aca="false">IF(CP$9=0,0,(SIN(CP$12)*COS($E70)+SIN($E70)*COS(CP$12))/SIN($E70)*CP$9)</f>
        <v>13.6602997693524</v>
      </c>
      <c r="GC70" s="0" t="n">
        <f aca="false">IF(CQ$9=0,0,(SIN(CQ$12)*COS($E70)+SIN($E70)*COS(CQ$12))/SIN($E70)*CQ$9)</f>
        <v>13.5166672624127</v>
      </c>
    </row>
    <row r="71" customFormat="false" ht="12.8" hidden="true" customHeight="false" outlineLevel="0" collapsed="false">
      <c r="A71" s="0" t="n">
        <f aca="false">MAX($F71:$CQ71)</f>
        <v>7.89993052952009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17.5601141333334</v>
      </c>
      <c r="C71" s="2" t="n">
        <f aca="false">MOD(Best +D71,360)</f>
        <v>345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6.01420877040089</v>
      </c>
      <c r="AY71" s="13" t="n">
        <f aca="false">IF(OR(AY161=0,EK71=0),0,AY161*EK71/(AY161+EK71))</f>
        <v>6.28826478482019</v>
      </c>
      <c r="AZ71" s="13" t="n">
        <f aca="false">IF(OR(AZ161=0,EL71=0),0,AZ161*EL71/(AZ161+EL71))</f>
        <v>6.54135538537884</v>
      </c>
      <c r="BA71" s="13" t="n">
        <f aca="false">IF(OR(BA161=0,EM71=0),0,BA161*EM71/(BA161+EM71))</f>
        <v>6.77420056317008</v>
      </c>
      <c r="BB71" s="13" t="n">
        <f aca="false">IF(OR(BB161=0,EN71=0),0,BB161*EN71/(BB161+EN71))</f>
        <v>6.98753983387131</v>
      </c>
      <c r="BC71" s="13" t="n">
        <f aca="false">IF(OR(BC161=0,EO71=0),0,BC161*EO71/(BC161+EO71))</f>
        <v>7.18212381620196</v>
      </c>
      <c r="BD71" s="13" t="n">
        <f aca="false">IF(OR(BD161=0,EP71=0),0,BD161*EP71/(BD161+EP71))</f>
        <v>7.35870719760219</v>
      </c>
      <c r="BE71" s="13" t="n">
        <f aca="false">IF(OR(BE161=0,EQ71=0),0,BE161*EQ71/(BE161+EQ71))</f>
        <v>7.51804169601252</v>
      </c>
      <c r="BF71" s="13" t="n">
        <f aca="false">IF(OR(BF161=0,ER71=0),0,BF161*ER71/(BF161+ER71))</f>
        <v>7.66087160006769</v>
      </c>
      <c r="BG71" s="13" t="n">
        <f aca="false">IF(OR(BG161=0,ES71=0),0,BG161*ES71/(BG161+ES71))</f>
        <v>7.78792907404762</v>
      </c>
      <c r="BH71" s="13" t="n">
        <f aca="false">IF(OR(BH161=0,ET71=0),0,BH161*ET71/(BH161+ET71))</f>
        <v>7.89993052952009</v>
      </c>
      <c r="BI71" s="13" t="n">
        <f aca="false">IF(OR(BI161=0,EU71=0),0,BI161*EU71/(BI161+EU71))</f>
        <v>7.89221695643195</v>
      </c>
      <c r="BJ71" s="13" t="n">
        <f aca="false">IF(OR(BJ161=0,EV71=0),0,BJ161*EV71/(BJ161+EV71))</f>
        <v>7.87950018592688</v>
      </c>
      <c r="BK71" s="13" t="n">
        <f aca="false">IF(OR(BK161=0,EW71=0),0,BK161*EW71/(BK161+EW71))</f>
        <v>7.86191852825878</v>
      </c>
      <c r="BL71" s="13" t="n">
        <f aca="false">IF(OR(BL161=0,EX71=0),0,BL161*EX71/(BL161+EX71))</f>
        <v>7.8396073271535</v>
      </c>
      <c r="BM71" s="13" t="n">
        <f aca="false">IF(OR(BM161=0,EY71=0),0,BM161*EY71/(BM161+EY71))</f>
        <v>7.81269870040545</v>
      </c>
      <c r="BN71" s="13" t="n">
        <f aca="false">IF(OR(BN161=0,EZ71=0),0,BN161*EZ71/(BN161+EZ71))</f>
        <v>7.7813857671261</v>
      </c>
      <c r="BO71" s="13" t="n">
        <f aca="false">IF(OR(BO161=0,FA71=0),0,BO161*FA71/(BO161+FA71))</f>
        <v>7.74572481636366</v>
      </c>
      <c r="BP71" s="13" t="n">
        <f aca="false">IF(OR(BP161=0,FB71=0),0,BP161*FB71/(BP161+FB71))</f>
        <v>7.70583727754387</v>
      </c>
      <c r="BQ71" s="13" t="n">
        <f aca="false">IF(OR(BQ161=0,FC71=0),0,BQ161*FC71/(BQ161+FC71))</f>
        <v>7.66184065288432</v>
      </c>
      <c r="BR71" s="13" t="n">
        <f aca="false">IF(OR(BR161=0,FD71=0),0,BR161*FD71/(BR161+FD71))</f>
        <v>7.61384841381594</v>
      </c>
      <c r="BS71" s="13" t="n">
        <f aca="false">IF(OR(BS161=0,FE71=0),0,BS161*FE71/(BS161+FE71))</f>
        <v>7.56191559694234</v>
      </c>
      <c r="BT71" s="13" t="n">
        <f aca="false">IF(OR(BT161=0,FF71=0),0,BT161*FF71/(BT161+FF71))</f>
        <v>7.50620540929922</v>
      </c>
      <c r="BU71" s="13" t="n">
        <f aca="false">IF(OR(BU161=0,FG71=0),0,BU161*FG71/(BU161+FG71))</f>
        <v>7.44681865849896</v>
      </c>
      <c r="BV71" s="13" t="n">
        <f aca="false">IF(OR(BV161=0,FH71=0),0,BV161*FH71/(BV161+FH71))</f>
        <v>7.38385191806805</v>
      </c>
      <c r="BW71" s="13" t="n">
        <f aca="false">IF(OR(BW161=0,FI71=0),0,BW161*FI71/(BW161+FI71))</f>
        <v>7.3173975152535</v>
      </c>
      <c r="BX71" s="13" t="n">
        <f aca="false">IF(OR(BX161=0,FJ71=0),0,BX161*FJ71/(BX161+FJ71))</f>
        <v>7.24597663932864</v>
      </c>
      <c r="BY71" s="13" t="n">
        <f aca="false">IF(OR(BY161=0,FK71=0),0,BY161*FK71/(BY161+FK71))</f>
        <v>7.1713482873955</v>
      </c>
      <c r="BZ71" s="13" t="n">
        <f aca="false">IF(OR(BZ161=0,FL71=0),0,BZ161*FL71/(BZ161+FL71))</f>
        <v>7.09358724261385</v>
      </c>
      <c r="CA71" s="13" t="n">
        <f aca="false">IF(OR(CA161=0,FM71=0),0,CA161*FM71/(CA161+FM71))</f>
        <v>7.01276430198549</v>
      </c>
      <c r="CB71" s="13" t="n">
        <f aca="false">IF(OR(CB161=0,FN71=0),0,CB161*FN71/(CB161+FN71))</f>
        <v>6.92894630654393</v>
      </c>
      <c r="CC71" s="13" t="n">
        <f aca="false">IF(OR(CC161=0,FO71=0),0,CC161*FO71/(CC161+FO71))</f>
        <v>6.84219617589072</v>
      </c>
      <c r="CD71" s="13" t="n">
        <f aca="false">IF(OR(CD161=0,FP71=0),0,CD161*FP71/(CD161+FP71))</f>
        <v>6.75257294607755</v>
      </c>
      <c r="CE71" s="13" t="n">
        <f aca="false">IF(OR(CE161=0,FQ71=0),0,CE161*FQ71/(CE161+FQ71))</f>
        <v>6.6601318099179</v>
      </c>
      <c r="CF71" s="13" t="n">
        <f aca="false">IF(OR(CF161=0,FR71=0),0,CF161*FR71/(CF161+FR71))</f>
        <v>6.56492415889418</v>
      </c>
      <c r="CG71" s="13" t="n">
        <f aca="false">IF(OR(CG161=0,FS71=0),0,CG161*FS71/(CG161+FS71))</f>
        <v>6.46699762589519</v>
      </c>
      <c r="CH71" s="13" t="n">
        <f aca="false">IF(OR(CH161=0,FT71=0),0,CH161*FT71/(CH161+FT71))</f>
        <v>6.37360928205899</v>
      </c>
      <c r="CI71" s="13" t="n">
        <f aca="false">IF(OR(CI161=0,FU71=0),0,CI161*FU71/(CI161+FU71))</f>
        <v>6.27703941708705</v>
      </c>
      <c r="CJ71" s="13" t="n">
        <f aca="false">IF(OR(CJ161=0,FV71=0),0,CJ161*FV71/(CJ161+FV71))</f>
        <v>6.17734925989694</v>
      </c>
      <c r="CK71" s="13" t="n">
        <f aca="false">IF(OR(CK161=0,FW71=0),0,CK161*FW71/(CK161+FW71))</f>
        <v>6.07459516858385</v>
      </c>
      <c r="CL71" s="13" t="n">
        <f aca="false">IF(OR(CL161=0,FX71=0),0,CL161*FX71/(CL161+FX71))</f>
        <v>5.96882870771038</v>
      </c>
      <c r="CM71" s="13" t="n">
        <f aca="false">IF(OR(CM161=0,FY71=0),0,CM161*FY71/(CM161+FY71))</f>
        <v>5.86714748877512</v>
      </c>
      <c r="CN71" s="13" t="n">
        <f aca="false">IF(OR(CN161=0,FZ71=0),0,CN161*FZ71/(CN161+FZ71))</f>
        <v>5.76194472137182</v>
      </c>
      <c r="CO71" s="13" t="n">
        <f aca="false">IF(OR(CO161=0,GA71=0),0,CO161*GA71/(CO161+GA71))</f>
        <v>5.6532874363829</v>
      </c>
      <c r="CP71" s="13" t="n">
        <f aca="false">IF(OR(CP161=0,GB71=0),0,CP161*GB71/(CP161+GB71))</f>
        <v>5.54123638794482</v>
      </c>
      <c r="CQ71" s="13" t="n">
        <f aca="false">IF(OR(CQ161=0,GC71=0),0,CQ161*GC71/(CQ161+GC71))</f>
        <v>5.42584618452998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7.95712861177727</v>
      </c>
      <c r="EK71" s="0" t="n">
        <f aca="false">IF(AY$9=0,0,(SIN(AY$12)*COS($E71)+SIN($E71)*COS(AY$12))/SIN($E71)*AY$9)</f>
        <v>8.50876555047963</v>
      </c>
      <c r="EL71" s="0" t="n">
        <f aca="false">IF(AZ$9=0,0,(SIN(AZ$12)*COS($E71)+SIN($E71)*COS(AZ$12))/SIN($E71)*AZ$9)</f>
        <v>9.0527203149933</v>
      </c>
      <c r="EM71" s="0" t="n">
        <f aca="false">IF(BA$9=0,0,(SIN(BA$12)*COS($E71)+SIN($E71)*COS(BA$12))/SIN($E71)*BA$9)</f>
        <v>9.58847167548969</v>
      </c>
      <c r="EN71" s="0" t="n">
        <f aca="false">IF(BB$9=0,0,(SIN(BB$12)*COS($E71)+SIN($E71)*COS(BB$12))/SIN($E71)*BB$9)</f>
        <v>10.1155025598375</v>
      </c>
      <c r="EO71" s="0" t="n">
        <f aca="false">IF(BC$9=0,0,(SIN(BC$12)*COS($E71)+SIN($E71)*COS(BC$12))/SIN($E71)*BC$9)</f>
        <v>10.6333003189024</v>
      </c>
      <c r="EP71" s="0" t="n">
        <f aca="false">IF(BD$9=0,0,(SIN(BD$12)*COS($E71)+SIN($E71)*COS(BD$12))/SIN($E71)*BD$9)</f>
        <v>11.141357578267</v>
      </c>
      <c r="EQ71" s="0" t="n">
        <f aca="false">IF(BE$9=0,0,(SIN(BE$12)*COS($E71)+SIN($E71)*COS(BE$12))/SIN($E71)*BE$9)</f>
        <v>11.6391707274788</v>
      </c>
      <c r="ER71" s="0" t="n">
        <f aca="false">IF(BF$9=0,0,(SIN(BF$12)*COS($E71)+SIN($E71)*COS(BF$12))/SIN($E71)*BF$9)</f>
        <v>12.1262419582394</v>
      </c>
      <c r="ES71" s="0" t="n">
        <f aca="false">IF(BG$9=0,0,(SIN(BG$12)*COS($E71)+SIN($E71)*COS(BG$12))/SIN($E71)*BG$9)</f>
        <v>12.6020789264709</v>
      </c>
      <c r="ET71" s="0" t="n">
        <f aca="false">IF(BH$9=0,0,(SIN(BH$12)*COS($E71)+SIN($E71)*COS(BH$12))/SIN($E71)*BH$9)</f>
        <v>13.0661950070667</v>
      </c>
      <c r="EU71" s="0" t="n">
        <f aca="false">IF(BI$9=0,0,(SIN(BI$12)*COS($E71)+SIN($E71)*COS(BI$12))/SIN($E71)*BI$9)</f>
        <v>13.2198142785619</v>
      </c>
      <c r="EV71" s="0" t="n">
        <f aca="false">IF(BJ$9=0,0,(SIN(BJ$12)*COS($E71)+SIN($E71)*COS(BJ$12))/SIN($E71)*BJ$9)</f>
        <v>13.3654841340227</v>
      </c>
      <c r="EW71" s="0" t="n">
        <f aca="false">IF(BK$9=0,0,(SIN(BK$12)*COS($E71)+SIN($E71)*COS(BK$12))/SIN($E71)*BK$9)</f>
        <v>13.503007040061</v>
      </c>
      <c r="EX71" s="0" t="n">
        <f aca="false">IF(BL$9=0,0,(SIN(BL$12)*COS($E71)+SIN($E71)*COS(BL$12))/SIN($E71)*BL$9)</f>
        <v>13.6321891864248</v>
      </c>
      <c r="EY71" s="0" t="n">
        <f aca="false">IF(BM$9=0,0,(SIN(BM$12)*COS($E71)+SIN($E71)*COS(BM$12))/SIN($E71)*BM$9)</f>
        <v>13.7528405913099</v>
      </c>
      <c r="EZ71" s="0" t="n">
        <f aca="false">IF(BN$9=0,0,(SIN(BN$12)*COS($E71)+SIN($E71)*COS(BN$12))/SIN($E71)*BN$9)</f>
        <v>13.8649798214181</v>
      </c>
      <c r="FA71" s="0" t="n">
        <f aca="false">IF(BO$9=0,0,(SIN(BO$12)*COS($E71)+SIN($E71)*COS(BO$12))/SIN($E71)*BO$9)</f>
        <v>13.9682162239404</v>
      </c>
      <c r="FB71" s="0" t="n">
        <f aca="false">IF(BP$9=0,0,(SIN(BP$12)*COS($E71)+SIN($E71)*COS(BP$12))/SIN($E71)*BP$9)</f>
        <v>14.0623717333335</v>
      </c>
      <c r="FC71" s="0" t="n">
        <f aca="false">IF(BQ$9=0,0,(SIN(BQ$12)*COS($E71)+SIN($E71)*COS(BQ$12))/SIN($E71)*BQ$9)</f>
        <v>14.1472725202404</v>
      </c>
      <c r="FD71" s="0" t="n">
        <f aca="false">IF(BR$9=0,0,(SIN(BR$12)*COS($E71)+SIN($E71)*COS(BR$12))/SIN($E71)*BR$9)</f>
        <v>14.2227490886544</v>
      </c>
      <c r="FE71" s="0" t="n">
        <f aca="false">IF(BS$9=0,0,(SIN(BS$12)*COS($E71)+SIN($E71)*COS(BS$12))/SIN($E71)*BS$9)</f>
        <v>14.2884424188864</v>
      </c>
      <c r="FF71" s="0" t="n">
        <f aca="false">IF(BT$9=0,0,(SIN(BT$12)*COS($E71)+SIN($E71)*COS(BT$12))/SIN($E71)*BT$9)</f>
        <v>14.3443905437852</v>
      </c>
      <c r="FG71" s="0" t="n">
        <f aca="false">IF(BU$9=0,0,(SIN(BU$12)*COS($E71)+SIN($E71)*COS(BU$12))/SIN($E71)*BU$9)</f>
        <v>14.3904377074798</v>
      </c>
      <c r="FH71" s="0" t="n">
        <f aca="false">IF(BV$9=0,0,(SIN(BV$12)*COS($E71)+SIN($E71)*COS(BV$12))/SIN($E71)*BV$9)</f>
        <v>14.4264328549818</v>
      </c>
      <c r="FI71" s="0" t="n">
        <f aca="false">IF(BW$9=0,0,(SIN(BW$12)*COS($E71)+SIN($E71)*COS(BW$12))/SIN($E71)*BW$9)</f>
        <v>14.4522297199399</v>
      </c>
      <c r="FJ71" s="0" t="n">
        <f aca="false">IF(BX$9=0,0,(SIN(BX$12)*COS($E71)+SIN($E71)*COS(BX$12))/SIN($E71)*BX$9)</f>
        <v>14.4614443612711</v>
      </c>
      <c r="FK71" s="0" t="n">
        <f aca="false">IF(BY$9=0,0,(SIN(BY$12)*COS($E71)+SIN($E71)*COS(BY$12))/SIN($E71)*BY$9)</f>
        <v>14.4603612437567</v>
      </c>
      <c r="FL71" s="0" t="n">
        <f aca="false">IF(BZ$9=0,0,(SIN(BZ$12)*COS($E71)+SIN($E71)*COS(BZ$12))/SIN($E71)*BZ$9)</f>
        <v>14.4488545965663</v>
      </c>
      <c r="FM71" s="0" t="n">
        <f aca="false">IF(CA$9=0,0,(SIN(CA$12)*COS($E71)+SIN($E71)*COS(CA$12))/SIN($E71)*CA$9)</f>
        <v>14.4268036573525</v>
      </c>
      <c r="FN71" s="0" t="n">
        <f aca="false">IF(CB$9=0,0,(SIN(CB$12)*COS($E71)+SIN($E71)*COS(CB$12))/SIN($E71)*CB$9)</f>
        <v>14.3940927468872</v>
      </c>
      <c r="FO71" s="0" t="n">
        <f aca="false">IF(CC$9=0,0,(SIN(CC$12)*COS($E71)+SIN($E71)*COS(CC$12))/SIN($E71)*CC$9)</f>
        <v>14.3506113415825</v>
      </c>
      <c r="FP71" s="0" t="n">
        <f aca="false">IF(CD$9=0,0,(SIN(CD$12)*COS($E71)+SIN($E71)*COS(CD$12))/SIN($E71)*CD$9)</f>
        <v>14.29625414386</v>
      </c>
      <c r="FQ71" s="0" t="n">
        <f aca="false">IF(CE$9=0,0,(SIN(CE$12)*COS($E71)+SIN($E71)*COS(CE$12))/SIN($E71)*CE$9)</f>
        <v>14.230921150333</v>
      </c>
      <c r="FR71" s="0" t="n">
        <f aca="false">IF(CF$9=0,0,(SIN(CF$12)*COS($E71)+SIN($E71)*COS(CF$12))/SIN($E71)*CF$9)</f>
        <v>14.1545177177744</v>
      </c>
      <c r="FS71" s="0" t="n">
        <f aca="false">IF(CG$9=0,0,(SIN(CG$12)*COS($E71)+SIN($E71)*COS(CG$12))/SIN($E71)*CG$9)</f>
        <v>14.0669546268391</v>
      </c>
      <c r="FT71" s="0" t="n">
        <f aca="false">IF(CH$9=0,0,(SIN(CH$12)*COS($E71)+SIN($E71)*COS(CH$12))/SIN($E71)*CH$9)</f>
        <v>14.0029180472253</v>
      </c>
      <c r="FU71" s="0" t="n">
        <f aca="false">IF(CI$9=0,0,(SIN(CI$12)*COS($E71)+SIN($E71)*COS(CI$12))/SIN($E71)*CI$9)</f>
        <v>13.9261531647588</v>
      </c>
      <c r="FV71" s="0" t="n">
        <f aca="false">IF(CJ$9=0,0,(SIN(CJ$12)*COS($E71)+SIN($E71)*COS(CJ$12))/SIN($E71)*CJ$9)</f>
        <v>13.8365562601454</v>
      </c>
      <c r="FW71" s="0" t="n">
        <f aca="false">IF(CK$9=0,0,(SIN(CK$12)*COS($E71)+SIN($E71)*COS(CK$12))/SIN($E71)*CK$9)</f>
        <v>13.7340301394401</v>
      </c>
      <c r="FX71" s="0" t="n">
        <f aca="false">IF(CL$9=0,0,(SIN(CL$12)*COS($E71)+SIN($E71)*COS(CL$12))/SIN($E71)*CL$9)</f>
        <v>13.6184842015734</v>
      </c>
      <c r="FY71" s="0" t="n">
        <f aca="false">IF(CM$9=0,0,(SIN(CM$12)*COS($E71)+SIN($E71)*COS(CM$12))/SIN($E71)*CM$9)</f>
        <v>13.5272559726143</v>
      </c>
      <c r="FZ71" s="0" t="n">
        <f aca="false">IF(CN$9=0,0,(SIN(CN$12)*COS($E71)+SIN($E71)*COS(CN$12))/SIN($E71)*CN$9)</f>
        <v>13.421037544564</v>
      </c>
      <c r="GA71" s="0" t="n">
        <f aca="false">IF(CO$9=0,0,(SIN(CO$12)*COS($E71)+SIN($E71)*COS(CO$12))/SIN($E71)*CO$9)</f>
        <v>13.2997251016425</v>
      </c>
      <c r="GB71" s="0" t="n">
        <f aca="false">IF(CP$9=0,0,(SIN(CP$12)*COS($E71)+SIN($E71)*COS(CP$12))/SIN($E71)*CP$9)</f>
        <v>13.1632227783378</v>
      </c>
      <c r="GC71" s="0" t="n">
        <f aca="false">IF(CQ$9=0,0,(SIN(CQ$12)*COS($E71)+SIN($E71)*COS(CQ$12))/SIN($E71)*CQ$9)</f>
        <v>13.0114427290644</v>
      </c>
    </row>
    <row r="72" customFormat="false" ht="12.8" hidden="true" customHeight="false" outlineLevel="0" collapsed="false">
      <c r="A72" s="0" t="n">
        <f aca="false">MAX($F72:$CQ72)</f>
        <v>7.83129540269897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17.7900570666666</v>
      </c>
      <c r="C72" s="2" t="n">
        <f aca="false">MOD(Best +D72,360)</f>
        <v>346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5.961311578159</v>
      </c>
      <c r="AY72" s="13" t="n">
        <f aca="false">IF(OR(AY162=0,EK72=0),0,AY162*EK72/(AY162+EK72))</f>
        <v>6.23336409774052</v>
      </c>
      <c r="AZ72" s="13" t="n">
        <f aca="false">IF(OR(AZ162=0,EL72=0),0,AZ162*EL72/(AZ162+EL72))</f>
        <v>6.48459871927878</v>
      </c>
      <c r="BA72" s="13" t="n">
        <f aca="false">IF(OR(BA162=0,EM72=0),0,BA162*EM72/(BA162+EM72))</f>
        <v>6.71571362677577</v>
      </c>
      <c r="BB72" s="13" t="n">
        <f aca="false">IF(OR(BB162=0,EN72=0),0,BB162*EN72/(BB162+EN72))</f>
        <v>6.92742774106283</v>
      </c>
      <c r="BC72" s="13" t="n">
        <f aca="false">IF(OR(BC162=0,EO72=0),0,BC162*EO72/(BC162+EO72))</f>
        <v>7.12047241753357</v>
      </c>
      <c r="BD72" s="13" t="n">
        <f aca="false">IF(OR(BD162=0,EP72=0),0,BD162*EP72/(BD162+EP72))</f>
        <v>7.29558448379459</v>
      </c>
      <c r="BE72" s="13" t="n">
        <f aca="false">IF(OR(BE162=0,EQ72=0),0,BE162*EQ72/(BE162+EQ72))</f>
        <v>7.45349923516893</v>
      </c>
      <c r="BF72" s="13" t="n">
        <f aca="false">IF(OR(BF162=0,ER72=0),0,BF162*ER72/(BF162+ER72))</f>
        <v>7.59494597485451</v>
      </c>
      <c r="BG72" s="13" t="n">
        <f aca="false">IF(OR(BG162=0,ES72=0),0,BG162*ES72/(BG162+ES72))</f>
        <v>7.72064329474296</v>
      </c>
      <c r="BH72" s="13" t="n">
        <f aca="false">IF(OR(BH162=0,ET72=0),0,BH162*ET72/(BH162+ET72))</f>
        <v>7.83129540269897</v>
      </c>
      <c r="BI72" s="13" t="n">
        <f aca="false">IF(OR(BI162=0,EU72=0),0,BI162*EU72/(BI162+EU72))</f>
        <v>7.82217635076309</v>
      </c>
      <c r="BJ72" s="13" t="n">
        <f aca="false">IF(OR(BJ162=0,EV72=0),0,BJ162*EV72/(BJ162+EV72))</f>
        <v>7.80802969683565</v>
      </c>
      <c r="BK72" s="13" t="n">
        <f aca="false">IF(OR(BK162=0,EW72=0),0,BK162*EW72/(BK162+EW72))</f>
        <v>7.78899275140687</v>
      </c>
      <c r="BL72" s="13" t="n">
        <f aca="false">IF(OR(BL162=0,EX72=0),0,BL162*EX72/(BL162+EX72))</f>
        <v>7.76519997727886</v>
      </c>
      <c r="BM72" s="13" t="n">
        <f aca="false">IF(OR(BM162=0,EY72=0),0,BM162*EY72/(BM162+EY72))</f>
        <v>7.73678272463238</v>
      </c>
      <c r="BN72" s="13" t="n">
        <f aca="false">IF(OR(BN162=0,EZ72=0),0,BN162*EZ72/(BN162+EZ72))</f>
        <v>7.70393346203363</v>
      </c>
      <c r="BO72" s="13" t="n">
        <f aca="false">IF(OR(BO162=0,FA72=0),0,BO162*FA72/(BO162+FA72))</f>
        <v>7.66670789770739</v>
      </c>
      <c r="BP72" s="13" t="n">
        <f aca="false">IF(OR(BP162=0,FB72=0),0,BP162*FB72/(BP162+FB72))</f>
        <v>7.62522699588809</v>
      </c>
      <c r="BQ72" s="13" t="n">
        <f aca="false">IF(OR(BQ162=0,FC72=0),0,BQ162*FC72/(BQ162+FC72))</f>
        <v>7.57960788269955</v>
      </c>
      <c r="BR72" s="13" t="n">
        <f aca="false">IF(OR(BR162=0,FD72=0),0,BR162*FD72/(BR162+FD72))</f>
        <v>7.52996373631897</v>
      </c>
      <c r="BS72" s="13" t="n">
        <f aca="false">IF(OR(BS162=0,FE72=0),0,BS162*FE72/(BS162+FE72))</f>
        <v>7.47634940297638</v>
      </c>
      <c r="BT72" s="13" t="n">
        <f aca="false">IF(OR(BT162=0,FF72=0),0,BT162*FF72/(BT162+FF72))</f>
        <v>7.41892793426458</v>
      </c>
      <c r="BU72" s="13" t="n">
        <f aca="false">IF(OR(BU162=0,FG72=0),0,BU162*FG72/(BU162+FG72))</f>
        <v>7.35780005742106</v>
      </c>
      <c r="BV72" s="13" t="n">
        <f aca="false">IF(OR(BV162=0,FH72=0),0,BV162*FH72/(BV162+FH72))</f>
        <v>7.29306232443525</v>
      </c>
      <c r="BW72" s="13" t="n">
        <f aca="false">IF(OR(BW162=0,FI72=0),0,BW162*FI72/(BW162+FI72))</f>
        <v>7.2248070943725</v>
      </c>
      <c r="BX72" s="13" t="n">
        <f aca="false">IF(OR(BX162=0,FJ72=0),0,BX162*FJ72/(BX162+FJ72))</f>
        <v>7.15155807982931</v>
      </c>
      <c r="BY72" s="13" t="n">
        <f aca="false">IF(OR(BY162=0,FK72=0),0,BY162*FK72/(BY162+FK72))</f>
        <v>7.07507262865326</v>
      </c>
      <c r="BZ72" s="13" t="n">
        <f aca="false">IF(OR(BZ162=0,FL72=0),0,BZ162*FL72/(BZ162+FL72))</f>
        <v>6.99542570184483</v>
      </c>
      <c r="CA72" s="13" t="n">
        <f aca="false">IF(OR(CA162=0,FM72=0),0,CA162*FM72/(CA162+FM72))</f>
        <v>6.91268830508324</v>
      </c>
      <c r="CB72" s="13" t="n">
        <f aca="false">IF(OR(CB162=0,FN72=0),0,CB162*FN72/(CB162+FN72))</f>
        <v>6.82692751504624</v>
      </c>
      <c r="CC72" s="13" t="n">
        <f aca="false">IF(OR(CC162=0,FO72=0),0,CC162*FO72/(CC162+FO72))</f>
        <v>6.73820651032452</v>
      </c>
      <c r="CD72" s="13" t="n">
        <f aca="false">IF(OR(CD162=0,FP72=0),0,CD162*FP72/(CD162+FP72))</f>
        <v>6.6465846059271</v>
      </c>
      <c r="CE72" s="13" t="n">
        <f aca="false">IF(OR(CE162=0,FQ72=0),0,CE162*FQ72/(CE162+FQ72))</f>
        <v>6.55211729045716</v>
      </c>
      <c r="CF72" s="13" t="n">
        <f aca="false">IF(OR(CF162=0,FR72=0),0,CF162*FR72/(CF162+FR72))</f>
        <v>6.45485626511863</v>
      </c>
      <c r="CG72" s="13" t="n">
        <f aca="false">IF(OR(CG162=0,FS72=0),0,CG162*FS72/(CG162+FS72))</f>
        <v>6.35484948378146</v>
      </c>
      <c r="CH72" s="13" t="n">
        <f aca="false">IF(OR(CH162=0,FT72=0),0,CH162*FT72/(CH162+FT72))</f>
        <v>6.25931487574092</v>
      </c>
      <c r="CI72" s="13" t="n">
        <f aca="false">IF(OR(CI162=0,FU72=0),0,CI162*FU72/(CI162+FU72))</f>
        <v>6.16056800947587</v>
      </c>
      <c r="CJ72" s="13" t="n">
        <f aca="false">IF(OR(CJ162=0,FV72=0),0,CJ162*FV72/(CJ162+FV72))</f>
        <v>6.05867043300461</v>
      </c>
      <c r="CK72" s="13" t="n">
        <f aca="false">IF(OR(CK162=0,FW72=0),0,CK162*FW72/(CK162+FW72))</f>
        <v>5.95367883449855</v>
      </c>
      <c r="CL72" s="13" t="n">
        <f aca="false">IF(OR(CL162=0,FX72=0),0,CL162*FX72/(CL162+FX72))</f>
        <v>5.84564511641711</v>
      </c>
      <c r="CM72" s="13" t="n">
        <f aca="false">IF(OR(CM162=0,FY72=0),0,CM162*FY72/(CM162+FY72))</f>
        <v>5.74160739468354</v>
      </c>
      <c r="CN72" s="13" t="n">
        <f aca="false">IF(OR(CN162=0,FZ72=0),0,CN162*FZ72/(CN162+FZ72))</f>
        <v>5.63401428882089</v>
      </c>
      <c r="CO72" s="13" t="n">
        <f aca="false">IF(OR(CO162=0,GA72=0),0,CO162*GA72/(CO162+GA72))</f>
        <v>5.5229331495952</v>
      </c>
      <c r="CP72" s="13" t="n">
        <f aca="false">IF(OR(CP162=0,GB72=0),0,CP162*GB72/(CP162+GB72))</f>
        <v>5.40842505774065</v>
      </c>
      <c r="CQ72" s="13" t="n">
        <f aca="false">IF(OR(CQ162=0,GC72=0),0,CQ162*GC72/(CQ162+GC72))</f>
        <v>5.29054495128586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7.84280698262585</v>
      </c>
      <c r="EK72" s="0" t="n">
        <f aca="false">IF(AY$9=0,0,(SIN(AY$12)*COS($E72)+SIN($E72)*COS(AY$12))/SIN($E72)*AY$9)</f>
        <v>8.38380523075965</v>
      </c>
      <c r="EL72" s="0" t="n">
        <f aca="false">IF(AZ$9=0,0,(SIN(AZ$12)*COS($E72)+SIN($E72)*COS(AZ$12))/SIN($E72)*AZ$9)</f>
        <v>8.91685953560889</v>
      </c>
      <c r="EM72" s="0" t="n">
        <f aca="false">IF(BA$9=0,0,(SIN(BA$12)*COS($E72)+SIN($E72)*COS(BA$12))/SIN($E72)*BA$9)</f>
        <v>9.44145726620786</v>
      </c>
      <c r="EN72" s="0" t="n">
        <f aca="false">IF(BB$9=0,0,(SIN(BB$12)*COS($E72)+SIN($E72)*COS(BB$12))/SIN($E72)*BB$9)</f>
        <v>9.95709011613048</v>
      </c>
      <c r="EO72" s="0" t="n">
        <f aca="false">IF(BC$9=0,0,(SIN(BC$12)*COS($E72)+SIN($E72)*COS(BC$12))/SIN($E72)*BC$9)</f>
        <v>10.4632543644846</v>
      </c>
      <c r="EP72" s="0" t="n">
        <f aca="false">IF(BD$9=0,0,(SIN(BD$12)*COS($E72)+SIN($E72)*COS(BD$12))/SIN($E72)*BD$9)</f>
        <v>10.9594517136451</v>
      </c>
      <c r="EQ72" s="0" t="n">
        <f aca="false">IF(BE$9=0,0,(SIN(BE$12)*COS($E72)+SIN($E72)*COS(BE$12))/SIN($E72)*BE$9)</f>
        <v>11.4451878025831</v>
      </c>
      <c r="ER72" s="0" t="n">
        <f aca="false">IF(BF$9=0,0,(SIN(BF$12)*COS($E72)+SIN($E72)*COS(BF$12))/SIN($E72)*BF$9)</f>
        <v>11.9199742122763</v>
      </c>
      <c r="ES72" s="0" t="n">
        <f aca="false">IF(BG$9=0,0,(SIN(BG$12)*COS($E72)+SIN($E72)*COS(BG$12))/SIN($E72)*BG$9)</f>
        <v>12.3833281324937</v>
      </c>
      <c r="ET72" s="0" t="n">
        <f aca="false">IF(BH$9=0,0,(SIN(BH$12)*COS($E72)+SIN($E72)*COS(BH$12))/SIN($E72)*BH$9)</f>
        <v>12.8347726118783</v>
      </c>
      <c r="EU72" s="0" t="n">
        <f aca="false">IF(BI$9=0,0,(SIN(BI$12)*COS($E72)+SIN($E72)*COS(BI$12))/SIN($E72)*BI$9)</f>
        <v>12.9809317444281</v>
      </c>
      <c r="EV72" s="0" t="n">
        <f aca="false">IF(BJ$9=0,0,(SIN(BJ$12)*COS($E72)+SIN($E72)*COS(BJ$12))/SIN($E72)*BJ$9)</f>
        <v>13.1191027539919</v>
      </c>
      <c r="EW72" s="0" t="n">
        <f aca="false">IF(BK$9=0,0,(SIN(BK$12)*COS($E72)+SIN($E72)*COS(BK$12))/SIN($E72)*BK$9)</f>
        <v>13.2490931867998</v>
      </c>
      <c r="EX72" s="0" t="n">
        <f aca="false">IF(BL$9=0,0,(SIN(BL$12)*COS($E72)+SIN($E72)*COS(BL$12))/SIN($E72)*BL$9)</f>
        <v>13.3707143555655</v>
      </c>
      <c r="EY72" s="0" t="n">
        <f aca="false">IF(BM$9=0,0,(SIN(BM$12)*COS($E72)+SIN($E72)*COS(BM$12))/SIN($E72)*BM$9)</f>
        <v>13.4837814423757</v>
      </c>
      <c r="EZ72" s="0" t="n">
        <f aca="false">IF(BN$9=0,0,(SIN(BN$12)*COS($E72)+SIN($E72)*COS(BN$12))/SIN($E72)*BN$9)</f>
        <v>13.5883141333333</v>
      </c>
      <c r="FA72" s="0" t="n">
        <f aca="false">IF(BO$9=0,0,(SIN(BO$12)*COS($E72)+SIN($E72)*COS(BO$12))/SIN($E72)*BO$9)</f>
        <v>13.6839310159499</v>
      </c>
      <c r="FB72" s="0" t="n">
        <f aca="false">IF(BP$9=0,0,(SIN(BP$12)*COS($E72)+SIN($E72)*COS(BP$12))/SIN($E72)*BP$9)</f>
        <v>13.7704593003668</v>
      </c>
      <c r="FC72" s="0" t="n">
        <f aca="false">IF(BQ$9=0,0,(SIN(BQ$12)*COS($E72)+SIN($E72)*COS(BQ$12))/SIN($E72)*BQ$9)</f>
        <v>13.8477304639839</v>
      </c>
      <c r="FD72" s="0" t="n">
        <f aca="false">IF(BR$9=0,0,(SIN(BR$12)*COS($E72)+SIN($E72)*COS(BR$12))/SIN($E72)*BR$9)</f>
        <v>13.9155803460983</v>
      </c>
      <c r="FE72" s="0" t="n">
        <f aca="false">IF(BS$9=0,0,(SIN(BS$12)*COS($E72)+SIN($E72)*COS(BS$12))/SIN($E72)*BS$9)</f>
        <v>13.9736595612154</v>
      </c>
      <c r="FF72" s="0" t="n">
        <f aca="false">IF(BT$9=0,0,(SIN(BT$12)*COS($E72)+SIN($E72)*COS(BT$12))/SIN($E72)*BT$9)</f>
        <v>14.0220073222968</v>
      </c>
      <c r="FG72" s="0" t="n">
        <f aca="false">IF(BU$9=0,0,(SIN(BU$12)*COS($E72)+SIN($E72)*COS(BU$12))/SIN($E72)*BU$9)</f>
        <v>14.0604732751614</v>
      </c>
      <c r="FH72" s="0" t="n">
        <f aca="false">IF(BV$9=0,0,(SIN(BV$12)*COS($E72)+SIN($E72)*COS(BV$12))/SIN($E72)*BV$9)</f>
        <v>14.0889117847557</v>
      </c>
      <c r="FI72" s="0" t="n">
        <f aca="false">IF(BW$9=0,0,(SIN(BW$12)*COS($E72)+SIN($E72)*COS(BW$12))/SIN($E72)*BW$9)</f>
        <v>14.1071820203091</v>
      </c>
      <c r="FJ72" s="0" t="n">
        <f aca="false">IF(BX$9=0,0,(SIN(BX$12)*COS($E72)+SIN($E72)*COS(BX$12))/SIN($E72)*BX$9)</f>
        <v>14.1090576035978</v>
      </c>
      <c r="FK72" s="0" t="n">
        <f aca="false">IF(BY$9=0,0,(SIN(BY$12)*COS($E72)+SIN($E72)*COS(BY$12))/SIN($E72)*BY$9)</f>
        <v>14.1006782303633</v>
      </c>
      <c r="FL72" s="0" t="n">
        <f aca="false">IF(BZ$9=0,0,(SIN(BZ$12)*COS($E72)+SIN($E72)*COS(BZ$12))/SIN($E72)*BZ$9)</f>
        <v>14.0819234567231</v>
      </c>
      <c r="FM72" s="0" t="n">
        <f aca="false">IF(CA$9=0,0,(SIN(CA$12)*COS($E72)+SIN($E72)*COS(CA$12))/SIN($E72)*CA$9)</f>
        <v>14.0526778513297</v>
      </c>
      <c r="FN72" s="0" t="n">
        <f aca="false">IF(CB$9=0,0,(SIN(CB$12)*COS($E72)+SIN($E72)*COS(CB$12))/SIN($E72)*CB$9)</f>
        <v>14.0128310674322</v>
      </c>
      <c r="FO72" s="0" t="n">
        <f aca="false">IF(CC$9=0,0,(SIN(CC$12)*COS($E72)+SIN($E72)*COS(CC$12))/SIN($E72)*CC$9)</f>
        <v>13.9622779128168</v>
      </c>
      <c r="FP72" s="0" t="n">
        <f aca="false">IF(CD$9=0,0,(SIN(CD$12)*COS($E72)+SIN($E72)*COS(CD$12))/SIN($E72)*CD$9)</f>
        <v>13.9009184175894</v>
      </c>
      <c r="FQ72" s="0" t="n">
        <f aca="false">IF(CE$9=0,0,(SIN(CE$12)*COS($E72)+SIN($E72)*COS(CE$12))/SIN($E72)*CE$9)</f>
        <v>13.8286578997683</v>
      </c>
      <c r="FR72" s="0" t="n">
        <f aca="false">IF(CF$9=0,0,(SIN(CF$12)*COS($E72)+SIN($E72)*COS(CF$12))/SIN($E72)*CF$9)</f>
        <v>13.7454070286606</v>
      </c>
      <c r="FS72" s="0" t="n">
        <f aca="false">IF(CG$9=0,0,(SIN(CG$12)*COS($E72)+SIN($E72)*COS(CG$12))/SIN($E72)*CG$9)</f>
        <v>13.65108188599</v>
      </c>
      <c r="FT72" s="0" t="n">
        <f aca="false">IF(CH$9=0,0,(SIN(CH$12)*COS($E72)+SIN($E72)*COS(CH$12))/SIN($E72)*CH$9)</f>
        <v>13.5793221198661</v>
      </c>
      <c r="FU72" s="0" t="n">
        <f aca="false">IF(CI$9=0,0,(SIN(CI$12)*COS($E72)+SIN($E72)*COS(CI$12))/SIN($E72)*CI$9)</f>
        <v>13.494923841937</v>
      </c>
      <c r="FV72" s="0" t="n">
        <f aca="false">IF(CJ$9=0,0,(SIN(CJ$12)*COS($E72)+SIN($E72)*COS(CJ$12))/SIN($E72)*CJ$9)</f>
        <v>13.3977895480061</v>
      </c>
      <c r="FW72" s="0" t="n">
        <f aca="false">IF(CK$9=0,0,(SIN(CK$12)*COS($E72)+SIN($E72)*COS(CK$12))/SIN($E72)*CK$9)</f>
        <v>13.2878282407497</v>
      </c>
      <c r="FX72" s="0" t="n">
        <f aca="false">IF(CL$9=0,0,(SIN(CL$12)*COS($E72)+SIN($E72)*COS(CL$12))/SIN($E72)*CL$9)</f>
        <v>13.1649554941676</v>
      </c>
      <c r="FY72" s="0" t="n">
        <f aca="false">IF(CM$9=0,0,(SIN(CM$12)*COS($E72)+SIN($E72)*COS(CM$12))/SIN($E72)*CM$9)</f>
        <v>13.0652368664364</v>
      </c>
      <c r="FZ72" s="0" t="n">
        <f aca="false">IF(CN$9=0,0,(SIN(CN$12)*COS($E72)+SIN($E72)*COS(CN$12))/SIN($E72)*CN$9)</f>
        <v>12.9506451768893</v>
      </c>
      <c r="GA72" s="0" t="n">
        <f aca="false">IF(CO$9=0,0,(SIN(CO$12)*COS($E72)+SIN($E72)*COS(CO$12))/SIN($E72)*CO$9)</f>
        <v>12.8210838713354</v>
      </c>
      <c r="GB72" s="0" t="n">
        <f aca="false">IF(CP$9=0,0,(SIN(CP$12)*COS($E72)+SIN($E72)*COS(CP$12))/SIN($E72)*CP$9)</f>
        <v>12.6764643137117</v>
      </c>
      <c r="GC72" s="0" t="n">
        <f aca="false">IF(CQ$9=0,0,(SIN(CQ$12)*COS($E72)+SIN($E72)*COS(CQ$12))/SIN($E72)*CQ$9)</f>
        <v>12.5167058521028</v>
      </c>
    </row>
    <row r="73" customFormat="false" ht="12.8" hidden="true" customHeight="false" outlineLevel="0" collapsed="false">
      <c r="A73" s="0" t="n">
        <f aca="false">MAX($F73:$CQ73)</f>
        <v>7.76086417442192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18.02</v>
      </c>
      <c r="C73" s="2" t="n">
        <f aca="false">MOD(Best +D73,360)</f>
        <v>347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5.90798491793774</v>
      </c>
      <c r="AY73" s="13" t="n">
        <f aca="false">IF(OR(AY163=0,EK73=0),0,AY163*EK73/(AY163+EK73))</f>
        <v>6.1779028710683</v>
      </c>
      <c r="AZ73" s="13" t="n">
        <f aca="false">IF(OR(AZ163=0,EL73=0),0,AZ163*EL73/(AZ163+EL73))</f>
        <v>6.42714625602585</v>
      </c>
      <c r="BA73" s="13" t="n">
        <f aca="false">IF(OR(BA163=0,EM73=0),0,BA163*EM73/(BA163+EM73))</f>
        <v>6.65639279897849</v>
      </c>
      <c r="BB73" s="13" t="n">
        <f aca="false">IF(OR(BB163=0,EN73=0),0,BB163*EN73/(BB163+EN73))</f>
        <v>6.86634202688687</v>
      </c>
      <c r="BC73" s="13" t="n">
        <f aca="false">IF(OR(BC163=0,EO73=0),0,BC163*EO73/(BC163+EO73))</f>
        <v>7.05770708970206</v>
      </c>
      <c r="BD73" s="13" t="n">
        <f aca="false">IF(OR(BD163=0,EP73=0),0,BD163*EP73/(BD163+EP73))</f>
        <v>7.23120787716121</v>
      </c>
      <c r="BE73" s="13" t="n">
        <f aca="false">IF(OR(BE163=0,EQ73=0),0,BE163*EQ73/(BE163+EQ73))</f>
        <v>7.38756405721946</v>
      </c>
      <c r="BF73" s="13" t="n">
        <f aca="false">IF(OR(BF163=0,ER73=0),0,BF163*ER73/(BF163+ER73))</f>
        <v>7.527490625425</v>
      </c>
      <c r="BG73" s="13" t="n">
        <f aca="false">IF(OR(BG163=0,ES73=0),0,BG163*ES73/(BG163+ES73))</f>
        <v>7.65169317188522</v>
      </c>
      <c r="BH73" s="13" t="n">
        <f aca="false">IF(OR(BH163=0,ET73=0),0,BH163*ET73/(BH163+ET73))</f>
        <v>7.76086417442192</v>
      </c>
      <c r="BI73" s="13" t="n">
        <f aca="false">IF(OR(BI163=0,EU73=0),0,BI163*EU73/(BI163+EU73))</f>
        <v>7.75028253306647</v>
      </c>
      <c r="BJ73" s="13" t="n">
        <f aca="false">IF(OR(BJ163=0,EV73=0),0,BJ163*EV73/(BJ163+EV73))</f>
        <v>7.73465054057475</v>
      </c>
      <c r="BK73" s="13" t="n">
        <f aca="false">IF(OR(BK163=0,EW73=0),0,BK163*EW73/(BK163+EW73))</f>
        <v>7.71410455288958</v>
      </c>
      <c r="BL73" s="13" t="n">
        <f aca="false">IF(OR(BL163=0,EX73=0),0,BL163*EX73/(BL163+EX73))</f>
        <v>7.68877818985443</v>
      </c>
      <c r="BM73" s="13" t="n">
        <f aca="false">IF(OR(BM163=0,EY73=0),0,BM163*EY73/(BM163+EY73))</f>
        <v>7.65880206538564</v>
      </c>
      <c r="BN73" s="13" t="n">
        <f aca="false">IF(OR(BN163=0,EZ73=0),0,BN163*EZ73/(BN163+EZ73))</f>
        <v>7.62436797410581</v>
      </c>
      <c r="BO73" s="13" t="n">
        <f aca="false">IF(OR(BO163=0,FA73=0),0,BO163*FA73/(BO163+FA73))</f>
        <v>7.58553111323826</v>
      </c>
      <c r="BP73" s="13" t="n">
        <f aca="false">IF(OR(BP163=0,FB73=0),0,BP163*FB73/(BP163+FB73))</f>
        <v>7.54241199693228</v>
      </c>
      <c r="BQ73" s="13" t="n">
        <f aca="false">IF(OR(BQ163=0,FC73=0),0,BQ163*FC73/(BQ163+FC73))</f>
        <v>7.49512738598589</v>
      </c>
      <c r="BR73" s="13" t="n">
        <f aca="false">IF(OR(BR163=0,FD73=0),0,BR163*FD73/(BR163+FD73))</f>
        <v>7.44379017225217</v>
      </c>
      <c r="BS73" s="13" t="n">
        <f aca="false">IF(OR(BS163=0,FE73=0),0,BS163*FE73/(BS163+FE73))</f>
        <v>7.388455060935</v>
      </c>
      <c r="BT73" s="13" t="n">
        <f aca="false">IF(OR(BT163=0,FF73=0),0,BT163*FF73/(BT163+FF73))</f>
        <v>7.32928490181158</v>
      </c>
      <c r="BU73" s="13" t="n">
        <f aca="false">IF(OR(BU163=0,FG73=0),0,BU163*FG73/(BU163+FG73))</f>
        <v>7.2663803398456</v>
      </c>
      <c r="BV73" s="13" t="n">
        <f aca="false">IF(OR(BV163=0,FH73=0),0,BV163*FH73/(BV163+FH73))</f>
        <v>7.19983790144968</v>
      </c>
      <c r="BW73" s="13" t="n">
        <f aca="false">IF(OR(BW163=0,FI73=0),0,BW163*FI73/(BW163+FI73))</f>
        <v>7.12974997167498</v>
      </c>
      <c r="BX73" s="13" t="n">
        <f aca="false">IF(OR(BX163=0,FJ73=0),0,BX163*FJ73/(BX163+FJ73))</f>
        <v>7.05464424762884</v>
      </c>
      <c r="BY73" s="13" t="n">
        <f aca="false">IF(OR(BY163=0,FK73=0),0,BY163*FK73/(BY163+FK73))</f>
        <v>6.97627491037311</v>
      </c>
      <c r="BZ73" s="13" t="n">
        <f aca="false">IF(OR(BZ163=0,FL73=0),0,BZ163*FL73/(BZ163+FL73))</f>
        <v>6.89471708989595</v>
      </c>
      <c r="CA73" s="13" t="n">
        <f aca="false">IF(OR(CA163=0,FM73=0),0,CA163*FM73/(CA163+FM73))</f>
        <v>6.81004199114807</v>
      </c>
      <c r="CB73" s="13" t="n">
        <f aca="false">IF(OR(CB163=0,FN73=0),0,CB163*FN73/(CB163+FN73))</f>
        <v>6.72231691669953</v>
      </c>
      <c r="CC73" s="13" t="n">
        <f aca="false">IF(OR(CC163=0,FO73=0),0,CC163*FO73/(CC163+FO73))</f>
        <v>6.63160529422112</v>
      </c>
      <c r="CD73" s="13" t="n">
        <f aca="false">IF(OR(CD163=0,FP73=0),0,CD163*FP73/(CD163+FP73))</f>
        <v>6.53796670778468</v>
      </c>
      <c r="CE73" s="13" t="n">
        <f aca="false">IF(OR(CE163=0,FQ73=0),0,CE163*FQ73/(CE163+FQ73))</f>
        <v>6.44145693205935</v>
      </c>
      <c r="CF73" s="13" t="n">
        <f aca="false">IF(OR(CF163=0,FR73=0),0,CF163*FR73/(CF163+FR73))</f>
        <v>6.34212796855922</v>
      </c>
      <c r="CG73" s="13" t="n">
        <f aca="false">IF(OR(CG163=0,FS73=0),0,CG163*FS73/(CG163+FS73))</f>
        <v>6.24002808316527</v>
      </c>
      <c r="CH73" s="13" t="n">
        <f aca="false">IF(OR(CH163=0,FT73=0),0,CH163*FT73/(CH163+FT73))</f>
        <v>6.14232762926795</v>
      </c>
      <c r="CI73" s="13" t="n">
        <f aca="false">IF(OR(CI163=0,FU73=0),0,CI163*FU73/(CI163+FU73))</f>
        <v>6.04138611814077</v>
      </c>
      <c r="CJ73" s="13" t="n">
        <f aca="false">IF(OR(CJ163=0,FV73=0),0,CJ163*FV73/(CJ163+FV73))</f>
        <v>5.93726540299846</v>
      </c>
      <c r="CK73" s="13" t="n">
        <f aca="false">IF(OR(CK163=0,FW73=0),0,CK163*FW73/(CK163+FW73))</f>
        <v>5.83002248895598</v>
      </c>
      <c r="CL73" s="13" t="n">
        <f aca="false">IF(OR(CL163=0,FX73=0),0,CL163*FX73/(CL163+FX73))</f>
        <v>5.71970960414314</v>
      </c>
      <c r="CM73" s="13" t="n">
        <f aca="false">IF(OR(CM163=0,FY73=0),0,CM163*FY73/(CM163+FY73))</f>
        <v>5.61329600792684</v>
      </c>
      <c r="CN73" s="13" t="n">
        <f aca="false">IF(OR(CN163=0,FZ73=0),0,CN163*FZ73/(CN163+FZ73))</f>
        <v>5.50329537085827</v>
      </c>
      <c r="CO73" s="13" t="n">
        <f aca="false">IF(OR(CO163=0,GA73=0),0,CO163*GA73/(CO163+GA73))</f>
        <v>5.38977534410366</v>
      </c>
      <c r="CP73" s="13" t="n">
        <f aca="false">IF(OR(CP163=0,GB73=0),0,CP163*GB73/(CP163+GB73))</f>
        <v>5.27279731696382</v>
      </c>
      <c r="CQ73" s="13" t="n">
        <f aca="false">IF(OR(CQ163=0,GC73=0),0,CQ163*GC73/(CQ163+GC73))</f>
        <v>5.15241654057804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7.73076655926053</v>
      </c>
      <c r="EK73" s="0" t="n">
        <f aca="false">IF(AY$9=0,0,(SIN(AY$12)*COS($E73)+SIN($E73)*COS(AY$12))/SIN($E73)*AY$9)</f>
        <v>8.2613384042351</v>
      </c>
      <c r="EL73" s="0" t="n">
        <f aca="false">IF(AZ$9=0,0,(SIN(AZ$12)*COS($E73)+SIN($E73)*COS(AZ$12))/SIN($E73)*AZ$9)</f>
        <v>8.78370976024304</v>
      </c>
      <c r="EM73" s="0" t="n">
        <f aca="false">IF(BA$9=0,0,(SIN(BA$12)*COS($E73)+SIN($E73)*COS(BA$12))/SIN($E73)*BA$9)</f>
        <v>9.29737642359741</v>
      </c>
      <c r="EN73" s="0" t="n">
        <f aca="false">IF(BB$9=0,0,(SIN(BB$12)*COS($E73)+SIN($E73)*COS(BB$12))/SIN($E73)*BB$9)</f>
        <v>9.801838678664</v>
      </c>
      <c r="EO73" s="0" t="n">
        <f aca="false">IF(BC$9=0,0,(SIN(BC$12)*COS($E73)+SIN($E73)*COS(BC$12))/SIN($E73)*BC$9)</f>
        <v>10.2966015546362</v>
      </c>
      <c r="EP73" s="0" t="n">
        <f aca="false">IF(BD$9=0,0,(SIN(BD$12)*COS($E73)+SIN($E73)*COS(BD$12))/SIN($E73)*BD$9)</f>
        <v>10.7811756495603</v>
      </c>
      <c r="EQ73" s="0" t="n">
        <f aca="false">IF(BE$9=0,0,(SIN(BE$12)*COS($E73)+SIN($E73)*COS(BE$12))/SIN($E73)*BE$9)</f>
        <v>11.2550756672656</v>
      </c>
      <c r="ER73" s="0" t="n">
        <f aca="false">IF(BF$9=0,0,(SIN(BF$12)*COS($E73)+SIN($E73)*COS(BF$12))/SIN($E73)*BF$9)</f>
        <v>11.7178223906494</v>
      </c>
      <c r="ES73" s="0" t="n">
        <f aca="false">IF(BG$9=0,0,(SIN(BG$12)*COS($E73)+SIN($E73)*COS(BG$12))/SIN($E73)*BG$9)</f>
        <v>12.1689423530867</v>
      </c>
      <c r="ET73" s="0" t="n">
        <f aca="false">IF(BH$9=0,0,(SIN(BH$12)*COS($E73)+SIN($E73)*COS(BH$12))/SIN($E73)*BH$9)</f>
        <v>12.6079680839375</v>
      </c>
      <c r="EU73" s="0" t="n">
        <f aca="false">IF(BI$9=0,0,(SIN(BI$12)*COS($E73)+SIN($E73)*COS(BI$12))/SIN($E73)*BI$9)</f>
        <v>12.7468159392424</v>
      </c>
      <c r="EV73" s="0" t="n">
        <f aca="false">IF(BJ$9=0,0,(SIN(BJ$12)*COS($E73)+SIN($E73)*COS(BJ$12))/SIN($E73)*BJ$9)</f>
        <v>12.8776377369791</v>
      </c>
      <c r="EW73" s="0" t="n">
        <f aca="false">IF(BK$9=0,0,(SIN(BK$12)*COS($E73)+SIN($E73)*COS(BK$12))/SIN($E73)*BK$9)</f>
        <v>13.0002460016358</v>
      </c>
      <c r="EX73" s="0" t="n">
        <f aca="false">IF(BL$9=0,0,(SIN(BL$12)*COS($E73)+SIN($E73)*COS(BL$12))/SIN($E73)*BL$9)</f>
        <v>13.1144570666666</v>
      </c>
      <c r="EY73" s="0" t="n">
        <f aca="false">IF(BM$9=0,0,(SIN(BM$12)*COS($E73)+SIN($E73)*COS(BM$12))/SIN($E73)*BM$9)</f>
        <v>13.2200911750077</v>
      </c>
      <c r="EZ73" s="0" t="n">
        <f aca="false">IF(BN$9=0,0,(SIN(BN$12)*COS($E73)+SIN($E73)*COS(BN$12))/SIN($E73)*BN$9)</f>
        <v>13.3171691098259</v>
      </c>
      <c r="FA73" s="0" t="n">
        <f aca="false">IF(BO$9=0,0,(SIN(BO$12)*COS($E73)+SIN($E73)*COS(BO$12))/SIN($E73)*BO$9)</f>
        <v>13.4053185145695</v>
      </c>
      <c r="FB73" s="0" t="n">
        <f aca="false">IF(BP$9=0,0,(SIN(BP$12)*COS($E73)+SIN($E73)*COS(BP$12))/SIN($E73)*BP$9)</f>
        <v>13.4843717697923</v>
      </c>
      <c r="FC73" s="0" t="n">
        <f aca="false">IF(BQ$9=0,0,(SIN(BQ$12)*COS($E73)+SIN($E73)*COS(BQ$12))/SIN($E73)*BQ$9)</f>
        <v>13.5541655537583</v>
      </c>
      <c r="FD73" s="0" t="n">
        <f aca="false">IF(BR$9=0,0,(SIN(BR$12)*COS($E73)+SIN($E73)*COS(BR$12))/SIN($E73)*BR$9)</f>
        <v>13.6145409346061</v>
      </c>
      <c r="FE73" s="0" t="n">
        <f aca="false">IF(BS$9=0,0,(SIN(BS$12)*COS($E73)+SIN($E73)*COS(BS$12))/SIN($E73)*BS$9)</f>
        <v>13.6651579687925</v>
      </c>
      <c r="FF73" s="0" t="n">
        <f aca="false">IF(BT$9=0,0,(SIN(BT$12)*COS($E73)+SIN($E73)*COS(BT$12))/SIN($E73)*BT$9)</f>
        <v>13.7060570258433</v>
      </c>
      <c r="FG73" s="0" t="n">
        <f aca="false">IF(BU$9=0,0,(SIN(BU$12)*COS($E73)+SIN($E73)*COS(BU$12))/SIN($E73)*BU$9)</f>
        <v>13.7370930454808</v>
      </c>
      <c r="FH73" s="0" t="n">
        <f aca="false">IF(BV$9=0,0,(SIN(BV$12)*COS($E73)+SIN($E73)*COS(BV$12))/SIN($E73)*BV$9)</f>
        <v>13.7581257044352</v>
      </c>
      <c r="FI73" s="0" t="n">
        <f aca="false">IF(BW$9=0,0,(SIN(BW$12)*COS($E73)+SIN($E73)*COS(BW$12))/SIN($E73)*BW$9)</f>
        <v>13.7690194990539</v>
      </c>
      <c r="FJ73" s="0" t="n">
        <f aca="false">IF(BX$9=0,0,(SIN(BX$12)*COS($E73)+SIN($E73)*COS(BX$12))/SIN($E73)*BX$9)</f>
        <v>13.7637024699182</v>
      </c>
      <c r="FK73" s="0" t="n">
        <f aca="false">IF(BY$9=0,0,(SIN(BY$12)*COS($E73)+SIN($E73)*COS(BY$12))/SIN($E73)*BY$9)</f>
        <v>13.7481724324927</v>
      </c>
      <c r="FL73" s="0" t="n">
        <f aca="false">IF(BZ$9=0,0,(SIN(BZ$12)*COS($E73)+SIN($E73)*COS(BZ$12))/SIN($E73)*BZ$9)</f>
        <v>13.7223141635466</v>
      </c>
      <c r="FM73" s="0" t="n">
        <f aca="false">IF(CA$9=0,0,(SIN(CA$12)*COS($E73)+SIN($E73)*COS(CA$12))/SIN($E73)*CA$9)</f>
        <v>13.6860174563561</v>
      </c>
      <c r="FN73" s="0" t="n">
        <f aca="false">IF(CB$9=0,0,(SIN(CB$12)*COS($E73)+SIN($E73)*COS(CB$12))/SIN($E73)*CB$9)</f>
        <v>13.6391771902423</v>
      </c>
      <c r="FO73" s="0" t="n">
        <f aca="false">IF(CC$9=0,0,(SIN(CC$12)*COS($E73)+SIN($E73)*COS(CC$12))/SIN($E73)*CC$9)</f>
        <v>13.5816933979813</v>
      </c>
      <c r="FP73" s="0" t="n">
        <f aca="false">IF(CD$9=0,0,(SIN(CD$12)*COS($E73)+SIN($E73)*COS(CD$12))/SIN($E73)*CD$9)</f>
        <v>13.5134713310532</v>
      </c>
      <c r="FQ73" s="0" t="n">
        <f aca="false">IF(CE$9=0,0,(SIN(CE$12)*COS($E73)+SIN($E73)*COS(CE$12))/SIN($E73)*CE$9)</f>
        <v>13.4344215226967</v>
      </c>
      <c r="FR73" s="0" t="n">
        <f aca="false">IF(CF$9=0,0,(SIN(CF$12)*COS($E73)+SIN($E73)*COS(CF$12))/SIN($E73)*CF$9)</f>
        <v>13.3444598487452</v>
      </c>
      <c r="FS73" s="0" t="n">
        <f aca="false">IF(CG$9=0,0,(SIN(CG$12)*COS($E73)+SIN($E73)*COS(CG$12))/SIN($E73)*CG$9)</f>
        <v>13.2435075862124</v>
      </c>
      <c r="FT73" s="0" t="n">
        <f aca="false">IF(CH$9=0,0,(SIN(CH$12)*COS($E73)+SIN($E73)*COS(CH$12))/SIN($E73)*CH$9)</f>
        <v>13.1641787442036</v>
      </c>
      <c r="FU73" s="0" t="n">
        <f aca="false">IF(CI$9=0,0,(SIN(CI$12)*COS($E73)+SIN($E73)*COS(CI$12))/SIN($E73)*CI$9)</f>
        <v>13.0722993897215</v>
      </c>
      <c r="FV73" s="0" t="n">
        <f aca="false">IF(CJ$9=0,0,(SIN(CJ$12)*COS($E73)+SIN($E73)*COS(CJ$12))/SIN($E73)*CJ$9)</f>
        <v>12.9677781096493</v>
      </c>
      <c r="FW73" s="0" t="n">
        <f aca="false">IF(CK$9=0,0,(SIN(CK$12)*COS($E73)+SIN($E73)*COS(CK$12))/SIN($E73)*CK$9)</f>
        <v>12.8505299796354</v>
      </c>
      <c r="FX73" s="0" t="n">
        <f aca="false">IF(CL$9=0,0,(SIN(CL$12)*COS($E73)+SIN($E73)*COS(CL$12))/SIN($E73)*CL$9)</f>
        <v>12.7204766255298</v>
      </c>
      <c r="FY73" s="0" t="n">
        <f aca="false">IF(CM$9=0,0,(SIN(CM$12)*COS($E73)+SIN($E73)*COS(CM$12))/SIN($E73)*CM$9)</f>
        <v>12.6124370188199</v>
      </c>
      <c r="FZ73" s="0" t="n">
        <f aca="false">IF(CN$9=0,0,(SIN(CN$12)*COS($E73)+SIN($E73)*COS(CN$12))/SIN($E73)*CN$9)</f>
        <v>12.4896391501797</v>
      </c>
      <c r="GA73" s="0" t="n">
        <f aca="false">IF(CO$9=0,0,(SIN(CO$12)*COS($E73)+SIN($E73)*COS(CO$12))/SIN($E73)*CO$9)</f>
        <v>12.3519935821071</v>
      </c>
      <c r="GB73" s="0" t="n">
        <f aca="false">IF(CP$9=0,0,(SIN(CP$12)*COS($E73)+SIN($E73)*COS(CP$12))/SIN($E73)*CP$9)</f>
        <v>12.1994187637299</v>
      </c>
      <c r="GC73" s="0" t="n">
        <f aca="false">IF(CQ$9=0,0,(SIN(CQ$12)*COS($E73)+SIN($E73)*COS(CQ$12))/SIN($E73)*CQ$9)</f>
        <v>12.0318410932584</v>
      </c>
    </row>
    <row r="74" customFormat="false" ht="12.8" hidden="true" customHeight="false" outlineLevel="0" collapsed="false">
      <c r="A74" s="0" t="n">
        <f aca="false">MAX($F74:$CQ74)</f>
        <v>7.69594835883581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18.2953712</v>
      </c>
      <c r="C74" s="2" t="n">
        <f aca="false">MOD(Best +D74,360)</f>
        <v>348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5.85762121062195</v>
      </c>
      <c r="AY74" s="13" t="n">
        <f aca="false">IF(OR(AY164=0,EK74=0),0,AY164*EK74/(AY164+EK74))</f>
        <v>6.12567984888098</v>
      </c>
      <c r="AZ74" s="13" t="n">
        <f aca="false">IF(OR(AZ164=0,EL74=0),0,AZ164*EL74/(AZ164+EL74))</f>
        <v>6.3732064009184</v>
      </c>
      <c r="BA74" s="13" t="n">
        <f aca="false">IF(OR(BA164=0,EM74=0),0,BA164*EM74/(BA164+EM74))</f>
        <v>6.60085661946021</v>
      </c>
      <c r="BB74" s="13" t="n">
        <f aca="false">IF(OR(BB164=0,EN74=0),0,BB164*EN74/(BB164+EN74))</f>
        <v>6.809309210291</v>
      </c>
      <c r="BC74" s="13" t="n">
        <f aca="false">IF(OR(BC164=0,EO74=0),0,BC164*EO74/(BC164+EO74))</f>
        <v>6.99925778639433</v>
      </c>
      <c r="BD74" s="13" t="n">
        <f aca="false">IF(OR(BD164=0,EP74=0),0,BD164*EP74/(BD164+EP74))</f>
        <v>7.17140406935454</v>
      </c>
      <c r="BE74" s="13" t="n">
        <f aca="false">IF(OR(BE164=0,EQ74=0),0,BE164*EQ74/(BE164+EQ74))</f>
        <v>7.32645097298806</v>
      </c>
      <c r="BF74" s="13" t="n">
        <f aca="false">IF(OR(BF164=0,ER74=0),0,BF164*ER74/(BF164+ER74))</f>
        <v>7.46509816399703</v>
      </c>
      <c r="BG74" s="13" t="n">
        <f aca="false">IF(OR(BG164=0,ES74=0),0,BG164*ES74/(BG164+ES74))</f>
        <v>7.58803731441125</v>
      </c>
      <c r="BH74" s="13" t="n">
        <f aca="false">IF(OR(BH164=0,ET74=0),0,BH164*ET74/(BH164+ET74))</f>
        <v>7.69594835883581</v>
      </c>
      <c r="BI74" s="13" t="n">
        <f aca="false">IF(OR(BI164=0,EU74=0),0,BI164*EU74/(BI164+EU74))</f>
        <v>7.68398017049965</v>
      </c>
      <c r="BJ74" s="13" t="n">
        <f aca="false">IF(OR(BJ164=0,EV74=0),0,BJ164*EV74/(BJ164+EV74))</f>
        <v>7.66693235468258</v>
      </c>
      <c r="BK74" s="13" t="n">
        <f aca="false">IF(OR(BK164=0,EW74=0),0,BK164*EW74/(BK164+EW74))</f>
        <v>7.64494021395851</v>
      </c>
      <c r="BL74" s="13" t="n">
        <f aca="false">IF(OR(BL164=0,EX74=0),0,BL164*EX74/(BL164+EX74))</f>
        <v>7.61813644262649</v>
      </c>
      <c r="BM74" s="13" t="n">
        <f aca="false">IF(OR(BM164=0,EY74=0),0,BM164*EY74/(BM164+EY74))</f>
        <v>7.58665085117995</v>
      </c>
      <c r="BN74" s="13" t="n">
        <f aca="false">IF(OR(BN164=0,EZ74=0),0,BN164*EZ74/(BN164+EZ74))</f>
        <v>7.55067459502952</v>
      </c>
      <c r="BO74" s="13" t="n">
        <f aca="false">IF(OR(BO164=0,FA74=0),0,BO164*FA74/(BO164+FA74))</f>
        <v>7.51026223040695</v>
      </c>
      <c r="BP74" s="13" t="n">
        <f aca="false">IF(OR(BP164=0,FB74=0),0,BP164*FB74/(BP164+FB74))</f>
        <v>7.46553379537989</v>
      </c>
      <c r="BQ74" s="13" t="n">
        <f aca="false">IF(OR(BQ164=0,FC74=0),0,BQ164*FC74/(BQ164+FC74))</f>
        <v>7.41660567152938</v>
      </c>
      <c r="BR74" s="13" t="n">
        <f aca="false">IF(OR(BR164=0,FD74=0),0,BR164*FD74/(BR164+FD74))</f>
        <v>7.36359046176806</v>
      </c>
      <c r="BS74" s="13" t="n">
        <f aca="false">IF(OR(BS164=0,FE74=0),0,BS164*FE74/(BS164+FE74))</f>
        <v>7.30654266094527</v>
      </c>
      <c r="BT74" s="13" t="n">
        <f aca="false">IF(OR(BT164=0,FF74=0),0,BT164*FF74/(BT164+FF74))</f>
        <v>7.24562501590746</v>
      </c>
      <c r="BU74" s="13" t="n">
        <f aca="false">IF(OR(BU164=0,FG74=0),0,BU164*FG74/(BU164+FG74))</f>
        <v>7.18093811577955</v>
      </c>
      <c r="BV74" s="13" t="n">
        <f aca="false">IF(OR(BV164=0,FH74=0),0,BV164*FH74/(BV164+FH74))</f>
        <v>7.11257849594586</v>
      </c>
      <c r="BW74" s="13" t="n">
        <f aca="false">IF(OR(BW164=0,FI74=0),0,BW164*FI74/(BW164+FI74))</f>
        <v>7.04063860938071</v>
      </c>
      <c r="BX74" s="13" t="n">
        <f aca="false">IF(OR(BX164=0,FJ74=0),0,BX164*FJ74/(BX164+FJ74))</f>
        <v>6.96364790278593</v>
      </c>
      <c r="BY74" s="13" t="n">
        <f aca="false">IF(OR(BY164=0,FK74=0),0,BY164*FK74/(BY164+FK74))</f>
        <v>6.88335987640766</v>
      </c>
      <c r="BZ74" s="13" t="n">
        <f aca="false">IF(OR(BZ164=0,FL74=0),0,BZ164*FL74/(BZ164+FL74))</f>
        <v>6.79984988933814</v>
      </c>
      <c r="CA74" s="13" t="n">
        <f aca="false">IF(OR(CA164=0,FM74=0),0,CA164*FM74/(CA164+FM74))</f>
        <v>6.71318941035442</v>
      </c>
      <c r="CB74" s="13" t="n">
        <f aca="false">IF(OR(CB164=0,FN74=0),0,CB164*FN74/(CB164+FN74))</f>
        <v>6.62344603637989</v>
      </c>
      <c r="CC74" s="13" t="n">
        <f aca="false">IF(OR(CC164=0,FO74=0),0,CC164*FO74/(CC164+FO74))</f>
        <v>6.53068351603041</v>
      </c>
      <c r="CD74" s="13" t="n">
        <f aca="false">IF(OR(CD164=0,FP74=0),0,CD164*FP74/(CD164+FP74))</f>
        <v>6.43496177723785</v>
      </c>
      <c r="CE74" s="13" t="n">
        <f aca="false">IF(OR(CE164=0,FQ74=0),0,CE164*FQ74/(CE164+FQ74))</f>
        <v>6.33633695802428</v>
      </c>
      <c r="CF74" s="13" t="n">
        <f aca="false">IF(OR(CF164=0,FR74=0),0,CF164*FR74/(CF164+FR74))</f>
        <v>6.23486143957789</v>
      </c>
      <c r="CG74" s="13" t="n">
        <f aca="false">IF(OR(CG164=0,FS74=0),0,CG164*FS74/(CG164+FS74))</f>
        <v>6.13058388084702</v>
      </c>
      <c r="CH74" s="13" t="n">
        <f aca="false">IF(OR(CH164=0,FT74=0),0,CH164*FT74/(CH164+FT74))</f>
        <v>6.03063739023549</v>
      </c>
      <c r="CI74" s="13" t="n">
        <f aca="false">IF(OR(CI164=0,FU74=0),0,CI164*FU74/(CI164+FU74))</f>
        <v>5.92741430920773</v>
      </c>
      <c r="CJ74" s="13" t="n">
        <f aca="false">IF(OR(CJ164=0,FV74=0),0,CJ164*FV74/(CJ164+FV74))</f>
        <v>5.82097689225867</v>
      </c>
      <c r="CK74" s="13" t="n">
        <f aca="false">IF(OR(CK164=0,FW74=0),0,CK164*FW74/(CK164+FW74))</f>
        <v>5.71138255871899</v>
      </c>
      <c r="CL74" s="13" t="n">
        <f aca="false">IF(OR(CL164=0,FX74=0),0,CL164*FX74/(CL164+FX74))</f>
        <v>5.59868396042947</v>
      </c>
      <c r="CM74" s="13" t="n">
        <f aca="false">IF(OR(CM164=0,FY74=0),0,CM164*FY74/(CM164+FY74))</f>
        <v>5.48979107108726</v>
      </c>
      <c r="CN74" s="13" t="n">
        <f aca="false">IF(OR(CN164=0,FZ74=0),0,CN164*FZ74/(CN164+FZ74))</f>
        <v>5.37727213100931</v>
      </c>
      <c r="CO74" s="13" t="n">
        <f aca="false">IF(OR(CO164=0,GA74=0),0,CO164*GA74/(CO164+GA74))</f>
        <v>5.26119521080407</v>
      </c>
      <c r="CP74" s="13" t="n">
        <f aca="false">IF(OR(CP164=0,GB74=0),0,CP164*GB74/(CP164+GB74))</f>
        <v>5.14162212709396</v>
      </c>
      <c r="CQ74" s="13" t="n">
        <f aca="false">IF(OR(CQ164=0,GC74=0),0,CQ164*GC74/(CQ164+GC74))</f>
        <v>5.01860856216098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7.62087345386008</v>
      </c>
      <c r="EK74" s="0" t="n">
        <f aca="false">IF(AY$9=0,0,(SIN(AY$12)*COS($E74)+SIN($E74)*COS(AY$12))/SIN($E74)*AY$9)</f>
        <v>8.14121872357805</v>
      </c>
      <c r="EL74" s="0" t="n">
        <f aca="false">IF(AZ$9=0,0,(SIN(AZ$12)*COS($E74)+SIN($E74)*COS(AZ$12))/SIN($E74)*AZ$9)</f>
        <v>8.65311187549017</v>
      </c>
      <c r="EM74" s="0" t="n">
        <f aca="false">IF(BA$9=0,0,(SIN(BA$12)*COS($E74)+SIN($E74)*COS(BA$12))/SIN($E74)*BA$9)</f>
        <v>9.15605697167468</v>
      </c>
      <c r="EN74" s="0" t="n">
        <f aca="false">IF(BB$9=0,0,(SIN(BB$12)*COS($E74)+SIN($E74)*COS(BB$12))/SIN($E74)*BB$9)</f>
        <v>9.64956272264187</v>
      </c>
      <c r="EO74" s="0" t="n">
        <f aca="false">IF(BC$9=0,0,(SIN(BC$12)*COS($E74)+SIN($E74)*COS(BC$12))/SIN($E74)*BC$9)</f>
        <v>10.1331427399704</v>
      </c>
      <c r="EP74" s="0" t="n">
        <f aca="false">IF(BD$9=0,0,(SIN(BD$12)*COS($E74)+SIN($E74)*COS(BD$12))/SIN($E74)*BD$9)</f>
        <v>10.6063163468874</v>
      </c>
      <c r="EQ74" s="0" t="n">
        <f aca="false">IF(BE$9=0,0,(SIN(BE$12)*COS($E74)+SIN($E74)*COS(BE$12))/SIN($E74)*BE$9)</f>
        <v>11.068607138347</v>
      </c>
      <c r="ER74" s="0" t="n">
        <f aca="false">IF(BF$9=0,0,(SIN(BF$12)*COS($E74)+SIN($E74)*COS(BF$12))/SIN($E74)*BF$9)</f>
        <v>11.5195449228063</v>
      </c>
      <c r="ES74" s="0" t="n">
        <f aca="false">IF(BG$9=0,0,(SIN(BG$12)*COS($E74)+SIN($E74)*COS(BG$12))/SIN($E74)*BG$9)</f>
        <v>11.9586653981709</v>
      </c>
      <c r="ET74" s="0" t="n">
        <f aca="false">IF(BH$9=0,0,(SIN(BH$12)*COS($E74)+SIN($E74)*COS(BH$12))/SIN($E74)*BH$9)</f>
        <v>12.3855103928144</v>
      </c>
      <c r="EU74" s="0" t="n">
        <f aca="false">IF(BI$9=0,0,(SIN(BI$12)*COS($E74)+SIN($E74)*COS(BI$12))/SIN($E74)*BI$9)</f>
        <v>12.5171870956303</v>
      </c>
      <c r="EV74" s="0" t="n">
        <f aca="false">IF(BJ$9=0,0,(SIN(BJ$12)*COS($E74)+SIN($E74)*COS(BJ$12))/SIN($E74)*BJ$9)</f>
        <v>12.6408005333335</v>
      </c>
      <c r="EW74" s="0" t="n">
        <f aca="false">IF(BK$9=0,0,(SIN(BK$12)*COS($E74)+SIN($E74)*COS(BK$12))/SIN($E74)*BK$9)</f>
        <v>12.7561681132591</v>
      </c>
      <c r="EX74" s="0" t="n">
        <f aca="false">IF(BL$9=0,0,(SIN(BL$12)*COS($E74)+SIN($E74)*COS(BL$12))/SIN($E74)*BL$9)</f>
        <v>12.8631110933764</v>
      </c>
      <c r="EY74" s="0" t="n">
        <f aca="false">IF(BM$9=0,0,(SIN(BM$12)*COS($E74)+SIN($E74)*COS(BM$12))/SIN($E74)*BM$9)</f>
        <v>12.9614546804769</v>
      </c>
      <c r="EZ74" s="0" t="n">
        <f aca="false">IF(BN$9=0,0,(SIN(BN$12)*COS($E74)+SIN($E74)*COS(BN$12))/SIN($E74)*BN$9)</f>
        <v>13.0512207337656</v>
      </c>
      <c r="FA74" s="0" t="n">
        <f aca="false">IF(BO$9=0,0,(SIN(BO$12)*COS($E74)+SIN($E74)*COS(BO$12))/SIN($E74)*BO$9)</f>
        <v>13.1320457790654</v>
      </c>
      <c r="FB74" s="0" t="n">
        <f aca="false">IF(BP$9=0,0,(SIN(BP$12)*COS($E74)+SIN($E74)*COS(BP$12))/SIN($E74)*BP$9)</f>
        <v>13.2037672682484</v>
      </c>
      <c r="FC74" s="0" t="n">
        <f aca="false">IF(BQ$9=0,0,(SIN(BQ$12)*COS($E74)+SIN($E74)*COS(BQ$12))/SIN($E74)*BQ$9)</f>
        <v>13.2662269807657</v>
      </c>
      <c r="FD74" s="0" t="n">
        <f aca="false">IF(BR$9=0,0,(SIN(BR$12)*COS($E74)+SIN($E74)*COS(BR$12))/SIN($E74)*BR$9)</f>
        <v>13.3192711133834</v>
      </c>
      <c r="FE74" s="0" t="n">
        <f aca="false">IF(BS$9=0,0,(SIN(BS$12)*COS($E74)+SIN($E74)*COS(BS$12))/SIN($E74)*BS$9)</f>
        <v>13.3625689835492</v>
      </c>
      <c r="FF74" s="0" t="n">
        <f aca="false">IF(BT$9=0,0,(SIN(BT$12)*COS($E74)+SIN($E74)*COS(BT$12))/SIN($E74)*BT$9)</f>
        <v>13.3961620951873</v>
      </c>
      <c r="FG74" s="0" t="n">
        <f aca="false">IF(BU$9=0,0,(SIN(BU$12)*COS($E74)+SIN($E74)*COS(BU$12))/SIN($E74)*BU$9)</f>
        <v>13.4199105804624</v>
      </c>
      <c r="FH74" s="0" t="n">
        <f aca="false">IF(BV$9=0,0,(SIN(BV$12)*COS($E74)+SIN($E74)*COS(BV$12))/SIN($E74)*BV$9)</f>
        <v>13.4336793260854</v>
      </c>
      <c r="FI74" s="0" t="n">
        <f aca="false">IF(BW$9=0,0,(SIN(BW$12)*COS($E74)+SIN($E74)*COS(BW$12))/SIN($E74)*BW$9)</f>
        <v>13.437338053424</v>
      </c>
      <c r="FJ74" s="0" t="n">
        <f aca="false">IF(BX$9=0,0,(SIN(BX$12)*COS($E74)+SIN($E74)*COS(BX$12))/SIN($E74)*BX$9)</f>
        <v>13.4249662623417</v>
      </c>
      <c r="FK74" s="0" t="n">
        <f aca="false">IF(BY$9=0,0,(SIN(BY$12)*COS($E74)+SIN($E74)*COS(BY$12))/SIN($E74)*BY$9)</f>
        <v>13.4024226072411</v>
      </c>
      <c r="FL74" s="0" t="n">
        <f aca="false">IF(BZ$9=0,0,(SIN(BZ$12)*COS($E74)+SIN($E74)*COS(BZ$12))/SIN($E74)*BZ$9)</f>
        <v>13.3695969854868</v>
      </c>
      <c r="FM74" s="0" t="n">
        <f aca="false">IF(CA$9=0,0,(SIN(CA$12)*COS($E74)+SIN($E74)*COS(CA$12))/SIN($E74)*CA$9)</f>
        <v>13.3263843148459</v>
      </c>
      <c r="FN74" s="0" t="n">
        <f aca="false">IF(CB$9=0,0,(SIN(CB$12)*COS($E74)+SIN($E74)*COS(CB$12))/SIN($E74)*CB$9)</f>
        <v>13.2726846005505</v>
      </c>
      <c r="FO74" s="0" t="n">
        <f aca="false">IF(CC$9=0,0,(SIN(CC$12)*COS($E74)+SIN($E74)*COS(CC$12))/SIN($E74)*CC$9)</f>
        <v>13.208403000227</v>
      </c>
      <c r="FP74" s="0" t="n">
        <f aca="false">IF(CD$9=0,0,(SIN(CD$12)*COS($E74)+SIN($E74)*COS(CD$12))/SIN($E74)*CD$9)</f>
        <v>13.133449886659</v>
      </c>
      <c r="FQ74" s="0" t="n">
        <f aca="false">IF(CE$9=0,0,(SIN(CE$12)*COS($E74)+SIN($E74)*COS(CE$12))/SIN($E74)*CE$9)</f>
        <v>13.0477409083531</v>
      </c>
      <c r="FR74" s="0" t="n">
        <f aca="false">IF(CF$9=0,0,(SIN(CF$12)*COS($E74)+SIN($E74)*COS(CF$12))/SIN($E74)*CF$9)</f>
        <v>12.9511970478828</v>
      </c>
      <c r="FS74" s="0" t="n">
        <f aca="false">IF(CG$9=0,0,(SIN(CG$12)*COS($E74)+SIN($E74)*COS(CG$12))/SIN($E74)*CG$9)</f>
        <v>12.8437446779812</v>
      </c>
      <c r="FT74" s="0" t="n">
        <f aca="false">IF(CH$9=0,0,(SIN(CH$12)*COS($E74)+SIN($E74)*COS(CH$12))/SIN($E74)*CH$9)</f>
        <v>12.7569918256999</v>
      </c>
      <c r="FU74" s="0" t="n">
        <f aca="false">IF(CI$9=0,0,(SIN(CI$12)*COS($E74)+SIN($E74)*COS(CI$12))/SIN($E74)*CI$9)</f>
        <v>12.6577747737203</v>
      </c>
      <c r="FV74" s="0" t="n">
        <f aca="false">IF(CJ$9=0,0,(SIN(CJ$12)*COS($E74)+SIN($E74)*COS(CJ$12))/SIN($E74)*CJ$9)</f>
        <v>12.5460080832664</v>
      </c>
      <c r="FW74" s="0" t="n">
        <f aca="false">IF(CK$9=0,0,(SIN(CK$12)*COS($E74)+SIN($E74)*COS(CK$12))/SIN($E74)*CK$9)</f>
        <v>12.4216127865668</v>
      </c>
      <c r="FX74" s="0" t="n">
        <f aca="false">IF(CL$9=0,0,(SIN(CL$12)*COS($E74)+SIN($E74)*COS(CL$12))/SIN($E74)*CL$9)</f>
        <v>12.2845164453345</v>
      </c>
      <c r="FY74" s="0" t="n">
        <f aca="false">IF(CM$9=0,0,(SIN(CM$12)*COS($E74)+SIN($E74)*COS(CM$12))/SIN($E74)*CM$9)</f>
        <v>12.1683153359057</v>
      </c>
      <c r="FZ74" s="0" t="n">
        <f aca="false">IF(CN$9=0,0,(SIN(CN$12)*COS($E74)+SIN($E74)*COS(CN$12))/SIN($E74)*CN$9)</f>
        <v>12.0374685642272</v>
      </c>
      <c r="GA74" s="0" t="n">
        <f aca="false">IF(CO$9=0,0,(SIN(CO$12)*COS($E74)+SIN($E74)*COS(CO$12))/SIN($E74)*CO$9)</f>
        <v>11.8918936730911</v>
      </c>
      <c r="GB74" s="0" t="n">
        <f aca="false">IF(CP$9=0,0,(SIN(CP$12)*COS($E74)+SIN($E74)*COS(CP$12))/SIN($E74)*CP$9)</f>
        <v>11.7315160610238</v>
      </c>
      <c r="GC74" s="0" t="n">
        <f aca="false">IF(CQ$9=0,0,(SIN(CQ$12)*COS($E74)+SIN($E74)*COS(CQ$12))/SIN($E74)*CQ$9)</f>
        <v>11.5562690412417</v>
      </c>
    </row>
    <row r="75" customFormat="false" ht="12.8" hidden="true" customHeight="false" outlineLevel="0" collapsed="false">
      <c r="A75" s="0" t="n">
        <f aca="false">MAX($F75:$CQ75)</f>
        <v>7.62883301983776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18.5707424</v>
      </c>
      <c r="C75" s="2" t="n">
        <f aca="false">MOD(Best +D75,360)</f>
        <v>349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5.80660040591723</v>
      </c>
      <c r="AY75" s="13" t="n">
        <f aca="false">IF(OR(AY165=0,EK75=0),0,AY165*EK75/(AY165+EK75))</f>
        <v>6.07265014220086</v>
      </c>
      <c r="AZ75" s="13" t="n">
        <f aca="false">IF(OR(AZ165=0,EL75=0),0,AZ165*EL75/(AZ165+EL75))</f>
        <v>6.31830614876387</v>
      </c>
      <c r="BA75" s="13" t="n">
        <f aca="false">IF(OR(BA165=0,EM75=0),0,BA165*EM75/(BA165+EM75))</f>
        <v>6.54420361658956</v>
      </c>
      <c r="BB75" s="13" t="n">
        <f aca="false">IF(OR(BB165=0,EN75=0),0,BB165*EN75/(BB165+EN75))</f>
        <v>6.75100169042596</v>
      </c>
      <c r="BC75" s="13" t="n">
        <f aca="false">IF(OR(BC165=0,EO75=0),0,BC165*EO75/(BC165+EO75))</f>
        <v>6.93937555923296</v>
      </c>
      <c r="BD75" s="13" t="n">
        <f aca="false">IF(OR(BD165=0,EP75=0),0,BD165*EP75/(BD165+EP75))</f>
        <v>7.11000974873715</v>
      </c>
      <c r="BE75" s="13" t="n">
        <f aca="false">IF(OR(BE165=0,EQ75=0),0,BE165*EQ75/(BE165+EQ75))</f>
        <v>7.26359125910993</v>
      </c>
      <c r="BF75" s="13" t="n">
        <f aca="false">IF(OR(BF165=0,ER75=0),0,BF165*ER75/(BF165+ER75))</f>
        <v>7.40080514587621</v>
      </c>
      <c r="BG75" s="13" t="n">
        <f aca="false">IF(OR(BG165=0,ES75=0),0,BG165*ES75/(BG165+ES75))</f>
        <v>7.52232976806151</v>
      </c>
      <c r="BH75" s="13" t="n">
        <f aca="false">IF(OR(BH165=0,ET75=0),0,BH165*ET75/(BH165+ET75))</f>
        <v>7.62883301983776</v>
      </c>
      <c r="BI75" s="13" t="n">
        <f aca="false">IF(OR(BI165=0,EU75=0),0,BI165*EU75/(BI165+EU75))</f>
        <v>7.61541369067316</v>
      </c>
      <c r="BJ75" s="13" t="n">
        <f aca="false">IF(OR(BJ165=0,EV75=0),0,BJ165*EV75/(BJ165+EV75))</f>
        <v>7.59688734967145</v>
      </c>
      <c r="BK75" s="13" t="n">
        <f aca="false">IF(OR(BK165=0,EW75=0),0,BK165*EW75/(BK165+EW75))</f>
        <v>7.57338829332474</v>
      </c>
      <c r="BL75" s="13" t="n">
        <f aca="false">IF(OR(BL165=0,EX75=0),0,BL165*EX75/(BL165+EX75))</f>
        <v>7.54504832979625</v>
      </c>
      <c r="BM75" s="13" t="n">
        <f aca="false">IF(OR(BM165=0,EY75=0),0,BM165*EY75/(BM165+EY75))</f>
        <v>7.51199649837492</v>
      </c>
      <c r="BN75" s="13" t="n">
        <f aca="false">IF(OR(BN165=0,EZ75=0),0,BN165*EZ75/(BN165+EZ75))</f>
        <v>7.47442328668816</v>
      </c>
      <c r="BO75" s="13" t="n">
        <f aca="false">IF(OR(BO165=0,FA75=0),0,BO165*FA75/(BO165+FA75))</f>
        <v>7.43238268533476</v>
      </c>
      <c r="BP75" s="13" t="n">
        <f aca="false">IF(OR(BP165=0,FB75=0),0,BP165*FB75/(BP165+FB75))</f>
        <v>7.38599427086595</v>
      </c>
      <c r="BQ75" s="13" t="n">
        <f aca="false">IF(OR(BQ165=0,FC75=0),0,BQ165*FC75/(BQ165+FC75))</f>
        <v>7.33537405550069</v>
      </c>
      <c r="BR75" s="13" t="n">
        <f aca="false">IF(OR(BR165=0,FD75=0),0,BR165*FD75/(BR165+FD75))</f>
        <v>7.28063435890248</v>
      </c>
      <c r="BS75" s="13" t="n">
        <f aca="false">IF(OR(BS165=0,FE75=0),0,BS165*FE75/(BS165+FE75))</f>
        <v>7.2218295185631</v>
      </c>
      <c r="BT75" s="13" t="n">
        <f aca="false">IF(OR(BT165=0,FF75=0),0,BT165*FF75/(BT165+FF75))</f>
        <v>7.15912212495978</v>
      </c>
      <c r="BU75" s="13" t="n">
        <f aca="false">IF(OR(BU165=0,FG75=0),0,BU165*FG75/(BU165+FG75))</f>
        <v>7.09261270752672</v>
      </c>
      <c r="BV75" s="13" t="n">
        <f aca="false">IF(OR(BV165=0,FH75=0),0,BV165*FH75/(BV165+FH75))</f>
        <v>7.0223978044679</v>
      </c>
      <c r="BW75" s="13" t="n">
        <f aca="false">IF(OR(BW165=0,FI75=0),0,BW165*FI75/(BW165+FI75))</f>
        <v>6.94856992861198</v>
      </c>
      <c r="BX75" s="13" t="n">
        <f aca="false">IF(OR(BX165=0,FJ75=0),0,BX165*FJ75/(BX165+FJ75))</f>
        <v>6.86966190063104</v>
      </c>
      <c r="BY75" s="13" t="n">
        <f aca="false">IF(OR(BY165=0,FK75=0),0,BY165*FK75/(BY165+FK75))</f>
        <v>6.78742484991425</v>
      </c>
      <c r="BZ75" s="13" t="n">
        <f aca="false">IF(OR(BZ165=0,FL75=0),0,BZ165*FL75/(BZ165+FL75))</f>
        <v>6.70193435347323</v>
      </c>
      <c r="CA75" s="13" t="n">
        <f aca="false">IF(OR(CA165=0,FM75=0),0,CA165*FM75/(CA165+FM75))</f>
        <v>6.61326213217618</v>
      </c>
      <c r="CB75" s="13" t="n">
        <f aca="false">IF(OR(CB165=0,FN75=0),0,CB165*FN75/(CB165+FN75))</f>
        <v>6.52147606524321</v>
      </c>
      <c r="CC75" s="13" t="n">
        <f aca="false">IF(OR(CC165=0,FO75=0),0,CC165*FO75/(CC165+FO75))</f>
        <v>6.42664021006572</v>
      </c>
      <c r="CD75" s="13" t="n">
        <f aca="false">IF(OR(CD165=0,FP75=0),0,CD165*FP75/(CD165+FP75))</f>
        <v>6.32881482634294</v>
      </c>
      <c r="CE75" s="13" t="n">
        <f aca="false">IF(OR(CE165=0,FQ75=0),0,CE165*FQ75/(CE165+FQ75))</f>
        <v>6.22805640360671</v>
      </c>
      <c r="CF75" s="13" t="n">
        <f aca="false">IF(OR(CF165=0,FR75=0),0,CF165*FR75/(CF165+FR75))</f>
        <v>6.124417691282</v>
      </c>
      <c r="CG75" s="13" t="n">
        <f aca="false">IF(OR(CG165=0,FS75=0),0,CG165*FS75/(CG165+FS75))</f>
        <v>6.01794773049508</v>
      </c>
      <c r="CH75" s="13" t="n">
        <f aca="false">IF(OR(CH165=0,FT75=0),0,CH165*FT75/(CH165+FT75))</f>
        <v>5.91573299801381</v>
      </c>
      <c r="CI75" s="13" t="n">
        <f aca="false">IF(OR(CI165=0,FU75=0),0,CI165*FU75/(CI165+FU75))</f>
        <v>5.81020830548782</v>
      </c>
      <c r="CJ75" s="13" t="n">
        <f aca="false">IF(OR(CJ165=0,FV75=0),0,CJ165*FV75/(CJ165+FV75))</f>
        <v>5.70143629238734</v>
      </c>
      <c r="CK75" s="13" t="n">
        <f aca="false">IF(OR(CK165=0,FW75=0),0,CK165*FW75/(CK165+FW75))</f>
        <v>5.58947477687769</v>
      </c>
      <c r="CL75" s="13" t="n">
        <f aca="false">IF(OR(CL165=0,FX75=0),0,CL165*FX75/(CL165+FX75))</f>
        <v>5.474376820201</v>
      </c>
      <c r="CM75" s="13" t="n">
        <f aca="false">IF(OR(CM165=0,FY75=0),0,CM165*FY75/(CM165+FY75))</f>
        <v>5.36298268833222</v>
      </c>
      <c r="CN75" s="13" t="n">
        <f aca="false">IF(OR(CN165=0,FZ75=0),0,CN165*FZ75/(CN165+FZ75))</f>
        <v>5.24792592188942</v>
      </c>
      <c r="CO75" s="13" t="n">
        <f aca="false">IF(OR(CO165=0,GA75=0),0,CO165*GA75/(CO165+GA75))</f>
        <v>5.12927498866404</v>
      </c>
      <c r="CP75" s="13" t="n">
        <f aca="false">IF(OR(CP165=0,GB75=0),0,CP165*GB75/(CP165+GB75))</f>
        <v>5.00709211202922</v>
      </c>
      <c r="CQ75" s="13" t="n">
        <f aca="false">IF(OR(CQ165=0,GC75=0),0,CQ165*GC75/(CQ165+GC75))</f>
        <v>4.8814333866721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7.51300143154286</v>
      </c>
      <c r="EK75" s="0" t="n">
        <f aca="false">IF(AY$9=0,0,(SIN(AY$12)*COS($E75)+SIN($E75)*COS(AY$12))/SIN($E75)*AY$9)</f>
        <v>8.0233082065774</v>
      </c>
      <c r="EL75" s="0" t="n">
        <f aca="false">IF(AZ$9=0,0,(SIN(AZ$12)*COS($E75)+SIN($E75)*COS(AZ$12))/SIN($E75)*AZ$9)</f>
        <v>8.52491586276209</v>
      </c>
      <c r="EM75" s="0" t="n">
        <f aca="false">IF(BA$9=0,0,(SIN(BA$12)*COS($E75)+SIN($E75)*COS(BA$12))/SIN($E75)*BA$9)</f>
        <v>9.01733657592177</v>
      </c>
      <c r="EN75" s="0" t="n">
        <f aca="false">IF(BB$9=0,0,(SIN(BB$12)*COS($E75)+SIN($E75)*COS(BB$12))/SIN($E75)*BB$9)</f>
        <v>9.50008732774301</v>
      </c>
      <c r="EO75" s="0" t="n">
        <f aca="false">IF(BC$9=0,0,(SIN(BC$12)*COS($E75)+SIN($E75)*COS(BC$12))/SIN($E75)*BC$9)</f>
        <v>9.97269015434801</v>
      </c>
      <c r="EP75" s="0" t="n">
        <f aca="false">IF(BD$9=0,0,(SIN(BD$12)*COS($E75)+SIN($E75)*COS(BD$12))/SIN($E75)*BD$9)</f>
        <v>10.4346729436768</v>
      </c>
      <c r="EQ75" s="0" t="n">
        <f aca="false">IF(BE$9=0,0,(SIN(BE$12)*COS($E75)+SIN($E75)*COS(BE$12))/SIN($E75)*BE$9)</f>
        <v>10.8855680182887</v>
      </c>
      <c r="ER75" s="0" t="n">
        <f aca="false">IF(BF$9=0,0,(SIN(BF$12)*COS($E75)+SIN($E75)*COS(BF$12))/SIN($E75)*BF$9)</f>
        <v>11.3249140462083</v>
      </c>
      <c r="ES75" s="0" t="n">
        <f aca="false">IF(BG$9=0,0,(SIN(BG$12)*COS($E75)+SIN($E75)*COS(BG$12))/SIN($E75)*BG$9)</f>
        <v>11.7522557213234</v>
      </c>
      <c r="ET75" s="0" t="n">
        <f aca="false">IF(BH$9=0,0,(SIN(BH$12)*COS($E75)+SIN($E75)*COS(BH$12))/SIN($E75)*BH$9)</f>
        <v>12.167144</v>
      </c>
      <c r="EU75" s="0" t="n">
        <f aca="false">IF(BI$9=0,0,(SIN(BI$12)*COS($E75)+SIN($E75)*COS(BI$12))/SIN($E75)*BI$9)</f>
        <v>12.2917814375361</v>
      </c>
      <c r="EV75" s="0" t="n">
        <f aca="false">IF(BJ$9=0,0,(SIN(BJ$12)*COS($E75)+SIN($E75)*COS(BJ$12))/SIN($E75)*BJ$9)</f>
        <v>12.4083190867121</v>
      </c>
      <c r="EW75" s="0" t="n">
        <f aca="false">IF(BK$9=0,0,(SIN(BK$12)*COS($E75)+SIN($E75)*COS(BK$12))/SIN($E75)*BK$9)</f>
        <v>12.516579147908</v>
      </c>
      <c r="EX75" s="0" t="n">
        <f aca="false">IF(BL$9=0,0,(SIN(BL$12)*COS($E75)+SIN($E75)*COS(BL$12))/SIN($E75)*BL$9)</f>
        <v>12.6163877130397</v>
      </c>
      <c r="EY75" s="0" t="n">
        <f aca="false">IF(BM$9=0,0,(SIN(BM$12)*COS($E75)+SIN($E75)*COS(BM$12))/SIN($E75)*BM$9)</f>
        <v>12.7075748614619</v>
      </c>
      <c r="EZ75" s="0" t="n">
        <f aca="false">IF(BN$9=0,0,(SIN(BN$12)*COS($E75)+SIN($E75)*COS(BN$12))/SIN($E75)*BN$9)</f>
        <v>12.790163508628</v>
      </c>
      <c r="FA75" s="0" t="n">
        <f aca="false">IF(BO$9=0,0,(SIN(BO$12)*COS($E75)+SIN($E75)*COS(BO$12))/SIN($E75)*BO$9)</f>
        <v>12.8637988993766</v>
      </c>
      <c r="FB75" s="0" t="n">
        <f aca="false">IF(BP$9=0,0,(SIN(BP$12)*COS($E75)+SIN($E75)*COS(BP$12))/SIN($E75)*BP$9)</f>
        <v>12.9283234636299</v>
      </c>
      <c r="FC75" s="0" t="n">
        <f aca="false">IF(BQ$9=0,0,(SIN(BQ$12)*COS($E75)+SIN($E75)*COS(BQ$12))/SIN($E75)*BQ$9)</f>
        <v>12.9835839882079</v>
      </c>
      <c r="FD75" s="0" t="n">
        <f aca="false">IF(BR$9=0,0,(SIN(BR$12)*COS($E75)+SIN($E75)*COS(BR$12))/SIN($E75)*BR$9)</f>
        <v>13.0294317041822</v>
      </c>
      <c r="FE75" s="0" t="n">
        <f aca="false">IF(BS$9=0,0,(SIN(BS$12)*COS($E75)+SIN($E75)*COS(BS$12))/SIN($E75)*BS$9)</f>
        <v>13.0655450196694</v>
      </c>
      <c r="FF75" s="0" t="n">
        <f aca="false">IF(BT$9=0,0,(SIN(BT$12)*COS($E75)+SIN($E75)*COS(BT$12))/SIN($E75)*BT$9)</f>
        <v>13.0919665521283</v>
      </c>
      <c r="FG75" s="0" t="n">
        <f aca="false">IF(BU$9=0,0,(SIN(BU$12)*COS($E75)+SIN($E75)*COS(BU$12))/SIN($E75)*BU$9)</f>
        <v>13.1085615306707</v>
      </c>
      <c r="FH75" s="0" t="n">
        <f aca="false">IF(BV$9=0,0,(SIN(BV$12)*COS($E75)+SIN($E75)*COS(BV$12))/SIN($E75)*BV$9)</f>
        <v>13.115199956169</v>
      </c>
      <c r="FI75" s="0" t="n">
        <f aca="false">IF(BW$9=0,0,(SIN(BW$12)*COS($E75)+SIN($E75)*COS(BW$12))/SIN($E75)*BW$9)</f>
        <v>13.1117566789164</v>
      </c>
      <c r="FJ75" s="0" t="n">
        <f aca="false">IF(BX$9=0,0,(SIN(BX$12)*COS($E75)+SIN($E75)*COS(BX$12))/SIN($E75)*BX$9)</f>
        <v>13.0924598725168</v>
      </c>
      <c r="FK75" s="0" t="n">
        <f aca="false">IF(BY$9=0,0,(SIN(BY$12)*COS($E75)+SIN($E75)*COS(BY$12))/SIN($E75)*BY$9)</f>
        <v>13.0630315896718</v>
      </c>
      <c r="FL75" s="0" t="n">
        <f aca="false">IF(BZ$9=0,0,(SIN(BZ$12)*COS($E75)+SIN($E75)*COS(BZ$12))/SIN($E75)*BZ$9)</f>
        <v>13.0233667541662</v>
      </c>
      <c r="FM75" s="0" t="n">
        <f aca="false">IF(CA$9=0,0,(SIN(CA$12)*COS($E75)+SIN($E75)*COS(CA$12))/SIN($E75)*CA$9)</f>
        <v>12.973365314012</v>
      </c>
      <c r="FN75" s="0" t="n">
        <f aca="false">IF(CB$9=0,0,(SIN(CB$12)*COS($E75)+SIN($E75)*COS(CB$12))/SIN($E75)*CB$9)</f>
        <v>12.9129323060798</v>
      </c>
      <c r="FO75" s="0" t="n">
        <f aca="false">IF(CC$9=0,0,(SIN(CC$12)*COS($E75)+SIN($E75)*COS(CC$12))/SIN($E75)*CC$9)</f>
        <v>12.8419779185931</v>
      </c>
      <c r="FP75" s="0" t="n">
        <f aca="false">IF(CD$9=0,0,(SIN(CD$12)*COS($E75)+SIN($E75)*COS(CD$12))/SIN($E75)*CD$9)</f>
        <v>12.7604175514517</v>
      </c>
      <c r="FQ75" s="0" t="n">
        <f aca="false">IF(CE$9=0,0,(SIN(CE$12)*COS($E75)+SIN($E75)*COS(CE$12))/SIN($E75)*CE$9)</f>
        <v>12.6681718743531</v>
      </c>
      <c r="FR75" s="0" t="n">
        <f aca="false">IF(CF$9=0,0,(SIN(CF$12)*COS($E75)+SIN($E75)*COS(CF$12))/SIN($E75)*CF$9)</f>
        <v>12.5651668826912</v>
      </c>
      <c r="FS75" s="0" t="n">
        <f aca="false">IF(CG$9=0,0,(SIN(CG$12)*COS($E75)+SIN($E75)*COS(CG$12))/SIN($E75)*CG$9)</f>
        <v>12.4513339512011</v>
      </c>
      <c r="FT75" s="0" t="n">
        <f aca="false">IF(CH$9=0,0,(SIN(CH$12)*COS($E75)+SIN($E75)*COS(CH$12))/SIN($E75)*CH$9)</f>
        <v>12.3572936262536</v>
      </c>
      <c r="FU75" s="0" t="n">
        <f aca="false">IF(CI$9=0,0,(SIN(CI$12)*COS($E75)+SIN($E75)*COS(CI$12))/SIN($E75)*CI$9)</f>
        <v>12.2508738269741</v>
      </c>
      <c r="FV75" s="0" t="n">
        <f aca="false">IF(CJ$9=0,0,(SIN(CJ$12)*COS($E75)+SIN($E75)*COS(CJ$12))/SIN($E75)*CJ$9)</f>
        <v>12.131994979051</v>
      </c>
      <c r="FW75" s="0" t="n">
        <f aca="false">IF(CK$9=0,0,(SIN(CK$12)*COS($E75)+SIN($E75)*COS(CK$12))/SIN($E75)*CK$9)</f>
        <v>12.0005839617435</v>
      </c>
      <c r="FX75" s="0" t="n">
        <f aca="false">IF(CL$9=0,0,(SIN(CL$12)*COS($E75)+SIN($E75)*COS(CL$12))/SIN($E75)*CL$9)</f>
        <v>11.8565741634591</v>
      </c>
      <c r="FY75" s="0" t="n">
        <f aca="false">IF(CM$9=0,0,(SIN(CM$12)*COS($E75)+SIN($E75)*COS(CM$12))/SIN($E75)*CM$9)</f>
        <v>11.7323616524029</v>
      </c>
      <c r="FZ75" s="0" t="n">
        <f aca="false">IF(CN$9=0,0,(SIN(CN$12)*COS($E75)+SIN($E75)*COS(CN$12))/SIN($E75)*CN$9)</f>
        <v>11.5936140079172</v>
      </c>
      <c r="GA75" s="0" t="n">
        <f aca="false">IF(CO$9=0,0,(SIN(CO$12)*COS($E75)+SIN($E75)*COS(CO$12))/SIN($E75)*CO$9)</f>
        <v>11.4402556247107</v>
      </c>
      <c r="GB75" s="0" t="n">
        <f aca="false">IF(CP$9=0,0,(SIN(CP$12)*COS($E75)+SIN($E75)*COS(CP$12))/SIN($E75)*CP$9)</f>
        <v>11.2722187228999</v>
      </c>
      <c r="GC75" s="0" t="n">
        <f aca="false">IF(CQ$9=0,0,(SIN(CQ$12)*COS($E75)+SIN($E75)*COS(CQ$12))/SIN($E75)*CQ$9)</f>
        <v>11.0894434035309</v>
      </c>
    </row>
    <row r="76" customFormat="false" ht="12.8" hidden="true" customHeight="false" outlineLevel="0" collapsed="false">
      <c r="A76" s="0" t="n">
        <f aca="false">MAX($F76:$CQ76)</f>
        <v>7.55960519777157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18.8461136</v>
      </c>
      <c r="C76" s="2" t="n">
        <f aca="false">MOD(Best +D76,360)</f>
        <v>350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5.75495748769461</v>
      </c>
      <c r="AY76" s="13" t="n">
        <f aca="false">IF(OR(AY166=0,EK76=0),0,AY166*EK76/(AY166+EK76))</f>
        <v>6.01885504768506</v>
      </c>
      <c r="AZ76" s="13" t="n">
        <f aca="false">IF(OR(AZ166=0,EL76=0),0,AZ166*EL76/(AZ166+EL76))</f>
        <v>6.26249297172122</v>
      </c>
      <c r="BA76" s="13" t="n">
        <f aca="false">IF(OR(BA166=0,EM76=0),0,BA166*EM76/(BA166+EM76))</f>
        <v>6.48648723919317</v>
      </c>
      <c r="BB76" s="13" t="n">
        <f aca="false">IF(OR(BB166=0,EN76=0),0,BB166*EN76/(BB166+EN76))</f>
        <v>6.69147864600239</v>
      </c>
      <c r="BC76" s="13" t="n">
        <f aca="false">IF(OR(BC166=0,EO76=0),0,BC166*EO76/(BC166+EO76))</f>
        <v>6.87812503423599</v>
      </c>
      <c r="BD76" s="13" t="n">
        <f aca="false">IF(OR(BD166=0,EP76=0),0,BD166*EP76/(BD166+EP76))</f>
        <v>7.04709468095556</v>
      </c>
      <c r="BE76" s="13" t="n">
        <f aca="false">IF(OR(BE166=0,EQ76=0),0,BE166*EQ76/(BE166+EQ76))</f>
        <v>7.19905949730994</v>
      </c>
      <c r="BF76" s="13" t="n">
        <f aca="false">IF(OR(BF166=0,ER76=0),0,BF166*ER76/(BF166+ER76))</f>
        <v>7.334690637313</v>
      </c>
      <c r="BG76" s="13" t="n">
        <f aca="false">IF(OR(BG166=0,ES76=0),0,BG166*ES76/(BG166+ES76))</f>
        <v>7.4546537506342</v>
      </c>
      <c r="BH76" s="13" t="n">
        <f aca="false">IF(OR(BH166=0,ET76=0),0,BH166*ET76/(BH166+ET76))</f>
        <v>7.55960519777157</v>
      </c>
      <c r="BI76" s="13" t="n">
        <f aca="false">IF(OR(BI166=0,EU76=0),0,BI166*EU76/(BI166+EU76))</f>
        <v>7.54467173429343</v>
      </c>
      <c r="BJ76" s="13" t="n">
        <f aca="false">IF(OR(BJ166=0,EV76=0),0,BJ166*EV76/(BJ166+EV76))</f>
        <v>7.52460567712093</v>
      </c>
      <c r="BK76" s="13" t="n">
        <f aca="false">IF(OR(BK166=0,EW76=0),0,BK166*EW76/(BK166+EW76))</f>
        <v>7.4995403676032</v>
      </c>
      <c r="BL76" s="13" t="n">
        <f aca="false">IF(OR(BL166=0,EX76=0),0,BL166*EX76/(BL166+EX76))</f>
        <v>7.46960677100825</v>
      </c>
      <c r="BM76" s="13" t="n">
        <f aca="false">IF(OR(BM166=0,EY76=0),0,BM166*EY76/(BM166+EY76))</f>
        <v>7.43493319160087</v>
      </c>
      <c r="BN76" s="13" t="n">
        <f aca="false">IF(OR(BN166=0,EZ76=0),0,BN166*EZ76/(BN166+EZ76))</f>
        <v>7.39570942583859</v>
      </c>
      <c r="BO76" s="13" t="n">
        <f aca="false">IF(OR(BO166=0,FA76=0),0,BO166*FA76/(BO166+FA76))</f>
        <v>7.35198897690872</v>
      </c>
      <c r="BP76" s="13" t="n">
        <f aca="false">IF(OR(BP166=0,FB76=0),0,BP166*FB76/(BP166+FB76))</f>
        <v>7.30389097851654</v>
      </c>
      <c r="BQ76" s="13" t="n">
        <f aca="false">IF(OR(BQ166=0,FC76=0),0,BQ166*FC76/(BQ166+FC76))</f>
        <v>7.25153108745675</v>
      </c>
      <c r="BR76" s="13" t="n">
        <f aca="false">IF(OR(BR166=0,FD76=0),0,BR166*FD76/(BR166+FD76))</f>
        <v>7.19502134986805</v>
      </c>
      <c r="BS76" s="13" t="n">
        <f aca="false">IF(OR(BS166=0,FE76=0),0,BS166*FE76/(BS166+FE76))</f>
        <v>7.13441600191167</v>
      </c>
      <c r="BT76" s="13" t="n">
        <f aca="false">IF(OR(BT166=0,FF76=0),0,BT166*FF76/(BT166+FF76))</f>
        <v>7.06987742912534</v>
      </c>
      <c r="BU76" s="13" t="n">
        <f aca="false">IF(OR(BU166=0,FG76=0),0,BU166*FG76/(BU166+FG76))</f>
        <v>7.00150610115149</v>
      </c>
      <c r="BV76" s="13" t="n">
        <f aca="false">IF(OR(BV166=0,FH76=0),0,BV166*FH76/(BV166+FH76))</f>
        <v>6.92939855648855</v>
      </c>
      <c r="BW76" s="13" t="n">
        <f aca="false">IF(OR(BW166=0,FI76=0),0,BW166*FI76/(BW166+FI76))</f>
        <v>6.85364736324257</v>
      </c>
      <c r="BX76" s="13" t="n">
        <f aca="false">IF(OR(BX166=0,FJ76=0),0,BX166*FJ76/(BX166+FJ76))</f>
        <v>6.77279031738444</v>
      </c>
      <c r="BY76" s="13" t="n">
        <f aca="false">IF(OR(BY166=0,FK76=0),0,BY166*FK76/(BY166+FK76))</f>
        <v>6.68857451881678</v>
      </c>
      <c r="BZ76" s="13" t="n">
        <f aca="false">IF(OR(BZ166=0,FL76=0),0,BZ166*FL76/(BZ166+FL76))</f>
        <v>6.60107575415444</v>
      </c>
      <c r="CA76" s="13" t="n">
        <f aca="false">IF(OR(CA166=0,FM76=0),0,CA166*FM76/(CA166+FM76))</f>
        <v>6.51036598733706</v>
      </c>
      <c r="CB76" s="13" t="n">
        <f aca="false">IF(OR(CB166=0,FN76=0),0,CB166*FN76/(CB166+FN76))</f>
        <v>6.41651337038539</v>
      </c>
      <c r="CC76" s="13" t="n">
        <f aca="false">IF(OR(CC166=0,FO76=0),0,CC166*FO76/(CC166+FO76))</f>
        <v>6.31958225970206</v>
      </c>
      <c r="CD76" s="13" t="n">
        <f aca="false">IF(OR(CD166=0,FP76=0),0,CD166*FP76/(CD166+FP76))</f>
        <v>6.2196332369113</v>
      </c>
      <c r="CE76" s="13" t="n">
        <f aca="false">IF(OR(CE166=0,FQ76=0),0,CE166*FQ76/(CE166+FQ76))</f>
        <v>6.1167231333078</v>
      </c>
      <c r="CF76" s="13" t="n">
        <f aca="false">IF(OR(CF166=0,FR76=0),0,CF166*FR76/(CF166+FR76))</f>
        <v>6.01090505706016</v>
      </c>
      <c r="CG76" s="13" t="n">
        <f aca="false">IF(OR(CG166=0,FS76=0),0,CG166*FS76/(CG166+FS76))</f>
        <v>5.90222842237723</v>
      </c>
      <c r="CH76" s="13" t="n">
        <f aca="false">IF(OR(CH166=0,FT76=0),0,CH166*FT76/(CH166+FT76))</f>
        <v>5.79772381962444</v>
      </c>
      <c r="CI76" s="13" t="n">
        <f aca="false">IF(OR(CI166=0,FU76=0),0,CI166*FU76/(CI166+FU76))</f>
        <v>5.68987803562905</v>
      </c>
      <c r="CJ76" s="13" t="n">
        <f aca="false">IF(OR(CJ166=0,FV76=0),0,CJ166*FV76/(CJ166+FV76))</f>
        <v>5.57875408077637</v>
      </c>
      <c r="CK76" s="13" t="n">
        <f aca="false">IF(OR(CK166=0,FW76=0),0,CK166*FW76/(CK166+FW76))</f>
        <v>5.46441015874272</v>
      </c>
      <c r="CL76" s="13" t="n">
        <f aca="false">IF(OR(CL166=0,FX76=0),0,CL166*FX76/(CL166+FX76))</f>
        <v>5.34689972773729</v>
      </c>
      <c r="CM76" s="13" t="n">
        <f aca="false">IF(OR(CM166=0,FY76=0),0,CM166*FY76/(CM166+FY76))</f>
        <v>5.2329830628917</v>
      </c>
      <c r="CN76" s="13" t="n">
        <f aca="false">IF(OR(CN166=0,FZ76=0),0,CN166*FZ76/(CN166+FZ76))</f>
        <v>5.11536959367847</v>
      </c>
      <c r="CO76" s="13" t="n">
        <f aca="false">IF(OR(CO166=0,GA76=0),0,CO166*GA76/(CO166+GA76))</f>
        <v>4.99412816522124</v>
      </c>
      <c r="CP76" s="13" t="n">
        <f aca="false">IF(OR(CP166=0,GB76=0),0,CP166*GB76/(CP166+GB76))</f>
        <v>4.86932138925099</v>
      </c>
      <c r="CQ76" s="13" t="n">
        <f aca="false">IF(OR(CQ166=0,GC76=0),0,CQ166*GC76/(CQ166+GC76))</f>
        <v>4.74100575607859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7.40703127872093</v>
      </c>
      <c r="EK76" s="0" t="n">
        <f aca="false">IF(AY$9=0,0,(SIN(AY$12)*COS($E76)+SIN($E76)*COS(AY$12))/SIN($E76)*AY$9)</f>
        <v>7.90747654571239</v>
      </c>
      <c r="EL76" s="0" t="n">
        <f aca="false">IF(AZ$9=0,0,(SIN(AZ$12)*COS($E76)+SIN($E76)*COS(AZ$12))/SIN($E76)*AZ$9)</f>
        <v>8.39898004763474</v>
      </c>
      <c r="EM76" s="0" t="n">
        <f aca="false">IF(BA$9=0,0,(SIN(BA$12)*COS($E76)+SIN($E76)*COS(BA$12))/SIN($E76)*BA$9)</f>
        <v>8.8810619310076</v>
      </c>
      <c r="EN76" s="0" t="n">
        <f aca="false">IF(BB$9=0,0,(SIN(BB$12)*COS($E76)+SIN($E76)*COS(BB$12))/SIN($E76)*BB$9)</f>
        <v>9.35324730286641</v>
      </c>
      <c r="EO76" s="0" t="n">
        <f aca="false">IF(BC$9=0,0,(SIN(BC$12)*COS($E76)+SIN($E76)*COS(BC$12))/SIN($E76)*BC$9)</f>
        <v>9.81506647534554</v>
      </c>
      <c r="EP76" s="0" t="n">
        <f aca="false">IF(BD$9=0,0,(SIN(BD$12)*COS($E76)+SIN($E76)*COS(BD$12))/SIN($E76)*BD$9)</f>
        <v>10.2660557500952</v>
      </c>
      <c r="EQ76" s="0" t="n">
        <f aca="false">IF(BE$9=0,0,(SIN(BE$12)*COS($E76)+SIN($E76)*COS(BE$12))/SIN($E76)*BE$9)</f>
        <v>10.7057560234053</v>
      </c>
      <c r="ER76" s="0" t="n">
        <f aca="false">IF(BF$9=0,0,(SIN(BF$12)*COS($E76)+SIN($E76)*COS(BF$12))/SIN($E76)*BF$9)</f>
        <v>11.1337146666666</v>
      </c>
      <c r="ES76" s="0" t="n">
        <f aca="false">IF(BG$9=0,0,(SIN(BG$12)*COS($E76)+SIN($E76)*COS(BG$12))/SIN($E76)*BG$9)</f>
        <v>11.549485211143</v>
      </c>
      <c r="ET76" s="0" t="n">
        <f aca="false">IF(BH$9=0,0,(SIN(BH$12)*COS($E76)+SIN($E76)*COS(BH$12))/SIN($E76)*BH$9)</f>
        <v>11.9526275802589</v>
      </c>
      <c r="EU76" s="0" t="n">
        <f aca="false">IF(BI$9=0,0,(SIN(BI$12)*COS($E76)+SIN($E76)*COS(BI$12))/SIN($E76)*BI$9)</f>
        <v>12.0703498603573</v>
      </c>
      <c r="EV76" s="0" t="n">
        <f aca="false">IF(BJ$9=0,0,(SIN(BJ$12)*COS($E76)+SIN($E76)*COS(BJ$12))/SIN($E76)*BJ$9)</f>
        <v>12.1799364727821</v>
      </c>
      <c r="EW76" s="0" t="n">
        <f aca="false">IF(BK$9=0,0,(SIN(BK$12)*COS($E76)+SIN($E76)*COS(BK$12))/SIN($E76)*BK$9)</f>
        <v>12.2812143264528</v>
      </c>
      <c r="EX76" s="0" t="n">
        <f aca="false">IF(BL$9=0,0,(SIN(BL$12)*COS($E76)+SIN($E76)*COS(BL$12))/SIN($E76)*BL$9)</f>
        <v>12.3740142620058</v>
      </c>
      <c r="EY76" s="0" t="n">
        <f aca="false">IF(BM$9=0,0,(SIN(BM$12)*COS($E76)+SIN($E76)*COS(BM$12))/SIN($E76)*BM$9)</f>
        <v>12.4581711454518</v>
      </c>
      <c r="EZ76" s="0" t="n">
        <f aca="false">IF(BN$9=0,0,(SIN(BN$12)*COS($E76)+SIN($E76)*COS(BN$12))/SIN($E76)*BN$9)</f>
        <v>12.5337089298702</v>
      </c>
      <c r="FA76" s="0" t="n">
        <f aca="false">IF(BO$9=0,0,(SIN(BO$12)*COS($E76)+SIN($E76)*COS(BO$12))/SIN($E76)*BO$9)</f>
        <v>12.6002814253921</v>
      </c>
      <c r="FB76" s="0" t="n">
        <f aca="false">IF(BP$9=0,0,(SIN(BP$12)*COS($E76)+SIN($E76)*COS(BP$12))/SIN($E76)*BP$9)</f>
        <v>12.6577359522227</v>
      </c>
      <c r="FC76" s="0" t="n">
        <f aca="false">IF(BQ$9=0,0,(SIN(BQ$12)*COS($E76)+SIN($E76)*COS(BQ$12))/SIN($E76)*BQ$9)</f>
        <v>12.7059242162671</v>
      </c>
      <c r="FD76" s="0" t="n">
        <f aca="false">IF(BR$9=0,0,(SIN(BR$12)*COS($E76)+SIN($E76)*COS(BR$12))/SIN($E76)*BR$9)</f>
        <v>12.7447023941435</v>
      </c>
      <c r="FE76" s="0" t="n">
        <f aca="false">IF(BS$9=0,0,(SIN(BS$12)*COS($E76)+SIN($E76)*COS(BS$12))/SIN($E76)*BS$9)</f>
        <v>12.7737578243615</v>
      </c>
      <c r="FF76" s="0" t="n">
        <f aca="false">IF(BT$9=0,0,(SIN(BT$12)*COS($E76)+SIN($E76)*COS(BT$12))/SIN($E76)*BT$9)</f>
        <v>12.7931342182827</v>
      </c>
      <c r="FG76" s="0" t="n">
        <f aca="false">IF(BU$9=0,0,(SIN(BU$12)*COS($E76)+SIN($E76)*COS(BU$12))/SIN($E76)*BU$9)</f>
        <v>12.8027018121019</v>
      </c>
      <c r="FH76" s="0" t="n">
        <f aca="false">IF(BV$9=0,0,(SIN(BV$12)*COS($E76)+SIN($E76)*COS(BV$12))/SIN($E76)*BV$9)</f>
        <v>12.8023356306868</v>
      </c>
      <c r="FI76" s="0" t="n">
        <f aca="false">IF(BW$9=0,0,(SIN(BW$12)*COS($E76)+SIN($E76)*COS(BW$12))/SIN($E76)*BW$9)</f>
        <v>12.791915562829</v>
      </c>
      <c r="FJ76" s="0" t="n">
        <f aca="false">IF(BX$9=0,0,(SIN(BX$12)*COS($E76)+SIN($E76)*COS(BX$12))/SIN($E76)*BX$9)</f>
        <v>12.7658158346366</v>
      </c>
      <c r="FK76" s="0" t="n">
        <f aca="false">IF(BY$9=0,0,(SIN(BY$12)*COS($E76)+SIN($E76)*COS(BY$12))/SIN($E76)*BY$9)</f>
        <v>12.7296243055064</v>
      </c>
      <c r="FL76" s="0" t="n">
        <f aca="false">IF(BZ$9=0,0,(SIN(BZ$12)*COS($E76)+SIN($E76)*COS(BZ$12))/SIN($E76)*BZ$9)</f>
        <v>12.6832408370242</v>
      </c>
      <c r="FM76" s="0" t="n">
        <f aca="false">IF(CA$9=0,0,(SIN(CA$12)*COS($E76)+SIN($E76)*COS(CA$12))/SIN($E76)*CA$9)</f>
        <v>12.6265703187591</v>
      </c>
      <c r="FN76" s="0" t="n">
        <f aca="false">IF(CB$9=0,0,(SIN(CB$12)*COS($E76)+SIN($E76)*COS(CB$12))/SIN($E76)*CB$9)</f>
        <v>12.5595227305088</v>
      </c>
      <c r="FO76" s="0" t="n">
        <f aca="false">IF(CC$9=0,0,(SIN(CC$12)*COS($E76)+SIN($E76)*COS(CC$12))/SIN($E76)*CC$9)</f>
        <v>12.4820132024006</v>
      </c>
      <c r="FP76" s="0" t="n">
        <f aca="false">IF(CD$9=0,0,(SIN(CD$12)*COS($E76)+SIN($E76)*COS(CD$12))/SIN($E76)*CD$9)</f>
        <v>12.393962072818</v>
      </c>
      <c r="FQ76" s="0" t="n">
        <f aca="false">IF(CE$9=0,0,(SIN(CE$12)*COS($E76)+SIN($E76)*COS(CE$12))/SIN($E76)*CE$9)</f>
        <v>12.2952949441221</v>
      </c>
      <c r="FR76" s="0" t="n">
        <f aca="false">IF(CF$9=0,0,(SIN(CF$12)*COS($E76)+SIN($E76)*COS(CF$12))/SIN($E76)*CF$9)</f>
        <v>12.1859427361471</v>
      </c>
      <c r="FS76" s="0" t="n">
        <f aca="false">IF(CG$9=0,0,(SIN(CG$12)*COS($E76)+SIN($E76)*COS(CG$12))/SIN($E76)*CG$9)</f>
        <v>12.065841737441</v>
      </c>
      <c r="FT76" s="0" t="n">
        <f aca="false">IF(CH$9=0,0,(SIN(CH$12)*COS($E76)+SIN($E76)*COS(CH$12))/SIN($E76)*CH$9)</f>
        <v>11.9646424237629</v>
      </c>
      <c r="FU76" s="0" t="n">
        <f aca="false">IF(CI$9=0,0,(SIN(CI$12)*COS($E76)+SIN($E76)*COS(CI$12))/SIN($E76)*CI$9)</f>
        <v>11.8511468673434</v>
      </c>
      <c r="FV76" s="0" t="n">
        <f aca="false">IF(CJ$9=0,0,(SIN(CJ$12)*COS($E76)+SIN($E76)*COS(CJ$12))/SIN($E76)*CJ$9)</f>
        <v>11.7252812549403</v>
      </c>
      <c r="FW76" s="0" t="n">
        <f aca="false">IF(CK$9=0,0,(SIN(CK$12)*COS($E76)+SIN($E76)*COS(CK$12))/SIN($E76)*CK$9)</f>
        <v>11.5869782097557</v>
      </c>
      <c r="FX76" s="0" t="n">
        <f aca="false">IF(CL$9=0,0,(SIN(CL$12)*COS($E76)+SIN($E76)*COS(CL$12))/SIN($E76)*CL$9)</f>
        <v>11.4361768441622</v>
      </c>
      <c r="FY76" s="0" t="n">
        <f aca="false">IF(CM$9=0,0,(SIN(CM$12)*COS($E76)+SIN($E76)*COS(CM$12))/SIN($E76)*CM$9)</f>
        <v>11.304094178857</v>
      </c>
      <c r="FZ76" s="0" t="n">
        <f aca="false">IF(CN$9=0,0,(SIN(CN$12)*COS($E76)+SIN($E76)*COS(CN$12))/SIN($E76)*CN$9)</f>
        <v>11.1575849602317</v>
      </c>
      <c r="GA76" s="0" t="n">
        <f aca="false">IF(CO$9=0,0,(SIN(CO$12)*COS($E76)+SIN($E76)*COS(CO$12))/SIN($E76)*CO$9)</f>
        <v>10.9965803141067</v>
      </c>
      <c r="GB76" s="0" t="n">
        <f aca="false">IF(CP$9=0,0,(SIN(CP$12)*COS($E76)+SIN($E76)*COS(CP$12))/SIN($E76)*CP$9)</f>
        <v>10.8210191619185</v>
      </c>
      <c r="GC76" s="0" t="n">
        <f aca="false">IF(CQ$9=0,0,(SIN(CQ$12)*COS($E76)+SIN($E76)*COS(CQ$12))/SIN($E76)*CQ$9)</f>
        <v>10.6308482728682</v>
      </c>
    </row>
    <row r="77" customFormat="false" ht="12.8" hidden="true" customHeight="false" outlineLevel="0" collapsed="false">
      <c r="A77" s="0" t="n">
        <f aca="false">MAX($F77:$CQ77)</f>
        <v>7.48834608403433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19.1214848</v>
      </c>
      <c r="C77" s="2" t="n">
        <f aca="false">MOD(Best +D77,360)</f>
        <v>351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5.70272371684745</v>
      </c>
      <c r="AY77" s="13" t="n">
        <f aca="false">IF(OR(AY167=0,EK77=0),0,AY167*EK77/(AY167+EK77))</f>
        <v>5.96433177058174</v>
      </c>
      <c r="AZ77" s="13" t="n">
        <f aca="false">IF(OR(AZ167=0,EL77=0),0,AZ167*EL77/(AZ167+EL77))</f>
        <v>6.20580991620207</v>
      </c>
      <c r="BA77" s="13" t="n">
        <f aca="false">IF(OR(BA167=0,EM77=0),0,BA167*EM77/(BA167+EM77))</f>
        <v>6.42775621186683</v>
      </c>
      <c r="BB77" s="13" t="n">
        <f aca="false">IF(OR(BB167=0,EN77=0),0,BB167*EN77/(BB167+EN77))</f>
        <v>6.63079426950976</v>
      </c>
      <c r="BC77" s="13" t="n">
        <f aca="false">IF(OR(BC167=0,EO77=0),0,BC167*EO77/(BC167+EO77))</f>
        <v>6.81556562542679</v>
      </c>
      <c r="BD77" s="13" t="n">
        <f aca="false">IF(OR(BD167=0,EP77=0),0,BD167*EP77/(BD167+EP77))</f>
        <v>6.98272322910543</v>
      </c>
      <c r="BE77" s="13" t="n">
        <f aca="false">IF(OR(BE167=0,EQ77=0),0,BE167*EQ77/(BE167+EQ77))</f>
        <v>7.13292470987156</v>
      </c>
      <c r="BF77" s="13" t="n">
        <f aca="false">IF(OR(BF167=0,ER77=0),0,BF167*ER77/(BF167+ER77))</f>
        <v>7.26682801993637</v>
      </c>
      <c r="BG77" s="13" t="n">
        <f aca="false">IF(OR(BG167=0,ES77=0),0,BG167*ES77/(BG167+ES77))</f>
        <v>7.3850866996047</v>
      </c>
      <c r="BH77" s="13" t="n">
        <f aca="false">IF(OR(BH167=0,ET77=0),0,BH167*ET77/(BH167+ET77))</f>
        <v>7.48834608403433</v>
      </c>
      <c r="BI77" s="13" t="n">
        <f aca="false">IF(OR(BI167=0,EU77=0),0,BI167*EU77/(BI167+EU77))</f>
        <v>7.47183707215117</v>
      </c>
      <c r="BJ77" s="13" t="n">
        <f aca="false">IF(OR(BJ167=0,EV77=0),0,BJ167*EV77/(BJ167+EV77))</f>
        <v>7.4501716033516</v>
      </c>
      <c r="BK77" s="13" t="n">
        <f aca="false">IF(OR(BK167=0,EW77=0),0,BK167*EW77/(BK167+EW77))</f>
        <v>7.42348211792643</v>
      </c>
      <c r="BL77" s="13" t="n">
        <f aca="false">IF(OR(BL167=0,EX77=0),0,BL167*EX77/(BL167+EX77))</f>
        <v>7.39189878482822</v>
      </c>
      <c r="BM77" s="13" t="n">
        <f aca="false">IF(OR(BM167=0,EY77=0),0,BM167*EY77/(BM167+EY77))</f>
        <v>7.35554921296286</v>
      </c>
      <c r="BN77" s="13" t="n">
        <f aca="false">IF(OR(BN167=0,EZ77=0),0,BN167*EZ77/(BN167+EZ77))</f>
        <v>7.31462248895614</v>
      </c>
      <c r="BO77" s="13" t="n">
        <f aca="false">IF(OR(BO167=0,FA77=0),0,BO167*FA77/(BO167+FA77))</f>
        <v>7.26917170923407</v>
      </c>
      <c r="BP77" s="13" t="n">
        <f aca="false">IF(OR(BP167=0,FB77=0),0,BP167*FB77/(BP167+FB77))</f>
        <v>7.21931558701119</v>
      </c>
      <c r="BQ77" s="13" t="n">
        <f aca="false">IF(OR(BQ167=0,FC77=0),0,BQ167*FC77/(BQ167+FC77))</f>
        <v>7.16516944127901</v>
      </c>
      <c r="BR77" s="13" t="n">
        <f aca="false">IF(OR(BR167=0,FD77=0),0,BR167*FD77/(BR167+FD77))</f>
        <v>7.10684505803076</v>
      </c>
      <c r="BS77" s="13" t="n">
        <f aca="false">IF(OR(BS167=0,FE77=0),0,BS167*FE77/(BS167+FE77))</f>
        <v>7.04439663078523</v>
      </c>
      <c r="BT77" s="13" t="n">
        <f aca="false">IF(OR(BT167=0,FF77=0),0,BT167*FF77/(BT167+FF77))</f>
        <v>6.97798629611212</v>
      </c>
      <c r="BU77" s="13" t="n">
        <f aca="false">IF(OR(BU167=0,FG77=0),0,BU167*FG77/(BU167+FG77))</f>
        <v>6.90771446719851</v>
      </c>
      <c r="BV77" s="13" t="n">
        <f aca="false">IF(OR(BV167=0,FH77=0),0,BV167*FH77/(BV167+FH77))</f>
        <v>6.83367768364647</v>
      </c>
      <c r="BW77" s="13" t="n">
        <f aca="false">IF(OR(BW167=0,FI77=0),0,BW167*FI77/(BW167+FI77))</f>
        <v>6.75596856748171</v>
      </c>
      <c r="BX77" s="13" t="n">
        <f aca="false">IF(OR(BX167=0,FJ77=0),0,BX167*FJ77/(BX167+FJ77))</f>
        <v>6.67313146729457</v>
      </c>
      <c r="BY77" s="13" t="n">
        <f aca="false">IF(OR(BY167=0,FK77=0),0,BY167*FK77/(BY167+FK77))</f>
        <v>6.58690782667493</v>
      </c>
      <c r="BZ77" s="13" t="n">
        <f aca="false">IF(OR(BZ167=0,FL77=0),0,BZ167*FL77/(BZ167+FL77))</f>
        <v>6.49737363618941</v>
      </c>
      <c r="CA77" s="13" t="n">
        <f aca="false">IF(OR(CA167=0,FM77=0),0,CA167*FM77/(CA167+FM77))</f>
        <v>6.40460109635676</v>
      </c>
      <c r="CB77" s="13" t="n">
        <f aca="false">IF(OR(CB167=0,FN77=0),0,CB167*FN77/(CB167+FN77))</f>
        <v>6.30865862488984</v>
      </c>
      <c r="CC77" s="13" t="n">
        <f aca="false">IF(OR(CC167=0,FO77=0),0,CC167*FO77/(CC167+FO77))</f>
        <v>6.20961086968455</v>
      </c>
      <c r="CD77" s="13" t="n">
        <f aca="false">IF(OR(CD167=0,FP77=0),0,CD167*FP77/(CD167+FP77))</f>
        <v>6.1075187265523</v>
      </c>
      <c r="CE77" s="13" t="n">
        <f aca="false">IF(OR(CE167=0,FQ77=0),0,CE167*FQ77/(CE167+FQ77))</f>
        <v>6.00243936076678</v>
      </c>
      <c r="CF77" s="13" t="n">
        <f aca="false">IF(OR(CF167=0,FR77=0),0,CF167*FR77/(CF167+FR77))</f>
        <v>5.89442623156948</v>
      </c>
      <c r="CG77" s="13" t="n">
        <f aca="false">IF(OR(CG167=0,FS77=0),0,CG167*FS77/(CG167+FS77))</f>
        <v>5.78352911883971</v>
      </c>
      <c r="CH77" s="13" t="n">
        <f aca="false">IF(OR(CH167=0,FT77=0),0,CH167*FT77/(CH167+FT77))</f>
        <v>5.67671360981708</v>
      </c>
      <c r="CI77" s="13" t="n">
        <f aca="false">IF(OR(CI167=0,FU77=0),0,CI167*FU77/(CI167+FU77))</f>
        <v>5.56652783028773</v>
      </c>
      <c r="CJ77" s="13" t="n">
        <f aca="false">IF(OR(CJ167=0,FV77=0),0,CJ167*FV77/(CJ167+FV77))</f>
        <v>5.45303514960503</v>
      </c>
      <c r="CK77" s="13" t="n">
        <f aca="false">IF(OR(CK167=0,FW77=0),0,CK167*FW77/(CK167+FW77))</f>
        <v>5.33629414557145</v>
      </c>
      <c r="CL77" s="13" t="n">
        <f aca="false">IF(OR(CL167=0,FX77=0),0,CL167*FX77/(CL167+FX77))</f>
        <v>5.2163586626968</v>
      </c>
      <c r="CM77" s="13" t="n">
        <f aca="false">IF(OR(CM167=0,FY77=0),0,CM167*FY77/(CM167+FY77))</f>
        <v>5.09989884889182</v>
      </c>
      <c r="CN77" s="13" t="n">
        <f aca="false">IF(OR(CN167=0,FZ77=0),0,CN167*FZ77/(CN167+FZ77))</f>
        <v>4.97971046112869</v>
      </c>
      <c r="CO77" s="13" t="n">
        <f aca="false">IF(OR(CO167=0,GA77=0),0,CO167*GA77/(CO167+GA77))</f>
        <v>4.85586270429235</v>
      </c>
      <c r="CP77" s="13" t="n">
        <f aca="false">IF(OR(CP167=0,GB77=0),0,CP167*GB77/(CP167+GB77))</f>
        <v>4.72841856214162</v>
      </c>
      <c r="CQ77" s="13" t="n">
        <f aca="false">IF(OR(CQ167=0,GC77=0),0,CQ167*GC77/(CQ167+GC77))</f>
        <v>4.59743490568298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7.3028502279961</v>
      </c>
      <c r="EK77" s="0" t="n">
        <f aca="false">IF(AY$9=0,0,(SIN(AY$12)*COS($E77)+SIN($E77)*COS(AY$12))/SIN($E77)*AY$9)</f>
        <v>7.79360047952989</v>
      </c>
      <c r="EL77" s="0" t="n">
        <f aca="false">IF(AZ$9=0,0,(SIN(AZ$12)*COS($E77)+SIN($E77)*COS(AZ$12))/SIN($E77)*AZ$9)</f>
        <v>8.27517041638977</v>
      </c>
      <c r="EM77" s="0" t="n">
        <f aca="false">IF(BA$9=0,0,(SIN(BA$12)*COS($E77)+SIN($E77)*COS(BA$12))/SIN($E77)*BA$9)</f>
        <v>8.74708802122029</v>
      </c>
      <c r="EN77" s="0" t="n">
        <f aca="false">IF(BB$9=0,0,(SIN(BB$12)*COS($E77)+SIN($E77)*COS(BB$12))/SIN($E77)*BB$9)</f>
        <v>9.20888638922489</v>
      </c>
      <c r="EO77" s="0" t="n">
        <f aca="false">IF(BC$9=0,0,(SIN(BC$12)*COS($E77)+SIN($E77)*COS(BC$12))/SIN($E77)*BC$9)</f>
        <v>9.66010396882555</v>
      </c>
      <c r="EP77" s="0" t="n">
        <f aca="false">IF(BD$9=0,0,(SIN(BD$12)*COS($E77)+SIN($E77)*COS(BD$12))/SIN($E77)*BD$9)</f>
        <v>10.1002853333334</v>
      </c>
      <c r="EQ77" s="0" t="n">
        <f aca="false">IF(BE$9=0,0,(SIN(BE$12)*COS($E77)+SIN($E77)*COS(BE$12))/SIN($E77)*BE$9)</f>
        <v>10.5289798080179</v>
      </c>
      <c r="ER77" s="0" t="n">
        <f aca="false">IF(BF$9=0,0,(SIN(BF$12)*COS($E77)+SIN($E77)*COS(BF$12))/SIN($E77)*BF$9)</f>
        <v>10.9457433206966</v>
      </c>
      <c r="ES77" s="0" t="n">
        <f aca="false">IF(BG$9=0,0,(SIN(BG$12)*COS($E77)+SIN($E77)*COS(BG$12))/SIN($E77)*BG$9)</f>
        <v>11.3501380908071</v>
      </c>
      <c r="ET77" s="0" t="n">
        <f aca="false">IF(BH$9=0,0,(SIN(BH$12)*COS($E77)+SIN($E77)*COS(BH$12))/SIN($E77)*BH$9)</f>
        <v>11.741732857441</v>
      </c>
      <c r="EU77" s="0" t="n">
        <f aca="false">IF(BI$9=0,0,(SIN(BI$12)*COS($E77)+SIN($E77)*COS(BI$12))/SIN($E77)*BI$9)</f>
        <v>11.8526567292272</v>
      </c>
      <c r="EV77" s="0" t="n">
        <f aca="false">IF(BJ$9=0,0,(SIN(BJ$12)*COS($E77)+SIN($E77)*COS(BJ$12))/SIN($E77)*BJ$9)</f>
        <v>11.9554096597794</v>
      </c>
      <c r="EW77" s="0" t="n">
        <f aca="false">IF(BK$9=0,0,(SIN(BK$12)*COS($E77)+SIN($E77)*COS(BK$12))/SIN($E77)*BK$9)</f>
        <v>12.0498231870622</v>
      </c>
      <c r="EX77" s="0" t="n">
        <f aca="false">IF(BL$9=0,0,(SIN(BL$12)*COS($E77)+SIN($E77)*COS(BL$12))/SIN($E77)*BL$9)</f>
        <v>12.1357328202593</v>
      </c>
      <c r="EY77" s="0" t="n">
        <f aca="false">IF(BM$9=0,0,(SIN(BM$12)*COS($E77)+SIN($E77)*COS(BM$12))/SIN($E77)*BM$9)</f>
        <v>12.2129781312239</v>
      </c>
      <c r="EZ77" s="0" t="n">
        <f aca="false">IF(BN$9=0,0,(SIN(BN$12)*COS($E77)+SIN($E77)*COS(BN$12))/SIN($E77)*BN$9)</f>
        <v>12.2815840931432</v>
      </c>
      <c r="FA77" s="0" t="n">
        <f aca="false">IF(BO$9=0,0,(SIN(BO$12)*COS($E77)+SIN($E77)*COS(BO$12))/SIN($E77)*BO$9)</f>
        <v>12.3412129368321</v>
      </c>
      <c r="FB77" s="0" t="n">
        <f aca="false">IF(BP$9=0,0,(SIN(BP$12)*COS($E77)+SIN($E77)*COS(BP$12))/SIN($E77)*BP$9)</f>
        <v>12.3917167902159</v>
      </c>
      <c r="FC77" s="0" t="n">
        <f aca="false">IF(BQ$9=0,0,(SIN(BQ$12)*COS($E77)+SIN($E77)*COS(BQ$12))/SIN($E77)*BQ$9)</f>
        <v>12.4329521952356</v>
      </c>
      <c r="FD77" s="0" t="n">
        <f aca="false">IF(BR$9=0,0,(SIN(BR$12)*COS($E77)+SIN($E77)*COS(BR$12))/SIN($E77)*BR$9)</f>
        <v>12.4647801905601</v>
      </c>
      <c r="FE77" s="0" t="n">
        <f aca="false">IF(BS$9=0,0,(SIN(BS$12)*COS($E77)+SIN($E77)*COS(BS$12))/SIN($E77)*BS$9)</f>
        <v>12.4868968943193</v>
      </c>
      <c r="FF77" s="0" t="n">
        <f aca="false">IF(BT$9=0,0,(SIN(BT$12)*COS($E77)+SIN($E77)*COS(BT$12))/SIN($E77)*BT$9)</f>
        <v>12.4993470933089</v>
      </c>
      <c r="FG77" s="0" t="n">
        <f aca="false">IF(BU$9=0,0,(SIN(BU$12)*COS($E77)+SIN($E77)*COS(BU$12))/SIN($E77)*BU$9)</f>
        <v>12.5020059462721</v>
      </c>
      <c r="FH77" s="0" t="n">
        <f aca="false">IF(BV$9=0,0,(SIN(BV$12)*COS($E77)+SIN($E77)*COS(BV$12))/SIN($E77)*BV$9)</f>
        <v>12.4947534172515</v>
      </c>
      <c r="FI77" s="0" t="n">
        <f aca="false">IF(BW$9=0,0,(SIN(BW$12)*COS($E77)+SIN($E77)*COS(BW$12))/SIN($E77)*BW$9)</f>
        <v>12.4774743484714</v>
      </c>
      <c r="FJ77" s="0" t="n">
        <f aca="false">IF(BX$9=0,0,(SIN(BX$12)*COS($E77)+SIN($E77)*COS(BX$12))/SIN($E77)*BX$9)</f>
        <v>12.4446865527287</v>
      </c>
      <c r="FK77" s="0" t="n">
        <f aca="false">IF(BY$9=0,0,(SIN(BY$12)*COS($E77)+SIN($E77)*COS(BY$12))/SIN($E77)*BY$9)</f>
        <v>12.4018459617115</v>
      </c>
      <c r="FL77" s="0" t="n">
        <f aca="false">IF(BZ$9=0,0,(SIN(BZ$12)*COS($E77)+SIN($E77)*COS(BZ$12))/SIN($E77)*BZ$9)</f>
        <v>12.3488572914409</v>
      </c>
      <c r="FM77" s="0" t="n">
        <f aca="false">IF(CA$9=0,0,(SIN(CA$12)*COS($E77)+SIN($E77)*COS(CA$12))/SIN($E77)*CA$9)</f>
        <v>12.2856302896147</v>
      </c>
      <c r="FN77" s="0" t="n">
        <f aca="false">IF(CB$9=0,0,(SIN(CB$12)*COS($E77)+SIN($E77)*COS(CB$12))/SIN($E77)*CB$9)</f>
        <v>12.2120797955056</v>
      </c>
      <c r="FO77" s="0" t="n">
        <f aca="false">IF(CC$9=0,0,(SIN(CC$12)*COS($E77)+SIN($E77)*COS(CC$12))/SIN($E77)*CC$9)</f>
        <v>12.1281257977102</v>
      </c>
      <c r="FP77" s="0" t="n">
        <f aca="false">IF(CD$9=0,0,(SIN(CD$12)*COS($E77)+SIN($E77)*COS(CD$12))/SIN($E77)*CD$9)</f>
        <v>12.0336934897192</v>
      </c>
      <c r="FQ77" s="0" t="n">
        <f aca="false">IF(CE$9=0,0,(SIN(CE$12)*COS($E77)+SIN($E77)*COS(CE$12))/SIN($E77)*CE$9)</f>
        <v>11.9287133232785</v>
      </c>
      <c r="FR77" s="0" t="n">
        <f aca="false">IF(CF$9=0,0,(SIN(CF$12)*COS($E77)+SIN($E77)*COS(CF$12))/SIN($E77)*CF$9)</f>
        <v>11.8131210595229</v>
      </c>
      <c r="FS77" s="0" t="n">
        <f aca="false">IF(CG$9=0,0,(SIN(CG$12)*COS($E77)+SIN($E77)*COS(CG$12))/SIN($E77)*CG$9)</f>
        <v>11.6868578178531</v>
      </c>
      <c r="FT77" s="0" t="n">
        <f aca="false">IF(CH$9=0,0,(SIN(CH$12)*COS($E77)+SIN($E77)*COS(CH$12))/SIN($E77)*CH$9)</f>
        <v>11.5786203811921</v>
      </c>
      <c r="FU77" s="0" t="n">
        <f aca="false">IF(CI$9=0,0,(SIN(CI$12)*COS($E77)+SIN($E77)*COS(CI$12))/SIN($E77)*CI$9)</f>
        <v>11.4581685281751</v>
      </c>
      <c r="FV77" s="0" t="n">
        <f aca="false">IF(CJ$9=0,0,(SIN(CJ$12)*COS($E77)+SIN($E77)*COS(CJ$12))/SIN($E77)*CJ$9)</f>
        <v>11.3254341093647</v>
      </c>
      <c r="FW77" s="0" t="n">
        <f aca="false">IF(CK$9=0,0,(SIN(CK$12)*COS($E77)+SIN($E77)*COS(CK$12))/SIN($E77)*CK$9)</f>
        <v>11.1803553949303</v>
      </c>
      <c r="FX77" s="0" t="n">
        <f aca="false">IF(CL$9=0,0,(SIN(CL$12)*COS($E77)+SIN($E77)*COS(CL$12))/SIN($E77)*CL$9)</f>
        <v>11.0228771245718</v>
      </c>
      <c r="FY77" s="0" t="n">
        <f aca="false">IF(CM$9=0,0,(SIN(CM$12)*COS($E77)+SIN($E77)*COS(CM$12))/SIN($E77)*CM$9)</f>
        <v>10.8830571774266</v>
      </c>
      <c r="FZ77" s="0" t="n">
        <f aca="false">IF(CN$9=0,0,(SIN(CN$12)*COS($E77)+SIN($E77)*COS(CN$12))/SIN($E77)*CN$9)</f>
        <v>10.7289174239042</v>
      </c>
      <c r="GA77" s="0" t="n">
        <f aca="false">IF(CO$9=0,0,(SIN(CO$12)*COS($E77)+SIN($E77)*COS(CO$12))/SIN($E77)*CO$9)</f>
        <v>10.5603956072953</v>
      </c>
      <c r="GB77" s="0" t="n">
        <f aca="false">IF(CP$9=0,0,(SIN(CP$12)*COS($E77)+SIN($E77)*COS(CP$12))/SIN($E77)*CP$9)</f>
        <v>10.3774372372175</v>
      </c>
      <c r="GC77" s="0" t="n">
        <f aca="false">IF(CQ$9=0,0,(SIN(CQ$12)*COS($E77)+SIN($E77)*COS(CQ$12))/SIN($E77)*CQ$9)</f>
        <v>10.1799956384476</v>
      </c>
    </row>
    <row r="78" customFormat="false" ht="12.8" hidden="true" customHeight="false" outlineLevel="0" collapsed="false">
      <c r="A78" s="0" t="n">
        <f aca="false">MAX($F78:$CQ78)</f>
        <v>7.41513125346362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19.396856</v>
      </c>
      <c r="C78" s="2" t="n">
        <f aca="false">MOD(Best +D78,360)</f>
        <v>352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5.64992688325462</v>
      </c>
      <c r="AY78" s="13" t="n">
        <f aca="false">IF(OR(AY168=0,EK78=0),0,AY168*EK78/(AY168+EK78))</f>
        <v>5.9091136889333</v>
      </c>
      <c r="AZ78" s="13" t="n">
        <f aca="false">IF(OR(AZ168=0,EL78=0),0,AZ168*EL78/(AZ168+EL78))</f>
        <v>6.14829587541536</v>
      </c>
      <c r="BA78" s="13" t="n">
        <f aca="false">IF(OR(BA168=0,EM78=0),0,BA168*EM78/(BA168+EM78))</f>
        <v>6.36805481215629</v>
      </c>
      <c r="BB78" s="13" t="n">
        <f aca="false">IF(OR(BB168=0,EN78=0),0,BB168*EN78/(BB168+EN78))</f>
        <v>6.56899804559637</v>
      </c>
      <c r="BC78" s="13" t="n">
        <f aca="false">IF(OR(BC168=0,EO78=0),0,BC168*EO78/(BC168+EO78))</f>
        <v>6.75175181129482</v>
      </c>
      <c r="BD78" s="13" t="n">
        <f aca="false">IF(OR(BD168=0,EP78=0),0,BD168*EP78/(BD168+EP78))</f>
        <v>6.9169546255017</v>
      </c>
      <c r="BE78" s="13" t="n">
        <f aca="false">IF(OR(BE168=0,EQ78=0),0,BE168*EQ78/(BE168+EQ78))</f>
        <v>7.06525062430391</v>
      </c>
      <c r="BF78" s="13" t="n">
        <f aca="false">IF(OR(BF168=0,ER78=0),0,BF168*ER78/(BF168+ER78))</f>
        <v>7.19728524626228</v>
      </c>
      <c r="BG78" s="13" t="n">
        <f aca="false">IF(OR(BG168=0,ES78=0),0,BG168*ES78/(BG168+ES78))</f>
        <v>7.31370051676542</v>
      </c>
      <c r="BH78" s="13" t="n">
        <f aca="false">IF(OR(BH168=0,ET78=0),0,BH168*ET78/(BH168+ET78))</f>
        <v>7.41513125346362</v>
      </c>
      <c r="BI78" s="13" t="n">
        <f aca="false">IF(OR(BI168=0,EU78=0),0,BI168*EU78/(BI168+EU78))</f>
        <v>7.39698683073149</v>
      </c>
      <c r="BJ78" s="13" t="n">
        <f aca="false">IF(OR(BJ168=0,EV78=0),0,BJ168*EV78/(BJ168+EV78))</f>
        <v>7.37366372813062</v>
      </c>
      <c r="BK78" s="13" t="n">
        <f aca="false">IF(OR(BK168=0,EW78=0),0,BK168*EW78/(BK168+EW78))</f>
        <v>7.34529354166454</v>
      </c>
      <c r="BL78" s="13" t="n">
        <f aca="false">IF(OR(BL168=0,EX78=0),0,BL168*EX78/(BL168+EX78))</f>
        <v>7.31200569343925</v>
      </c>
      <c r="BM78" s="13" t="n">
        <f aca="false">IF(OR(BM168=0,EY78=0),0,BM168*EY78/(BM168+EY78))</f>
        <v>7.27392713971371</v>
      </c>
      <c r="BN78" s="13" t="n">
        <f aca="false">IF(OR(BN168=0,EZ78=0),0,BN168*EZ78/(BN168+EZ78))</f>
        <v>7.23124624291515</v>
      </c>
      <c r="BO78" s="13" t="n">
        <f aca="false">IF(OR(BO168=0,FA78=0),0,BO168*FA78/(BO168+FA78))</f>
        <v>7.18401577539029</v>
      </c>
      <c r="BP78" s="13" t="n">
        <f aca="false">IF(OR(BP168=0,FB78=0),0,BP168*FB78/(BP168+FB78))</f>
        <v>7.13235405551089</v>
      </c>
      <c r="BQ78" s="13" t="n">
        <f aca="false">IF(OR(BQ168=0,FC78=0),0,BQ168*FC78/(BQ168+FC78))</f>
        <v>7.07637608539558</v>
      </c>
      <c r="BR78" s="13" t="n">
        <f aca="false">IF(OR(BR168=0,FD78=0),0,BR168*FD78/(BR168+FD78))</f>
        <v>7.01619340757094</v>
      </c>
      <c r="BS78" s="13" t="n">
        <f aca="false">IF(OR(BS168=0,FE78=0),0,BS168*FE78/(BS168+FE78))</f>
        <v>6.95186023391886</v>
      </c>
      <c r="BT78" s="13" t="n">
        <f aca="false">IF(OR(BT168=0,FF78=0),0,BT168*FF78/(BT168+FF78))</f>
        <v>6.88353841223944</v>
      </c>
      <c r="BU78" s="13" t="n">
        <f aca="false">IF(OR(BU168=0,FG78=0),0,BU168*FG78/(BU168+FG78))</f>
        <v>6.81132830573986</v>
      </c>
      <c r="BV78" s="13" t="n">
        <f aca="false">IF(OR(BV168=0,FH78=0),0,BV168*FH78/(BV168+FH78))</f>
        <v>6.73532645898936</v>
      </c>
      <c r="BW78" s="13" t="n">
        <f aca="false">IF(OR(BW168=0,FI78=0),0,BW168*FI78/(BW168+FI78))</f>
        <v>6.65562554953304</v>
      </c>
      <c r="BX78" s="13" t="n">
        <f aca="false">IF(OR(BX168=0,FJ78=0),0,BX168*FJ78/(BX168+FJ78))</f>
        <v>6.57077803112554</v>
      </c>
      <c r="BY78" s="13" t="n">
        <f aca="false">IF(OR(BY168=0,FK78=0),0,BY168*FK78/(BY168+FK78))</f>
        <v>6.48251809623287</v>
      </c>
      <c r="BZ78" s="13" t="n">
        <f aca="false">IF(OR(BZ168=0,FL78=0),0,BZ168*FL78/(BZ168+FL78))</f>
        <v>6.39092193618801</v>
      </c>
      <c r="CA78" s="13" t="n">
        <f aca="false">IF(OR(CA168=0,FM78=0),0,CA168*FM78/(CA168+FM78))</f>
        <v>6.29606198393977</v>
      </c>
      <c r="CB78" s="13" t="n">
        <f aca="false">IF(OR(CB168=0,FN78=0),0,CB168*FN78/(CB168+FN78))</f>
        <v>6.19800691800202</v>
      </c>
      <c r="CC78" s="13" t="n">
        <f aca="false">IF(OR(CC168=0,FO78=0),0,CC168*FO78/(CC168+FO78))</f>
        <v>6.09682167233528</v>
      </c>
      <c r="CD78" s="13" t="n">
        <f aca="false">IF(OR(CD168=0,FP78=0),0,CD168*FP78/(CD168+FP78))</f>
        <v>5.99256745116029</v>
      </c>
      <c r="CE78" s="13" t="n">
        <f aca="false">IF(OR(CE168=0,FQ78=0),0,CE168*FQ78/(CE168+FQ78))</f>
        <v>5.88530174777616</v>
      </c>
      <c r="CF78" s="13" t="n">
        <f aca="false">IF(OR(CF168=0,FR78=0),0,CF168*FR78/(CF168+FR78))</f>
        <v>5.77507836652705</v>
      </c>
      <c r="CG78" s="13" t="n">
        <f aca="false">IF(OR(CG168=0,FS78=0),0,CG168*FS78/(CG168+FS78))</f>
        <v>5.66194744712212</v>
      </c>
      <c r="CH78" s="13" t="n">
        <f aca="false">IF(OR(CH168=0,FT78=0),0,CH168*FT78/(CH168+FT78))</f>
        <v>5.55280060006898</v>
      </c>
      <c r="CI78" s="13" t="n">
        <f aca="false">IF(OR(CI168=0,FU78=0),0,CI168*FU78/(CI168+FU78))</f>
        <v>5.44025650758856</v>
      </c>
      <c r="CJ78" s="13" t="n">
        <f aca="false">IF(OR(CJ168=0,FV78=0),0,CJ168*FV78/(CJ168+FV78))</f>
        <v>5.32437888803564</v>
      </c>
      <c r="CK78" s="13" t="n">
        <f aca="false">IF(OR(CK168=0,FW78=0),0,CK168*FW78/(CK168+FW78))</f>
        <v>5.20522668377178</v>
      </c>
      <c r="CL78" s="13" t="n">
        <f aca="false">IF(OR(CL168=0,FX78=0),0,CL168*FX78/(CL168+FX78))</f>
        <v>5.08285411659922</v>
      </c>
      <c r="CM78" s="13" t="n">
        <f aca="false">IF(OR(CM168=0,FY78=0),0,CM168*FY78/(CM168+FY78))</f>
        <v>4.96383122418229</v>
      </c>
      <c r="CN78" s="13" t="n">
        <f aca="false">IF(OR(CN168=0,FZ78=0),0,CN168*FZ78/(CN168+FZ78))</f>
        <v>4.84105037304398</v>
      </c>
      <c r="CO78" s="13" t="n">
        <f aca="false">IF(OR(CO168=0,GA78=0),0,CO168*GA78/(CO168+GA78))</f>
        <v>4.71458111240721</v>
      </c>
      <c r="CP78" s="13" t="n">
        <f aca="false">IF(OR(CP168=0,GB78=0),0,CP168*GB78/(CP168+GB78))</f>
        <v>4.58448678367238</v>
      </c>
      <c r="CQ78" s="13" t="n">
        <f aca="false">IF(OR(CQ168=0,GC78=0),0,CQ168*GC78/(CQ168+GC78))</f>
        <v>4.45082462535971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7.20035143349675</v>
      </c>
      <c r="EK78" s="0" t="n">
        <f aca="false">IF(AY$9=0,0,(SIN(AY$12)*COS($E78)+SIN($E78)*COS(AY$12))/SIN($E78)*AY$9)</f>
        <v>7.68156321915647</v>
      </c>
      <c r="EL78" s="0" t="n">
        <f aca="false">IF(AZ$9=0,0,(SIN(AZ$12)*COS($E78)+SIN($E78)*COS(AZ$12))/SIN($E78)*AZ$9)</f>
        <v>8.15335999250053</v>
      </c>
      <c r="EM78" s="0" t="n">
        <f aca="false">IF(BA$9=0,0,(SIN(BA$12)*COS($E78)+SIN($E78)*COS(BA$12))/SIN($E78)*BA$9)</f>
        <v>8.61527744576513</v>
      </c>
      <c r="EN78" s="0" t="n">
        <f aca="false">IF(BB$9=0,0,(SIN(BB$12)*COS($E78)+SIN($E78)*COS(BB$12))/SIN($E78)*BB$9)</f>
        <v>9.06685653333332</v>
      </c>
      <c r="EO78" s="0" t="n">
        <f aca="false">IF(BC$9=0,0,(SIN(BC$12)*COS($E78)+SIN($E78)*COS(BC$12))/SIN($E78)*BC$9)</f>
        <v>9.50764370853457</v>
      </c>
      <c r="EP78" s="0" t="n">
        <f aca="false">IF(BD$9=0,0,(SIN(BD$12)*COS($E78)+SIN($E78)*COS(BD$12))/SIN($E78)*BD$9)</f>
        <v>9.93719168277489</v>
      </c>
      <c r="EQ78" s="0" t="n">
        <f aca="false">IF(BE$9=0,0,(SIN(BE$12)*COS($E78)+SIN($E78)*COS(BE$12))/SIN($E78)*BE$9)</f>
        <v>10.3550580741969</v>
      </c>
      <c r="ER78" s="0" t="n">
        <f aca="false">IF(BF$9=0,0,(SIN(BF$12)*COS($E78)+SIN($E78)*COS(BF$12))/SIN($E78)*BF$9)</f>
        <v>10.7608072288804</v>
      </c>
      <c r="ES78" s="0" t="n">
        <f aca="false">IF(BG$9=0,0,(SIN(BG$12)*COS($E78)+SIN($E78)*COS(BG$12))/SIN($E78)*BG$9)</f>
        <v>11.1540099141456</v>
      </c>
      <c r="ET78" s="0" t="n">
        <f aca="false">IF(BH$9=0,0,(SIN(BH$12)*COS($E78)+SIN($E78)*COS(BH$12))/SIN($E78)*BH$9)</f>
        <v>11.5342435424004</v>
      </c>
      <c r="EU78" s="0" t="n">
        <f aca="false">IF(BI$9=0,0,(SIN(BI$12)*COS($E78)+SIN($E78)*COS(BI$12))/SIN($E78)*BI$9)</f>
        <v>11.6384787826968</v>
      </c>
      <c r="EV78" s="0" t="n">
        <f aca="false">IF(BJ$9=0,0,(SIN(BJ$12)*COS($E78)+SIN($E78)*COS(BJ$12))/SIN($E78)*BJ$9)</f>
        <v>11.7345083777762</v>
      </c>
      <c r="EW78" s="0" t="n">
        <f aca="false">IF(BK$9=0,0,(SIN(BK$12)*COS($E78)+SIN($E78)*COS(BK$12))/SIN($E78)*BK$9)</f>
        <v>11.822168419901</v>
      </c>
      <c r="EX78" s="0" t="n">
        <f aca="false">IF(BL$9=0,0,(SIN(BL$12)*COS($E78)+SIN($E78)*COS(BL$12))/SIN($E78)*BL$9)</f>
        <v>11.9012990114172</v>
      </c>
      <c r="EY78" s="0" t="n">
        <f aca="false">IF(BM$9=0,0,(SIN(BM$12)*COS($E78)+SIN($E78)*COS(BM$12))/SIN($E78)*BM$9)</f>
        <v>11.9717443540334</v>
      </c>
      <c r="EZ78" s="0" t="n">
        <f aca="false">IF(BN$9=0,0,(SIN(BN$12)*COS($E78)+SIN($E78)*COS(BN$12))/SIN($E78)*BN$9)</f>
        <v>12.0335304245722</v>
      </c>
      <c r="FA78" s="0" t="n">
        <f aca="false">IF(BO$9=0,0,(SIN(BO$12)*COS($E78)+SIN($E78)*COS(BO$12))/SIN($E78)*BO$9)</f>
        <v>12.0863277385602</v>
      </c>
      <c r="FB78" s="0" t="n">
        <f aca="false">IF(BP$9=0,0,(SIN(BP$12)*COS($E78)+SIN($E78)*COS(BP$12))/SIN($E78)*BP$9)</f>
        <v>12.1299931540103</v>
      </c>
      <c r="FC78" s="0" t="n">
        <f aca="false">IF(BQ$9=0,0,(SIN(BQ$12)*COS($E78)+SIN($E78)*COS(BQ$12))/SIN($E78)*BQ$9)</f>
        <v>12.1643879708099</v>
      </c>
      <c r="FD78" s="0" t="n">
        <f aca="false">IF(BR$9=0,0,(SIN(BR$12)*COS($E78)+SIN($E78)*COS(BR$12))/SIN($E78)*BR$9)</f>
        <v>12.1893780111687</v>
      </c>
      <c r="FE78" s="0" t="n">
        <f aca="false">IF(BS$9=0,0,(SIN(BS$12)*COS($E78)+SIN($E78)*COS(BS$12))/SIN($E78)*BS$9)</f>
        <v>12.2046680310689</v>
      </c>
      <c r="FF78" s="0" t="n">
        <f aca="false">IF(BT$9=0,0,(SIN(BT$12)*COS($E78)+SIN($E78)*COS(BT$12))/SIN($E78)*BT$9)</f>
        <v>12.2103038753749</v>
      </c>
      <c r="FG78" s="0" t="n">
        <f aca="false">IF(BU$9=0,0,(SIN(BU$12)*COS($E78)+SIN($E78)*COS(BU$12))/SIN($E78)*BU$9)</f>
        <v>12.2061655458917</v>
      </c>
      <c r="FH78" s="0" t="n">
        <f aca="false">IF(BV$9=0,0,(SIN(BV$12)*COS($E78)+SIN($E78)*COS(BV$12))/SIN($E78)*BV$9)</f>
        <v>12.1921378660815</v>
      </c>
      <c r="FI78" s="0" t="n">
        <f aca="false">IF(BW$9=0,0,(SIN(BW$12)*COS($E78)+SIN($E78)*COS(BW$12))/SIN($E78)*BW$9)</f>
        <v>12.1681105516164</v>
      </c>
      <c r="FJ78" s="0" t="n">
        <f aca="false">IF(BX$9=0,0,(SIN(BX$12)*COS($E78)+SIN($E78)*COS(BX$12))/SIN($E78)*BX$9)</f>
        <v>12.1287426834263</v>
      </c>
      <c r="FK78" s="0" t="n">
        <f aca="false">IF(BY$9=0,0,(SIN(BY$12)*COS($E78)+SIN($E78)*COS(BY$12))/SIN($E78)*BY$9)</f>
        <v>12.0793603957835</v>
      </c>
      <c r="FL78" s="0" t="n">
        <f aca="false">IF(BZ$9=0,0,(SIN(BZ$12)*COS($E78)+SIN($E78)*COS(BZ$12))/SIN($E78)*BZ$9)</f>
        <v>12.019873180758</v>
      </c>
      <c r="FM78" s="0" t="n">
        <f aca="false">IF(CA$9=0,0,(SIN(CA$12)*COS($E78)+SIN($E78)*COS(CA$12))/SIN($E78)*CA$9)</f>
        <v>11.9501955657302</v>
      </c>
      <c r="FN78" s="0" t="n">
        <f aca="false">IF(CB$9=0,0,(SIN(CB$12)*COS($E78)+SIN($E78)*COS(CB$12))/SIN($E78)*CB$9)</f>
        <v>11.8702471709795</v>
      </c>
      <c r="FO78" s="0" t="n">
        <f aca="false">IF(CC$9=0,0,(SIN(CC$12)*COS($E78)+SIN($E78)*COS(CC$12))/SIN($E78)*CC$9)</f>
        <v>11.7799527651203</v>
      </c>
      <c r="FP78" s="0" t="n">
        <f aca="false">IF(CD$9=0,0,(SIN(CD$12)*COS($E78)+SIN($E78)*COS(CD$12))/SIN($E78)*CD$9)</f>
        <v>11.6792423183525</v>
      </c>
      <c r="FQ78" s="0" t="n">
        <f aca="false">IF(CE$9=0,0,(SIN(CE$12)*COS($E78)+SIN($E78)*COS(CE$12))/SIN($E78)*CE$9)</f>
        <v>11.5680510535022</v>
      </c>
      <c r="FR78" s="0" t="n">
        <f aca="false">IF(CF$9=0,0,(SIN(CF$12)*COS($E78)+SIN($E78)*COS(CF$12))/SIN($E78)*CF$9)</f>
        <v>11.4463194948301</v>
      </c>
      <c r="FS78" s="0" t="n">
        <f aca="false">IF(CG$9=0,0,(SIN(CG$12)*COS($E78)+SIN($E78)*COS(CG$12))/SIN($E78)*CG$9)</f>
        <v>11.3139935145837</v>
      </c>
      <c r="FT78" s="0" t="n">
        <f aca="false">IF(CH$9=0,0,(SIN(CH$12)*COS($E78)+SIN($E78)*COS(CH$12))/SIN($E78)*CH$9)</f>
        <v>11.1988316025381</v>
      </c>
      <c r="FU78" s="0" t="n">
        <f aca="false">IF(CI$9=0,0,(SIN(CI$12)*COS($E78)+SIN($E78)*COS(CI$12))/SIN($E78)*CI$9)</f>
        <v>11.071535779236</v>
      </c>
      <c r="FV78" s="0" t="n">
        <f aca="false">IF(CJ$9=0,0,(SIN(CJ$12)*COS($E78)+SIN($E78)*COS(CJ$12))/SIN($E78)*CJ$9)</f>
        <v>10.9320434675889</v>
      </c>
      <c r="FW78" s="0" t="n">
        <f aca="false">IF(CK$9=0,0,(SIN(CK$12)*COS($E78)+SIN($E78)*COS(CK$12))/SIN($E78)*CK$9)</f>
        <v>10.7802984935499</v>
      </c>
      <c r="FX78" s="0" t="n">
        <f aca="false">IF(CL$9=0,0,(SIN(CL$12)*COS($E78)+SIN($E78)*COS(CL$12))/SIN($E78)*CL$9)</f>
        <v>10.6162511332787</v>
      </c>
      <c r="FY78" s="0" t="n">
        <f aca="false">IF(CM$9=0,0,(SIN(CM$12)*COS($E78)+SIN($E78)*COS(CM$12))/SIN($E78)*CM$9)</f>
        <v>10.4688188415105</v>
      </c>
      <c r="FZ78" s="0" t="n">
        <f aca="false">IF(CN$9=0,0,(SIN(CN$12)*COS($E78)+SIN($E78)*COS(CN$12))/SIN($E78)*CN$9)</f>
        <v>10.3071717666194</v>
      </c>
      <c r="GA78" s="0" t="n">
        <f aca="false">IF(CO$9=0,0,(SIN(CO$12)*COS($E78)+SIN($E78)*COS(CO$12))/SIN($E78)*CO$9)</f>
        <v>10.1312541625109</v>
      </c>
      <c r="GB78" s="0" t="n">
        <f aca="false">IF(CP$9=0,0,(SIN(CP$12)*COS($E78)+SIN($E78)*COS(CP$12))/SIN($E78)*CP$9)</f>
        <v>9.94101802060147</v>
      </c>
      <c r="GC78" s="0" t="n">
        <f aca="false">IF(CQ$9=0,0,(SIN(CQ$12)*COS($E78)+SIN($E78)*COS(CQ$12))/SIN($E78)*CQ$9)</f>
        <v>9.73642311538834</v>
      </c>
    </row>
    <row r="79" customFormat="false" ht="12.8" hidden="true" customHeight="false" outlineLevel="0" collapsed="false">
      <c r="A79" s="0" t="n">
        <f aca="false">MAX($F79:$CQ79)</f>
        <v>7.34718851073485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19.7267989333334</v>
      </c>
      <c r="C79" s="2" t="n">
        <f aca="false">MOD(Best +D79,360)</f>
        <v>353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5.59987081947905</v>
      </c>
      <c r="AY79" s="13" t="n">
        <f aca="false">IF(OR(AY169=0,EK79=0),0,AY169*EK79/(AY169+EK79))</f>
        <v>5.85690714981636</v>
      </c>
      <c r="AZ79" s="13" t="n">
        <f aca="false">IF(OR(AZ169=0,EL79=0),0,AZ169*EL79/(AZ169+EL79))</f>
        <v>6.094064234061</v>
      </c>
      <c r="BA79" s="13" t="n">
        <f aca="false">IF(OR(BA169=0,EM79=0),0,BA169*EM79/(BA169+EM79))</f>
        <v>6.31190508254761</v>
      </c>
      <c r="BB79" s="13" t="n">
        <f aca="false">IF(OR(BB169=0,EN79=0),0,BB169*EN79/(BB169+EN79))</f>
        <v>6.51101959431076</v>
      </c>
      <c r="BC79" s="13" t="n">
        <f aca="false">IF(OR(BC169=0,EO79=0),0,BC169*EO79/(BC169+EO79))</f>
        <v>6.69201721921962</v>
      </c>
      <c r="BD79" s="13" t="n">
        <f aca="false">IF(OR(BD169=0,EP79=0),0,BD169*EP79/(BD169+EP79))</f>
        <v>6.85552065869447</v>
      </c>
      <c r="BE79" s="13" t="n">
        <f aca="false">IF(OR(BE169=0,EQ79=0),0,BE169*EQ79/(BE169+EQ79))</f>
        <v>7.0021592804961</v>
      </c>
      <c r="BF79" s="13" t="n">
        <f aca="false">IF(OR(BF169=0,ER79=0),0,BF169*ER79/(BF169+ER79))</f>
        <v>7.13256484386834</v>
      </c>
      <c r="BG79" s="13" t="n">
        <f aca="false">IF(OR(BG169=0,ES79=0),0,BG169*ES79/(BG169+ES79))</f>
        <v>7.24736680313645</v>
      </c>
      <c r="BH79" s="13" t="n">
        <f aca="false">IF(OR(BH169=0,ET79=0),0,BH169*ET79/(BH169+ET79))</f>
        <v>7.34718851073485</v>
      </c>
      <c r="BI79" s="13" t="n">
        <f aca="false">IF(OR(BI169=0,EU79=0),0,BI169*EU79/(BI169+EU79))</f>
        <v>7.32747853588279</v>
      </c>
      <c r="BJ79" s="13" t="n">
        <f aca="false">IF(OR(BJ169=0,EV79=0),0,BJ169*EV79/(BJ169+EV79))</f>
        <v>7.30256062505007</v>
      </c>
      <c r="BK79" s="13" t="n">
        <f aca="false">IF(OR(BK169=0,EW79=0),0,BK169*EW79/(BK169+EW79))</f>
        <v>7.27256540539844</v>
      </c>
      <c r="BL79" s="13" t="n">
        <f aca="false">IF(OR(BL169=0,EX79=0),0,BL169*EX79/(BL169+EX79))</f>
        <v>7.2376214455294</v>
      </c>
      <c r="BM79" s="13" t="n">
        <f aca="false">IF(OR(BM169=0,EY79=0),0,BM169*EY79/(BM169+EY79))</f>
        <v>7.19785495951879</v>
      </c>
      <c r="BN79" s="13" t="n">
        <f aca="false">IF(OR(BN169=0,EZ79=0),0,BN169*EZ79/(BN169+EZ79))</f>
        <v>7.15345360216129</v>
      </c>
      <c r="BO79" s="13" t="n">
        <f aca="false">IF(OR(BO169=0,FA79=0),0,BO169*FA79/(BO169+FA79))</f>
        <v>7.10446967003746</v>
      </c>
      <c r="BP79" s="13" t="n">
        <f aca="false">IF(OR(BP169=0,FB79=0),0,BP169*FB79/(BP169+FB79))</f>
        <v>7.05102104344342</v>
      </c>
      <c r="BQ79" s="13" t="n">
        <f aca="false">IF(OR(BQ169=0,FC79=0),0,BQ169*FC79/(BQ169+FC79))</f>
        <v>6.99322237822144</v>
      </c>
      <c r="BR79" s="13" t="n">
        <f aca="false">IF(OR(BR169=0,FD79=0),0,BR169*FD79/(BR169+FD79))</f>
        <v>6.93118495701111</v>
      </c>
      <c r="BS79" s="13" t="n">
        <f aca="false">IF(OR(BS169=0,FE79=0),0,BS169*FE79/(BS169+FE79))</f>
        <v>6.86496292689051</v>
      </c>
      <c r="BT79" s="13" t="n">
        <f aca="false">IF(OR(BT169=0,FF79=0),0,BT169*FF79/(BT169+FF79))</f>
        <v>6.79471793739839</v>
      </c>
      <c r="BU79" s="13" t="n">
        <f aca="false">IF(OR(BU169=0,FG79=0),0,BU169*FG79/(BU169+FG79))</f>
        <v>6.72055031937755</v>
      </c>
      <c r="BV79" s="13" t="n">
        <f aca="false">IF(OR(BV169=0,FH79=0),0,BV169*FH79/(BV169+FH79))</f>
        <v>6.64255664967018</v>
      </c>
      <c r="BW79" s="13" t="n">
        <f aca="false">IF(OR(BW169=0,FI79=0),0,BW169*FI79/(BW169+FI79))</f>
        <v>6.56082969756741</v>
      </c>
      <c r="BX79" s="13" t="n">
        <f aca="false">IF(OR(BX169=0,FJ79=0),0,BX169*FJ79/(BX169+FJ79))</f>
        <v>6.47392775809004</v>
      </c>
      <c r="BY79" s="13" t="n">
        <f aca="false">IF(OR(BY169=0,FK79=0),0,BY169*FK79/(BY169+FK79))</f>
        <v>6.38358029570102</v>
      </c>
      <c r="BZ79" s="13" t="n">
        <f aca="false">IF(OR(BZ169=0,FL79=0),0,BZ169*FL79/(BZ169+FL79))</f>
        <v>6.28986376178624</v>
      </c>
      <c r="CA79" s="13" t="n">
        <f aca="false">IF(OR(CA169=0,FM79=0),0,CA169*FM79/(CA169+FM79))</f>
        <v>6.19285088671175</v>
      </c>
      <c r="CB79" s="13" t="n">
        <f aca="false">IF(OR(CB169=0,FN79=0),0,CB169*FN79/(CB169+FN79))</f>
        <v>6.09261067989526</v>
      </c>
      <c r="CC79" s="13" t="n">
        <f aca="false">IF(OR(CC169=0,FO79=0),0,CC169*FO79/(CC169+FO79))</f>
        <v>5.98920843602517</v>
      </c>
      <c r="CD79" s="13" t="n">
        <f aca="false">IF(OR(CD169=0,FP79=0),0,CD169*FP79/(CD169+FP79))</f>
        <v>5.88270574643046</v>
      </c>
      <c r="CE79" s="13" t="n">
        <f aca="false">IF(OR(CE169=0,FQ79=0),0,CE169*FQ79/(CE169+FQ79))</f>
        <v>5.77316051467551</v>
      </c>
      <c r="CF79" s="13" t="n">
        <f aca="false">IF(OR(CF169=0,FR79=0),0,CF169*FR79/(CF169+FR79))</f>
        <v>5.66062697552341</v>
      </c>
      <c r="CG79" s="13" t="n">
        <f aca="false">IF(OR(CG169=0,FS79=0),0,CG169*FS79/(CG169+FS79))</f>
        <v>5.54515571647115</v>
      </c>
      <c r="CH79" s="13" t="n">
        <f aca="false">IF(OR(CH169=0,FT79=0),0,CH169*FT79/(CH169+FT79))</f>
        <v>5.43357432527679</v>
      </c>
      <c r="CI79" s="13" t="n">
        <f aca="false">IF(OR(CI169=0,FU79=0),0,CI169*FU79/(CI169+FU79))</f>
        <v>5.3185612059008</v>
      </c>
      <c r="CJ79" s="13" t="n">
        <f aca="false">IF(OR(CJ169=0,FV79=0),0,CJ169*FV79/(CJ169+FV79))</f>
        <v>5.20018052983423</v>
      </c>
      <c r="CK79" s="13" t="n">
        <f aca="false">IF(OR(CK169=0,FW79=0),0,CK169*FW79/(CK169+FW79))</f>
        <v>5.07849171036258</v>
      </c>
      <c r="CL79" s="13" t="n">
        <f aca="false">IF(OR(CL169=0,FX79=0),0,CL169*FX79/(CL169+FX79))</f>
        <v>4.95354945469147</v>
      </c>
      <c r="CM79" s="13" t="n">
        <f aca="false">IF(OR(CM169=0,FY79=0),0,CM169*FY79/(CM169+FY79))</f>
        <v>4.83183246770932</v>
      </c>
      <c r="CN79" s="13" t="n">
        <f aca="false">IF(OR(CN169=0,FZ79=0),0,CN169*FZ79/(CN169+FZ79))</f>
        <v>4.70631992304792</v>
      </c>
      <c r="CO79" s="13" t="n">
        <f aca="false">IF(OR(CO169=0,GA79=0),0,CO169*GA79/(CO169+GA79))</f>
        <v>4.57708184518167</v>
      </c>
      <c r="CP79" s="13" t="n">
        <f aca="false">IF(OR(CP169=0,GB79=0),0,CP169*GB79/(CP169+GB79))</f>
        <v>4.44418206482037</v>
      </c>
      <c r="CQ79" s="13" t="n">
        <f aca="false">IF(OR(CQ169=0,GC79=0),0,CQ169*GC79/(CQ169+GC79))</f>
        <v>4.3076783199053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7.09943349127389</v>
      </c>
      <c r="EK79" s="0" t="n">
        <f aca="false">IF(AY$9=0,0,(SIN(AY$12)*COS($E79)+SIN($E79)*COS(AY$12))/SIN($E79)*AY$9)</f>
        <v>7.57125392406282</v>
      </c>
      <c r="EL79" s="0" t="n">
        <f aca="false">IF(AZ$9=0,0,(SIN(AZ$12)*COS($E79)+SIN($E79)*COS(AZ$12))/SIN($E79)*AZ$9)</f>
        <v>8.03342826666667</v>
      </c>
      <c r="EM79" s="0" t="n">
        <f aca="false">IF(BA$9=0,0,(SIN(BA$12)*COS($E79)+SIN($E79)*COS(BA$12))/SIN($E79)*BA$9)</f>
        <v>8.48549980200727</v>
      </c>
      <c r="EN79" s="0" t="n">
        <f aca="false">IF(BB$9=0,0,(SIN(BB$12)*COS($E79)+SIN($E79)*COS(BB$12))/SIN($E79)*BB$9)</f>
        <v>8.92701722243413</v>
      </c>
      <c r="EO79" s="0" t="n">
        <f aca="false">IF(BC$9=0,0,(SIN(BC$12)*COS($E79)+SIN($E79)*COS(BC$12))/SIN($E79)*BC$9)</f>
        <v>9.35753486272345</v>
      </c>
      <c r="EP79" s="0" t="n">
        <f aca="false">IF(BD$9=0,0,(SIN(BD$12)*COS($E79)+SIN($E79)*COS(BD$12))/SIN($E79)*BD$9)</f>
        <v>9.77661344686123</v>
      </c>
      <c r="EQ79" s="0" t="n">
        <f aca="false">IF(BE$9=0,0,(SIN(BE$12)*COS($E79)+SIN($E79)*COS(BE$12))/SIN($E79)*BE$9)</f>
        <v>10.1838187579611</v>
      </c>
      <c r="ER79" s="0" t="n">
        <f aca="false">IF(BF$9=0,0,(SIN(BF$12)*COS($E79)+SIN($E79)*COS(BF$12))/SIN($E79)*BF$9)</f>
        <v>10.5787234305296</v>
      </c>
      <c r="ES79" s="0" t="n">
        <f aca="false">IF(BG$9=0,0,(SIN(BG$12)*COS($E79)+SIN($E79)*COS(BG$12))/SIN($E79)*BG$9)</f>
        <v>10.9609066479337</v>
      </c>
      <c r="ET79" s="0" t="n">
        <f aca="false">IF(BH$9=0,0,(SIN(BH$12)*COS($E79)+SIN($E79)*COS(BH$12))/SIN($E79)*BH$9)</f>
        <v>11.3299543621285</v>
      </c>
      <c r="EU79" s="0" t="n">
        <f aca="false">IF(BI$9=0,0,(SIN(BI$12)*COS($E79)+SIN($E79)*COS(BI$12))/SIN($E79)*BI$9)</f>
        <v>11.427604130571</v>
      </c>
      <c r="EV79" s="0" t="n">
        <f aca="false">IF(BJ$9=0,0,(SIN(BJ$12)*COS($E79)+SIN($E79)*COS(BJ$12))/SIN($E79)*BJ$9)</f>
        <v>11.5170140850575</v>
      </c>
      <c r="EW79" s="0" t="n">
        <f aca="false">IF(BK$9=0,0,(SIN(BK$12)*COS($E79)+SIN($E79)*COS(BK$12))/SIN($E79)*BK$9)</f>
        <v>11.5980248019067</v>
      </c>
      <c r="EX79" s="0" t="n">
        <f aca="false">IF(BL$9=0,0,(SIN(BL$12)*COS($E79)+SIN($E79)*COS(BL$12))/SIN($E79)*BL$9)</f>
        <v>11.6704809057861</v>
      </c>
      <c r="EY79" s="0" t="n">
        <f aca="false">IF(BM$9=0,0,(SIN(BM$12)*COS($E79)+SIN($E79)*COS(BM$12))/SIN($E79)*BM$9)</f>
        <v>11.7342311568527</v>
      </c>
      <c r="EZ79" s="0" t="n">
        <f aca="false">IF(BN$9=0,0,(SIN(BN$12)*COS($E79)+SIN($E79)*COS(BN$12))/SIN($E79)*BN$9)</f>
        <v>11.7893025200852</v>
      </c>
      <c r="FA79" s="0" t="n">
        <f aca="false">IF(BO$9=0,0,(SIN(BO$12)*COS($E79)+SIN($E79)*COS(BO$12))/SIN($E79)*BO$9)</f>
        <v>11.8353736679459</v>
      </c>
      <c r="FB79" s="0" t="n">
        <f aca="false">IF(BP$9=0,0,(SIN(BP$12)*COS($E79)+SIN($E79)*COS(BP$12))/SIN($E79)*BP$9)</f>
        <v>11.8723061155825</v>
      </c>
      <c r="FC79" s="0" t="n">
        <f aca="false">IF(BQ$9=0,0,(SIN(BQ$12)*COS($E79)+SIN($E79)*COS(BQ$12))/SIN($E79)*BQ$9)</f>
        <v>11.8999658474463</v>
      </c>
      <c r="FD79" s="0" t="n">
        <f aca="false">IF(BR$9=0,0,(SIN(BR$12)*COS($E79)+SIN($E79)*COS(BR$12))/SIN($E79)*BR$9)</f>
        <v>11.9182233955107</v>
      </c>
      <c r="FE79" s="0" t="n">
        <f aca="false">IF(BS$9=0,0,(SIN(BS$12)*COS($E79)+SIN($E79)*COS(BS$12))/SIN($E79)*BS$9)</f>
        <v>11.9267920203876</v>
      </c>
      <c r="FF79" s="0" t="n">
        <f aca="false">IF(BT$9=0,0,(SIN(BT$12)*COS($E79)+SIN($E79)*COS(BT$12))/SIN($E79)*BT$9)</f>
        <v>11.9257186086911</v>
      </c>
      <c r="FG79" s="0" t="n">
        <f aca="false">IF(BU$9=0,0,(SIN(BU$12)*COS($E79)+SIN($E79)*COS(BU$12))/SIN($E79)*BU$9)</f>
        <v>11.9148879305929</v>
      </c>
      <c r="FH79" s="0" t="n">
        <f aca="false">IF(BV$9=0,0,(SIN(BV$12)*COS($E79)+SIN($E79)*COS(BV$12))/SIN($E79)*BV$9)</f>
        <v>11.8941895940274</v>
      </c>
      <c r="FI79" s="0" t="n">
        <f aca="false">IF(BW$9=0,0,(SIN(BW$12)*COS($E79)+SIN($E79)*COS(BW$12))/SIN($E79)*BW$9)</f>
        <v>11.8635181129508</v>
      </c>
      <c r="FJ79" s="0" t="n">
        <f aca="false">IF(BX$9=0,0,(SIN(BX$12)*COS($E79)+SIN($E79)*COS(BX$12))/SIN($E79)*BX$9)</f>
        <v>11.8176716576287</v>
      </c>
      <c r="FK79" s="0" t="n">
        <f aca="false">IF(BY$9=0,0,(SIN(BY$12)*COS($E79)+SIN($E79)*COS(BY$12))/SIN($E79)*BY$9)</f>
        <v>11.7618485668006</v>
      </c>
      <c r="FL79" s="0" t="n">
        <f aca="false">IF(BZ$9=0,0,(SIN(BZ$12)*COS($E79)+SIN($E79)*COS(BZ$12))/SIN($E79)*BZ$9)</f>
        <v>11.6959630349237</v>
      </c>
      <c r="FM79" s="0" t="n">
        <f aca="false">IF(CA$9=0,0,(SIN(CA$12)*COS($E79)+SIN($E79)*COS(CA$12))/SIN($E79)*CA$9)</f>
        <v>11.6199342953429</v>
      </c>
      <c r="FN79" s="0" t="n">
        <f aca="false">IF(CB$9=0,0,(SIN(CB$12)*COS($E79)+SIN($E79)*COS(CB$12))/SIN($E79)*CB$9)</f>
        <v>11.5336866756068</v>
      </c>
      <c r="FO79" s="0" t="n">
        <f aca="false">IF(CC$9=0,0,(SIN(CC$12)*COS($E79)+SIN($E79)*COS(CC$12))/SIN($E79)*CC$9)</f>
        <v>11.4371496506242</v>
      </c>
      <c r="FP79" s="0" t="n">
        <f aca="false">IF(CD$9=0,0,(SIN(CD$12)*COS($E79)+SIN($E79)*COS(CD$12))/SIN($E79)*CD$9)</f>
        <v>11.330257893633</v>
      </c>
      <c r="FQ79" s="0" t="n">
        <f aca="false">IF(CE$9=0,0,(SIN(CE$12)*COS($E79)+SIN($E79)*COS(CE$12))/SIN($E79)*CE$9)</f>
        <v>11.2129513249539</v>
      </c>
      <c r="FR79" s="0" t="n">
        <f aca="false">IF(CF$9=0,0,(SIN(CF$12)*COS($E79)+SIN($E79)*COS(CF$12))/SIN($E79)*CF$9)</f>
        <v>11.0851751585116</v>
      </c>
      <c r="FS79" s="0" t="n">
        <f aca="false">IF(CG$9=0,0,(SIN(CG$12)*COS($E79)+SIN($E79)*COS(CG$12))/SIN($E79)*CG$9)</f>
        <v>10.9468799460963</v>
      </c>
      <c r="FT79" s="0" t="n">
        <f aca="false">IF(CH$9=0,0,(SIN(CH$12)*COS($E79)+SIN($E79)*COS(CH$12))/SIN($E79)*CH$9)</f>
        <v>10.8249003557531</v>
      </c>
      <c r="FU79" s="0" t="n">
        <f aca="false">IF(CI$9=0,0,(SIN(CI$12)*COS($E79)+SIN($E79)*COS(CI$12))/SIN($E79)*CI$9)</f>
        <v>10.6908661176123</v>
      </c>
      <c r="FV79" s="0" t="n">
        <f aca="false">IF(CJ$9=0,0,(SIN(CJ$12)*COS($E79)+SIN($E79)*COS(CJ$12))/SIN($E79)*CJ$9)</f>
        <v>10.5447201409913</v>
      </c>
      <c r="FW79" s="0" t="n">
        <f aca="false">IF(CK$9=0,0,(SIN(CK$12)*COS($E79)+SIN($E79)*COS(CK$12))/SIN($E79)*CK$9)</f>
        <v>10.3864117219389</v>
      </c>
      <c r="FX79" s="0" t="n">
        <f aca="false">IF(CL$9=0,0,(SIN(CL$12)*COS($E79)+SIN($E79)*COS(CL$12))/SIN($E79)*CL$9)</f>
        <v>10.2158965876856</v>
      </c>
      <c r="FY79" s="0" t="n">
        <f aca="false">IF(CM$9=0,0,(SIN(CM$12)*COS($E79)+SIN($E79)*COS(CM$12))/SIN($E79)*CM$9)</f>
        <v>10.0609693574783</v>
      </c>
      <c r="FZ79" s="0" t="n">
        <f aca="false">IF(CN$9=0,0,(SIN(CN$12)*COS($E79)+SIN($E79)*COS(CN$12))/SIN($E79)*CN$9)</f>
        <v>9.89193074761512</v>
      </c>
      <c r="GA79" s="0" t="n">
        <f aca="false">IF(CO$9=0,0,(SIN(CO$12)*COS($E79)+SIN($E79)*COS(CO$12))/SIN($E79)*CO$9)</f>
        <v>9.70873142220228</v>
      </c>
      <c r="GB79" s="0" t="n">
        <f aca="false">IF(CP$9=0,0,(SIN(CP$12)*COS($E79)+SIN($E79)*COS(CP$12))/SIN($E79)*CP$9)</f>
        <v>9.51132975448554</v>
      </c>
      <c r="GC79" s="0" t="n">
        <f aca="false">IF(CQ$9=0,0,(SIN(CQ$12)*COS($E79)+SIN($E79)*COS(CQ$12))/SIN($E79)*CQ$9)</f>
        <v>9.29969186920746</v>
      </c>
    </row>
    <row r="80" customFormat="false" ht="12.8" hidden="true" customHeight="false" outlineLevel="0" collapsed="false">
      <c r="A80" s="0" t="n">
        <f aca="false">MAX($F80:$CQ80)</f>
        <v>7.27686469136271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20.0567418666666</v>
      </c>
      <c r="C80" s="2" t="n">
        <f aca="false">MOD(Best +D80,360)</f>
        <v>354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5.54902547829962</v>
      </c>
      <c r="AY80" s="13" t="n">
        <f aca="false">IF(OR(AY170=0,EK80=0),0,AY170*EK80/(AY170+EK80))</f>
        <v>5.8037590551006</v>
      </c>
      <c r="AZ80" s="13" t="n">
        <f aca="false">IF(OR(AZ170=0,EL80=0),0,AZ170*EL80/(AZ170+EL80))</f>
        <v>6.03873425691025</v>
      </c>
      <c r="BA80" s="13" t="n">
        <f aca="false">IF(OR(BA170=0,EM80=0),0,BA170*EM80/(BA170+EM80))</f>
        <v>6.25449705309403</v>
      </c>
      <c r="BB80" s="13" t="n">
        <f aca="false">IF(OR(BB170=0,EN80=0),0,BB170*EN80/(BB170+EN80))</f>
        <v>6.45162089419082</v>
      </c>
      <c r="BC80" s="13" t="n">
        <f aca="false">IF(OR(BC170=0,EO80=0),0,BC170*EO80/(BC170+EO80))</f>
        <v>6.63069952401813</v>
      </c>
      <c r="BD80" s="13" t="n">
        <f aca="false">IF(OR(BD170=0,EP80=0),0,BD170*EP80/(BD170+EP80))</f>
        <v>6.79234079174833</v>
      </c>
      <c r="BE80" s="13" t="n">
        <f aca="false">IF(OR(BE170=0,EQ80=0),0,BE170*EQ80/(BE170+EQ80))</f>
        <v>6.93716014708073</v>
      </c>
      <c r="BF80" s="13" t="n">
        <f aca="false">IF(OR(BF170=0,ER80=0),0,BF170*ER80/(BF170+ER80))</f>
        <v>7.06577641303192</v>
      </c>
      <c r="BG80" s="13" t="n">
        <f aca="false">IF(OR(BG170=0,ES80=0),0,BG170*ES80/(BG170+ES80))</f>
        <v>7.17880711554894</v>
      </c>
      <c r="BH80" s="13" t="n">
        <f aca="false">IF(OR(BH170=0,ET80=0),0,BH170*ET80/(BH170+ET80))</f>
        <v>7.27686469136271</v>
      </c>
      <c r="BI80" s="13" t="n">
        <f aca="false">IF(OR(BI170=0,EU80=0),0,BI170*EU80/(BI170+EU80))</f>
        <v>7.25552088747587</v>
      </c>
      <c r="BJ80" s="13" t="n">
        <f aca="false">IF(OR(BJ170=0,EV80=0),0,BJ170*EV80/(BJ170+EV80))</f>
        <v>7.22894180522721</v>
      </c>
      <c r="BK80" s="13" t="n">
        <f aca="false">IF(OR(BK170=0,EW80=0),0,BK170*EW80/(BK170+EW80))</f>
        <v>7.19725716384493</v>
      </c>
      <c r="BL80" s="13" t="n">
        <f aca="false">IF(OR(BL170=0,EX80=0),0,BL170*EX80/(BL170+EX80))</f>
        <v>7.16059473124194</v>
      </c>
      <c r="BM80" s="13" t="n">
        <f aca="false">IF(OR(BM170=0,EY80=0),0,BM170*EY80/(BM170+EY80))</f>
        <v>7.11908002463846</v>
      </c>
      <c r="BN80" s="13" t="n">
        <f aca="false">IF(OR(BN170=0,EZ80=0),0,BN170*EZ80/(BN170+EZ80))</f>
        <v>7.07289997221621</v>
      </c>
      <c r="BO80" s="13" t="n">
        <f aca="false">IF(OR(BO170=0,FA80=0),0,BO170*FA80/(BO170+FA80))</f>
        <v>7.02210648550921</v>
      </c>
      <c r="BP80" s="13" t="n">
        <f aca="false">IF(OR(BP170=0,FB80=0),0,BP170*FB80/(BP170+FB80))</f>
        <v>6.96681703315963</v>
      </c>
      <c r="BQ80" s="13" t="n">
        <f aca="false">IF(OR(BQ170=0,FC80=0),0,BQ170*FC80/(BQ170+FC80))</f>
        <v>6.90714594593409</v>
      </c>
      <c r="BR80" s="13" t="n">
        <f aca="false">IF(OR(BR170=0,FD80=0),0,BR170*FD80/(BR170+FD80))</f>
        <v>6.84320426308497</v>
      </c>
      <c r="BS80" s="13" t="n">
        <f aca="false">IF(OR(BS170=0,FE80=0),0,BS170*FE80/(BS170+FE80))</f>
        <v>6.77504613347687</v>
      </c>
      <c r="BT80" s="13" t="n">
        <f aca="false">IF(OR(BT170=0,FF80=0),0,BT170*FF80/(BT170+FF80))</f>
        <v>6.70283296133881</v>
      </c>
      <c r="BU80" s="13" t="n">
        <f aca="false">IF(OR(BU170=0,FG80=0),0,BU170*FG80/(BU170+FG80))</f>
        <v>6.6266650504005</v>
      </c>
      <c r="BV80" s="13" t="n">
        <f aca="false">IF(OR(BV170=0,FH80=0),0,BV170*FH80/(BV170+FH80))</f>
        <v>6.54663901216219</v>
      </c>
      <c r="BW80" s="13" t="n">
        <f aca="false">IF(OR(BW170=0,FI80=0),0,BW170*FI80/(BW170+FI80))</f>
        <v>6.46284770757053</v>
      </c>
      <c r="BX80" s="13" t="n">
        <f aca="false">IF(OR(BX170=0,FJ80=0),0,BX170*FJ80/(BX170+FJ80))</f>
        <v>6.37385702126891</v>
      </c>
      <c r="BY80" s="13" t="n">
        <f aca="false">IF(OR(BY170=0,FK80=0),0,BY170*FK80/(BY170+FK80))</f>
        <v>6.2813898897809</v>
      </c>
      <c r="BZ80" s="13" t="n">
        <f aca="false">IF(OR(BZ170=0,FL80=0),0,BZ170*FL80/(BZ170+FL80))</f>
        <v>6.18552301932363</v>
      </c>
      <c r="CA80" s="13" t="n">
        <f aca="false">IF(OR(CA170=0,FM80=0),0,CA170*FM80/(CA170+FM80))</f>
        <v>6.08632943144126</v>
      </c>
      <c r="CB80" s="13" t="n">
        <f aca="false">IF(OR(CB170=0,FN80=0),0,CB170*FN80/(CB170+FN80))</f>
        <v>5.9838784594478</v>
      </c>
      <c r="CC80" s="13" t="n">
        <f aca="false">IF(OR(CC170=0,FO80=0),0,CC170*FO80/(CC170+FO80))</f>
        <v>5.87823575121371</v>
      </c>
      <c r="CD80" s="13" t="n">
        <f aca="false">IF(OR(CD170=0,FP80=0),0,CD170*FP80/(CD170+FP80))</f>
        <v>5.76946327730389</v>
      </c>
      <c r="CE80" s="13" t="n">
        <f aca="false">IF(OR(CE170=0,FQ80=0),0,CE170*FQ80/(CE170+FQ80))</f>
        <v>5.65761934354378</v>
      </c>
      <c r="CF80" s="13" t="n">
        <f aca="false">IF(OR(CF170=0,FR80=0),0,CF170*FR80/(CF170+FR80))</f>
        <v>5.54275860715842</v>
      </c>
      <c r="CG80" s="13" t="n">
        <f aca="false">IF(OR(CG170=0,FS80=0),0,CG170*FS80/(CG170+FS80))</f>
        <v>5.42493209568663</v>
      </c>
      <c r="CH80" s="13" t="n">
        <f aca="false">IF(OR(CH170=0,FT80=0),0,CH170*FT80/(CH170+FT80))</f>
        <v>5.31089326580237</v>
      </c>
      <c r="CI80" s="13" t="n">
        <f aca="false">IF(OR(CI170=0,FU80=0),0,CI170*FU80/(CI170+FU80))</f>
        <v>5.19339062509198</v>
      </c>
      <c r="CJ80" s="13" t="n">
        <f aca="false">IF(OR(CJ170=0,FV80=0),0,CJ170*FV80/(CJ170+FV80))</f>
        <v>5.07248878581589</v>
      </c>
      <c r="CK80" s="13" t="n">
        <f aca="false">IF(OR(CK170=0,FW80=0),0,CK170*FW80/(CK170+FW80))</f>
        <v>4.94824762034596</v>
      </c>
      <c r="CL80" s="13" t="n">
        <f aca="false">IF(OR(CL170=0,FX80=0),0,CL170*FX80/(CL170+FX80))</f>
        <v>4.82072231016061</v>
      </c>
      <c r="CM80" s="13" t="n">
        <f aca="false">IF(OR(CM170=0,FY80=0),0,CM170*FY80/(CM170+FY80))</f>
        <v>4.6962889835464</v>
      </c>
      <c r="CN80" s="13" t="n">
        <f aca="false">IF(OR(CN170=0,FZ80=0),0,CN170*FZ80/(CN170+FZ80))</f>
        <v>4.568025200025</v>
      </c>
      <c r="CO80" s="13" t="n">
        <f aca="false">IF(OR(CO170=0,GA80=0),0,CO170*GA80/(CO170+GA80))</f>
        <v>4.43600144104802</v>
      </c>
      <c r="CP80" s="13" t="n">
        <f aca="false">IF(OR(CP170=0,GB80=0),0,CP170*GB80/(CP170+GB80))</f>
        <v>4.30028200962291</v>
      </c>
      <c r="CQ80" s="13" t="n">
        <f aca="false">IF(OR(CQ170=0,GC80=0),0,CQ170*GC80/(CQ170+GC80))</f>
        <v>4.16092512754794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7.00000000000002</v>
      </c>
      <c r="EK80" s="0" t="n">
        <f aca="false">IF(AY$9=0,0,(SIN(AY$12)*COS($E80)+SIN($E80)*COS(AY$12))/SIN($E80)*AY$9)</f>
        <v>7.46256722188157</v>
      </c>
      <c r="EL80" s="0" t="n">
        <f aca="false">IF(AZ$9=0,0,(SIN(AZ$12)*COS($E80)+SIN($E80)*COS(AZ$12))/SIN($E80)*AZ$9)</f>
        <v>7.91526067474505</v>
      </c>
      <c r="EM80" s="0" t="n">
        <f aca="false">IF(BA$9=0,0,(SIN(BA$12)*COS($E80)+SIN($E80)*COS(BA$12))/SIN($E80)*BA$9)</f>
        <v>8.35763112054285</v>
      </c>
      <c r="EN80" s="0" t="n">
        <f aca="false">IF(BB$9=0,0,(SIN(BB$12)*COS($E80)+SIN($E80)*COS(BB$12))/SIN($E80)*BB$9)</f>
        <v>8.78923487576943</v>
      </c>
      <c r="EO80" s="0" t="n">
        <f aca="false">IF(BC$9=0,0,(SIN(BC$12)*COS($E80)+SIN($E80)*COS(BC$12))/SIN($E80)*BC$9)</f>
        <v>9.20963404071573</v>
      </c>
      <c r="EP80" s="0" t="n">
        <f aca="false">IF(BD$9=0,0,(SIN(BD$12)*COS($E80)+SIN($E80)*COS(BD$12))/SIN($E80)*BD$9)</f>
        <v>9.61839723408675</v>
      </c>
      <c r="EQ80" s="0" t="n">
        <f aca="false">IF(BE$9=0,0,(SIN(BE$12)*COS($E80)+SIN($E80)*COS(BE$12))/SIN($E80)*BE$9)</f>
        <v>10.0150982838648</v>
      </c>
      <c r="ER80" s="0" t="n">
        <f aca="false">IF(BF$9=0,0,(SIN(BF$12)*COS($E80)+SIN($E80)*COS(BF$12))/SIN($E80)*BF$9)</f>
        <v>10.3993179910643</v>
      </c>
      <c r="ES80" s="0" t="n">
        <f aca="false">IF(BG$9=0,0,(SIN(BG$12)*COS($E80)+SIN($E80)*COS(BG$12))/SIN($E80)*BG$9)</f>
        <v>10.7706438313037</v>
      </c>
      <c r="ET80" s="0" t="n">
        <f aca="false">IF(BH$9=0,0,(SIN(BH$12)*COS($E80)+SIN($E80)*COS(BH$12))/SIN($E80)*BH$9)</f>
        <v>11.1286701704725</v>
      </c>
      <c r="EU80" s="0" t="n">
        <f aca="false">IF(BI$9=0,0,(SIN(BI$12)*COS($E80)+SIN($E80)*COS(BI$12))/SIN($E80)*BI$9)</f>
        <v>11.21983133596</v>
      </c>
      <c r="EV80" s="0" t="n">
        <f aca="false">IF(BJ$9=0,0,(SIN(BJ$12)*COS($E80)+SIN($E80)*COS(BJ$12))/SIN($E80)*BJ$9)</f>
        <v>11.3027190213571</v>
      </c>
      <c r="EW80" s="0" t="n">
        <f aca="false">IF(BK$9=0,0,(SIN(BK$12)*COS($E80)+SIN($E80)*COS(BK$12))/SIN($E80)*BK$9)</f>
        <v>11.3771782210806</v>
      </c>
      <c r="EX80" s="0" t="n">
        <f aca="false">IF(BL$9=0,0,(SIN(BL$12)*COS($E80)+SIN($E80)*COS(BL$12))/SIN($E80)*BL$9)</f>
        <v>11.4430580155985</v>
      </c>
      <c r="EY80" s="0" t="n">
        <f aca="false">IF(BM$9=0,0,(SIN(BM$12)*COS($E80)+SIN($E80)*COS(BM$12))/SIN($E80)*BM$9)</f>
        <v>11.5002116564635</v>
      </c>
      <c r="EZ80" s="0" t="n">
        <f aca="false">IF(BN$9=0,0,(SIN(BN$12)*COS($E80)+SIN($E80)*COS(BN$12))/SIN($E80)*BN$9)</f>
        <v>11.5486670822757</v>
      </c>
      <c r="FA80" s="0" t="n">
        <f aca="false">IF(BO$9=0,0,(SIN(BO$12)*COS($E80)+SIN($E80)*COS(BO$12))/SIN($E80)*BO$9)</f>
        <v>11.5881110024483</v>
      </c>
      <c r="FB80" s="0" t="n">
        <f aca="false">IF(BP$9=0,0,(SIN(BP$12)*COS($E80)+SIN($E80)*COS(BP$12))/SIN($E80)*BP$9)</f>
        <v>11.6184095207598</v>
      </c>
      <c r="FC80" s="0" t="n">
        <f aca="false">IF(BQ$9=0,0,(SIN(BQ$12)*COS($E80)+SIN($E80)*COS(BQ$12))/SIN($E80)*BQ$9)</f>
        <v>11.6394332373181</v>
      </c>
      <c r="FD80" s="0" t="n">
        <f aca="false">IF(BR$9=0,0,(SIN(BR$12)*COS($E80)+SIN($E80)*COS(BR$12))/SIN($E80)*BR$9)</f>
        <v>11.6510573245821</v>
      </c>
      <c r="FE80" s="0" t="n">
        <f aca="false">IF(BS$9=0,0,(SIN(BS$12)*COS($E80)+SIN($E80)*COS(BS$12))/SIN($E80)*BS$9)</f>
        <v>11.6530034226943</v>
      </c>
      <c r="FF80" s="0" t="n">
        <f aca="false">IF(BT$9=0,0,(SIN(BT$12)*COS($E80)+SIN($E80)*COS(BT$12))/SIN($E80)*BT$9)</f>
        <v>11.6453194446951</v>
      </c>
      <c r="FG80" s="0" t="n">
        <f aca="false">IF(BU$9=0,0,(SIN(BU$12)*COS($E80)+SIN($E80)*COS(BU$12))/SIN($E80)*BU$9)</f>
        <v>11.6278948589829</v>
      </c>
      <c r="FH80" s="0" t="n">
        <f aca="false">IF(BV$9=0,0,(SIN(BV$12)*COS($E80)+SIN($E80)*COS(BV$12))/SIN($E80)*BV$9)</f>
        <v>11.6006239875872</v>
      </c>
      <c r="FI80" s="0" t="n">
        <f aca="false">IF(BW$9=0,0,(SIN(BW$12)*COS($E80)+SIN($E80)*COS(BW$12))/SIN($E80)*BW$9)</f>
        <v>11.5634060721675</v>
      </c>
      <c r="FJ80" s="0" t="n">
        <f aca="false">IF(BX$9=0,0,(SIN(BX$12)*COS($E80)+SIN($E80)*COS(BX$12))/SIN($E80)*BX$9)</f>
        <v>11.5111763263933</v>
      </c>
      <c r="FK80" s="0" t="n">
        <f aca="false">IF(BY$9=0,0,(SIN(BY$12)*COS($E80)+SIN($E80)*COS(BY$12))/SIN($E80)*BY$9)</f>
        <v>11.4490071732772</v>
      </c>
      <c r="FL80" s="0" t="n">
        <f aca="false">IF(BZ$9=0,0,(SIN(BZ$12)*COS($E80)+SIN($E80)*COS(BZ$12))/SIN($E80)*BZ$9)</f>
        <v>11.376817440494</v>
      </c>
      <c r="FM80" s="0" t="n">
        <f aca="false">IF(CA$9=0,0,(SIN(CA$12)*COS($E80)+SIN($E80)*COS(CA$12))/SIN($E80)*CA$9)</f>
        <v>11.2945309981311</v>
      </c>
      <c r="FN80" s="0" t="n">
        <f aca="false">IF(CB$9=0,0,(SIN(CB$12)*COS($E80)+SIN($E80)*COS(CB$12))/SIN($E80)*CB$9)</f>
        <v>11.2020768117644</v>
      </c>
      <c r="FO80" s="0" t="n">
        <f aca="false">IF(CC$9=0,0,(SIN(CC$12)*COS($E80)+SIN($E80)*COS(CC$12))/SIN($E80)*CC$9)</f>
        <v>11.0993889933704</v>
      </c>
      <c r="FP80" s="0" t="n">
        <f aca="false">IF(CD$9=0,0,(SIN(CD$12)*COS($E80)+SIN($E80)*COS(CD$12))/SIN($E80)*CD$9)</f>
        <v>10.9864068500452</v>
      </c>
      <c r="FQ80" s="0" t="n">
        <f aca="false">IF(CE$9=0,0,(SIN(CE$12)*COS($E80)+SIN($E80)*COS(CE$12))/SIN($E80)*CE$9)</f>
        <v>10.8630749305068</v>
      </c>
      <c r="FR80" s="0" t="n">
        <f aca="false">IF(CF$9=0,0,(SIN(CF$12)*COS($E80)+SIN($E80)*COS(CF$12))/SIN($E80)*CF$9)</f>
        <v>10.729343069361</v>
      </c>
      <c r="FS80" s="0" t="n">
        <f aca="false">IF(CG$9=0,0,(SIN(CG$12)*COS($E80)+SIN($E80)*COS(CG$12))/SIN($E80)*CG$9)</f>
        <v>10.5851664291075</v>
      </c>
      <c r="FT80" s="0" t="n">
        <f aca="false">IF(CH$9=0,0,(SIN(CH$12)*COS($E80)+SIN($E80)*COS(CH$12))/SIN($E80)*CH$9)</f>
        <v>10.4564694450028</v>
      </c>
      <c r="FU80" s="0" t="n">
        <f aca="false">IF(CI$9=0,0,(SIN(CI$12)*COS($E80)+SIN($E80)*COS(CI$12))/SIN($E80)*CI$9)</f>
        <v>10.3157959106347</v>
      </c>
      <c r="FV80" s="0" t="n">
        <f aca="false">IF(CJ$9=0,0,(SIN(CJ$12)*COS($E80)+SIN($E80)*COS(CJ$12))/SIN($E80)*CJ$9)</f>
        <v>10.1630941410243</v>
      </c>
      <c r="FW80" s="0" t="n">
        <f aca="false">IF(CK$9=0,0,(SIN(CK$12)*COS($E80)+SIN($E80)*COS(CK$12))/SIN($E80)*CK$9)</f>
        <v>9.998318821854</v>
      </c>
      <c r="FX80" s="0" t="n">
        <f aca="false">IF(CL$9=0,0,(SIN(CL$12)*COS($E80)+SIN($E80)*COS(CL$12))/SIN($E80)*CL$9)</f>
        <v>9.82143105124245</v>
      </c>
      <c r="FY80" s="0" t="n">
        <f aca="false">IF(CM$9=0,0,(SIN(CM$12)*COS($E80)+SIN($E80)*COS(CM$12))/SIN($E80)*CM$9)</f>
        <v>9.65911912928006</v>
      </c>
      <c r="FZ80" s="0" t="n">
        <f aca="false">IF(CN$9=0,0,(SIN(CN$12)*COS($E80)+SIN($E80)*COS(CN$12))/SIN($E80)*CN$9)</f>
        <v>9.4827977101169</v>
      </c>
      <c r="GA80" s="0" t="n">
        <f aca="false">IF(CO$9=0,0,(SIN(CO$12)*COS($E80)+SIN($E80)*COS(CO$12))/SIN($E80)*CO$9)</f>
        <v>9.29242377376941</v>
      </c>
      <c r="GB80" s="0" t="n">
        <f aca="false">IF(CP$9=0,0,(SIN(CP$12)*COS($E80)+SIN($E80)*COS(CP$12))/SIN($E80)*CP$9)</f>
        <v>9.08796198143913</v>
      </c>
      <c r="GC80" s="0" t="n">
        <f aca="false">IF(CQ$9=0,0,(SIN(CQ$12)*COS($E80)+SIN($E80)*COS(CQ$12))/SIN($E80)*CQ$9)</f>
        <v>8.86938471470513</v>
      </c>
    </row>
    <row r="81" customFormat="false" ht="12.8" hidden="true" customHeight="false" outlineLevel="0" collapsed="false">
      <c r="A81" s="0" t="n">
        <f aca="false">MAX($F81:$CQ81)</f>
        <v>7.20425508368002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20.3866848</v>
      </c>
      <c r="C81" s="2" t="n">
        <f aca="false">MOD(Best +D81,360)</f>
        <v>355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5.49743021681337</v>
      </c>
      <c r="AY81" s="13" t="n">
        <f aca="false">IF(OR(AY171=0,EK81=0),0,AY171*EK81/(AY171+EK81))</f>
        <v>5.749715261443</v>
      </c>
      <c r="AZ81" s="13" t="n">
        <f aca="false">IF(OR(AZ171=0,EL81=0),0,AZ171*EL81/(AZ171+EL81))</f>
        <v>5.98235821723682</v>
      </c>
      <c r="BA81" s="13" t="n">
        <f aca="false">IF(OR(BA171=0,EM81=0),0,BA171*EM81/(BA171+EM81))</f>
        <v>6.19588926789251</v>
      </c>
      <c r="BB81" s="13" t="n">
        <f aca="false">IF(OR(BB171=0,EN81=0),0,BB171*EN81/(BB171+EN81))</f>
        <v>6.39086656322357</v>
      </c>
      <c r="BC81" s="13" t="n">
        <f aca="false">IF(OR(BC171=0,EO81=0),0,BC171*EO81/(BC171+EO81))</f>
        <v>6.56786918026932</v>
      </c>
      <c r="BD81" s="13" t="n">
        <f aca="false">IF(OR(BD171=0,EP81=0),0,BD171*EP81/(BD171+EP81))</f>
        <v>6.72749104792611</v>
      </c>
      <c r="BE81" s="13" t="n">
        <f aca="false">IF(OR(BE171=0,EQ81=0),0,BE171*EQ81/(BE171+EQ81))</f>
        <v>6.87033452615843</v>
      </c>
      <c r="BF81" s="13" t="n">
        <f aca="false">IF(OR(BF171=0,ER81=0),0,BF171*ER81/(BF171+ER81))</f>
        <v>6.99700623053165</v>
      </c>
      <c r="BG81" s="13" t="n">
        <f aca="false">IF(OR(BG171=0,ES81=0),0,BG171*ES81/(BG171+ES81))</f>
        <v>7.10811239356899</v>
      </c>
      <c r="BH81" s="13" t="n">
        <f aca="false">IF(OR(BH171=0,ET81=0),0,BH171*ET81/(BH171+ET81))</f>
        <v>7.20425508368002</v>
      </c>
      <c r="BI81" s="13" t="n">
        <f aca="false">IF(OR(BI171=0,EU81=0),0,BI171*EU81/(BI171+EU81))</f>
        <v>7.18121099662518</v>
      </c>
      <c r="BJ81" s="13" t="n">
        <f aca="false">IF(OR(BJ171=0,EV81=0),0,BJ171*EV81/(BJ171+EV81))</f>
        <v>7.15290610860413</v>
      </c>
      <c r="BK81" s="13" t="n">
        <f aca="false">IF(OR(BK171=0,EW81=0),0,BK171*EW81/(BK171+EW81))</f>
        <v>7.11946929472997</v>
      </c>
      <c r="BL81" s="13" t="n">
        <f aca="false">IF(OR(BL171=0,EX81=0),0,BL171*EX81/(BL171+EX81))</f>
        <v>7.08102757820414</v>
      </c>
      <c r="BM81" s="13" t="n">
        <f aca="false">IF(OR(BM171=0,EY81=0),0,BM171*EY81/(BM171+EY81))</f>
        <v>7.03770582807969</v>
      </c>
      <c r="BN81" s="13" t="n">
        <f aca="false">IF(OR(BN171=0,EZ81=0),0,BN171*EZ81/(BN171+EZ81))</f>
        <v>6.98969023182443</v>
      </c>
      <c r="BO81" s="13" t="n">
        <f aca="false">IF(OR(BO171=0,FA81=0),0,BO171*FA81/(BO171+FA81))</f>
        <v>6.93703240881414</v>
      </c>
      <c r="BP81" s="13" t="n">
        <f aca="false">IF(OR(BP171=0,FB81=0),0,BP171*FB81/(BP171+FB81))</f>
        <v>6.87984944616026</v>
      </c>
      <c r="BQ81" s="13" t="n">
        <f aca="false">IF(OR(BQ171=0,FC81=0),0,BQ171*FC81/(BQ171+FC81))</f>
        <v>6.81825537449358</v>
      </c>
      <c r="BR81" s="13" t="n">
        <f aca="false">IF(OR(BR171=0,FD81=0),0,BR171*FD81/(BR171+FD81))</f>
        <v>6.75236100992496</v>
      </c>
      <c r="BS81" s="13" t="n">
        <f aca="false">IF(OR(BS171=0,FE81=0),0,BS171*FE81/(BS171+FE81))</f>
        <v>6.68222057226769</v>
      </c>
      <c r="BT81" s="13" t="n">
        <f aca="false">IF(OR(BT171=0,FF81=0),0,BT171*FF81/(BT171+FF81))</f>
        <v>6.60799517830087</v>
      </c>
      <c r="BU81" s="13" t="n">
        <f aca="false">IF(OR(BU171=0,FG81=0),0,BU171*FG81/(BU171+FG81))</f>
        <v>6.52978511350139</v>
      </c>
      <c r="BV81" s="13" t="n">
        <f aca="false">IF(OR(BV171=0,FH81=0),0,BV171*FH81/(BV171+FH81))</f>
        <v>6.44768702993752</v>
      </c>
      <c r="BW81" s="13" t="n">
        <f aca="false">IF(OR(BW171=0,FI81=0),0,BW171*FI81/(BW171+FI81))</f>
        <v>6.36179388354618</v>
      </c>
      <c r="BX81" s="13" t="n">
        <f aca="false">IF(OR(BX171=0,FJ81=0),0,BX171*FJ81/(BX171+FJ81))</f>
        <v>6.2706808665114</v>
      </c>
      <c r="BY81" s="13" t="n">
        <f aca="false">IF(OR(BY171=0,FK81=0),0,BY171*FK81/(BY171+FK81))</f>
        <v>6.17606262638741</v>
      </c>
      <c r="BZ81" s="13" t="n">
        <f aca="false">IF(OR(BZ171=0,FL81=0),0,BZ171*FL81/(BZ171+FL81))</f>
        <v>6.07801612189186</v>
      </c>
      <c r="CA81" s="13" t="n">
        <f aca="false">IF(OR(CA171=0,FM81=0),0,CA171*FM81/(CA171+FM81))</f>
        <v>5.97661466226318</v>
      </c>
      <c r="CB81" s="13" t="n">
        <f aca="false">IF(OR(CB171=0,FN81=0),0,CB171*FN81/(CB171+FN81))</f>
        <v>5.87192790031944</v>
      </c>
      <c r="CC81" s="13" t="n">
        <f aca="false">IF(OR(CC171=0,FO81=0),0,CC171*FO81/(CC171+FO81))</f>
        <v>5.76402183203865</v>
      </c>
      <c r="CD81" s="13" t="n">
        <f aca="false">IF(OR(CD171=0,FP81=0),0,CD171*FP81/(CD171+FP81))</f>
        <v>5.65295880167429</v>
      </c>
      <c r="CE81" s="13" t="n">
        <f aca="false">IF(OR(CE171=0,FQ81=0),0,CE171*FQ81/(CE171+FQ81))</f>
        <v>5.538797511486</v>
      </c>
      <c r="CF81" s="13" t="n">
        <f aca="false">IF(OR(CF171=0,FR81=0),0,CF171*FR81/(CF171+FR81))</f>
        <v>5.42159303523232</v>
      </c>
      <c r="CG81" s="13" t="n">
        <f aca="false">IF(OR(CG171=0,FS81=0),0,CG171*FS81/(CG171+FS81))</f>
        <v>5.30139683462805</v>
      </c>
      <c r="CH81" s="13" t="n">
        <f aca="false">IF(OR(CH171=0,FT81=0),0,CH171*FT81/(CH171+FT81))</f>
        <v>5.18487830238957</v>
      </c>
      <c r="CI81" s="13" t="n">
        <f aca="false">IF(OR(CI171=0,FU81=0),0,CI171*FU81/(CI171+FU81))</f>
        <v>5.06486625218624</v>
      </c>
      <c r="CJ81" s="13" t="n">
        <f aca="false">IF(OR(CJ171=0,FV81=0),0,CJ171*FV81/(CJ171+FV81))</f>
        <v>4.94142572703191</v>
      </c>
      <c r="CK81" s="13" t="n">
        <f aca="false">IF(OR(CK171=0,FW81=0),0,CK171*FW81/(CK171+FW81))</f>
        <v>4.81461704871049</v>
      </c>
      <c r="CL81" s="13" t="n">
        <f aca="false">IF(OR(CL171=0,FX81=0),0,CL171*FX81/(CL171+FX81))</f>
        <v>4.68449586382067</v>
      </c>
      <c r="CM81" s="13" t="n">
        <f aca="false">IF(OR(CM171=0,FY81=0),0,CM171*FY81/(CM171+FY81))</f>
        <v>4.55732466836568</v>
      </c>
      <c r="CN81" s="13" t="n">
        <f aca="false">IF(OR(CN171=0,FZ81=0),0,CN171*FZ81/(CN171+FZ81))</f>
        <v>4.4262907943225</v>
      </c>
      <c r="CO81" s="13" t="n">
        <f aca="false">IF(OR(CO171=0,GA81=0),0,CO171*GA81/(CO171+GA81))</f>
        <v>4.29146516438844</v>
      </c>
      <c r="CP81" s="13" t="n">
        <f aca="false">IF(OR(CP171=0,GB81=0),0,CP171*GB81/(CP171+GB81))</f>
        <v>4.15291253916269</v>
      </c>
      <c r="CQ81" s="13" t="n">
        <f aca="false">IF(OR(CQ171=0,GC81=0),0,CQ171*GC81/(CQ171+GC81))</f>
        <v>4.01069161081115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6.90195915775916</v>
      </c>
      <c r="EK81" s="0" t="n">
        <f aca="false">IF(AY$9=0,0,(SIN(AY$12)*COS($E81)+SIN($E81)*COS(AY$12))/SIN($E81)*AY$9)</f>
        <v>7.35540276767487</v>
      </c>
      <c r="EL81" s="0" t="n">
        <f aca="false">IF(AZ$9=0,0,(SIN(AZ$12)*COS($E81)+SIN($E81)*COS(AZ$12))/SIN($E81)*AZ$9)</f>
        <v>7.79874811857159</v>
      </c>
      <c r="EM81" s="0" t="n">
        <f aca="false">IF(BA$9=0,0,(SIN(BA$12)*COS($E81)+SIN($E81)*COS(BA$12))/SIN($E81)*BA$9)</f>
        <v>8.23155334668222</v>
      </c>
      <c r="EN81" s="0" t="n">
        <f aca="false">IF(BB$9=0,0,(SIN(BB$12)*COS($E81)+SIN($E81)*COS(BB$12))/SIN($E81)*BB$9)</f>
        <v>8.65338228586365</v>
      </c>
      <c r="EO81" s="0" t="n">
        <f aca="false">IF(BC$9=0,0,(SIN(BC$12)*COS($E81)+SIN($E81)*COS(BC$12))/SIN($E81)*BC$9)</f>
        <v>9.06380469315902</v>
      </c>
      <c r="EP81" s="0" t="n">
        <f aca="false">IF(BD$9=0,0,(SIN(BD$12)*COS($E81)+SIN($E81)*COS(BD$12))/SIN($E81)*BD$9)</f>
        <v>9.46239697142027</v>
      </c>
      <c r="EQ81" s="0" t="n">
        <f aca="false">IF(BE$9=0,0,(SIN(BE$12)*COS($E81)+SIN($E81)*COS(BE$12))/SIN($E81)*BE$9)</f>
        <v>9.84874088082322</v>
      </c>
      <c r="ER81" s="0" t="n">
        <f aca="false">IF(BF$9=0,0,(SIN(BF$12)*COS($E81)+SIN($E81)*COS(BF$12))/SIN($E81)*BF$9)</f>
        <v>10.2224252745114</v>
      </c>
      <c r="ES81" s="0" t="n">
        <f aca="false">IF(BG$9=0,0,(SIN(BG$12)*COS($E81)+SIN($E81)*COS(BG$12))/SIN($E81)*BG$9)</f>
        <v>10.5830458042149</v>
      </c>
      <c r="ET81" s="0" t="n">
        <f aca="false">IF(BH$9=0,0,(SIN(BH$12)*COS($E81)+SIN($E81)*COS(BH$12))/SIN($E81)*BH$9)</f>
        <v>10.9302051319135</v>
      </c>
      <c r="EU81" s="0" t="n">
        <f aca="false">IF(BI$9=0,0,(SIN(BI$12)*COS($E81)+SIN($E81)*COS(BI$12))/SIN($E81)*BI$9)</f>
        <v>11.0149685727458</v>
      </c>
      <c r="EV81" s="0" t="n">
        <f aca="false">IF(BJ$9=0,0,(SIN(BJ$12)*COS($E81)+SIN($E81)*COS(BJ$12))/SIN($E81)*BJ$9)</f>
        <v>11.0914253388757</v>
      </c>
      <c r="EW81" s="0" t="n">
        <f aca="false">IF(BK$9=0,0,(SIN(BK$12)*COS($E81)+SIN($E81)*COS(BK$12))/SIN($E81)*BK$9)</f>
        <v>11.1594247809387</v>
      </c>
      <c r="EX81" s="0" t="n">
        <f aca="false">IF(BL$9=0,0,(SIN(BL$12)*COS($E81)+SIN($E81)*COS(BL$12))/SIN($E81)*BL$9)</f>
        <v>11.2188203727962</v>
      </c>
      <c r="EY81" s="0" t="n">
        <f aca="false">IF(BM$9=0,0,(SIN(BM$12)*COS($E81)+SIN($E81)*COS(BM$12))/SIN($E81)*BM$9)</f>
        <v>11.2694697944912</v>
      </c>
      <c r="EZ81" s="0" t="n">
        <f aca="false">IF(BN$9=0,0,(SIN(BN$12)*COS($E81)+SIN($E81)*COS(BN$12))/SIN($E81)*BN$9)</f>
        <v>11.3114019446083</v>
      </c>
      <c r="FA81" s="0" t="n">
        <f aca="false">IF(BO$9=0,0,(SIN(BO$12)*COS($E81)+SIN($E81)*COS(BO$12))/SIN($E81)*BO$9)</f>
        <v>11.3443114569476</v>
      </c>
      <c r="FB81" s="0" t="n">
        <f aca="false">IF(BP$9=0,0,(SIN(BP$12)*COS($E81)+SIN($E81)*COS(BP$12))/SIN($E81)*BP$9)</f>
        <v>11.3680689596511</v>
      </c>
      <c r="FC81" s="0" t="n">
        <f aca="false">IF(BQ$9=0,0,(SIN(BQ$12)*COS($E81)+SIN($E81)*COS(BQ$12))/SIN($E81)*BQ$9)</f>
        <v>11.3825496038366</v>
      </c>
      <c r="FD81" s="0" t="n">
        <f aca="false">IF(BR$9=0,0,(SIN(BR$12)*COS($E81)+SIN($E81)*COS(BR$12))/SIN($E81)*BR$9)</f>
        <v>11.3876331374549</v>
      </c>
      <c r="FE81" s="0" t="n">
        <f aca="false">IF(BS$9=0,0,(SIN(BS$12)*COS($E81)+SIN($E81)*COS(BS$12))/SIN($E81)*BS$9)</f>
        <v>11.383049462817</v>
      </c>
      <c r="FF81" s="0" t="n">
        <f aca="false">IF(BT$9=0,0,(SIN(BT$12)*COS($E81)+SIN($E81)*COS(BT$12))/SIN($E81)*BT$9)</f>
        <v>11.3688475050136</v>
      </c>
      <c r="FG81" s="0" t="n">
        <f aca="false">IF(BU$9=0,0,(SIN(BU$12)*COS($E81)+SIN($E81)*COS(BU$12))/SIN($E81)*BU$9)</f>
        <v>11.3449213648668</v>
      </c>
      <c r="FH81" s="0" t="n">
        <f aca="false">IF(BV$9=0,0,(SIN(BV$12)*COS($E81)+SIN($E81)*COS(BV$12))/SIN($E81)*BV$9)</f>
        <v>11.3111700124765</v>
      </c>
      <c r="FI81" s="0" t="n">
        <f aca="false">IF(BW$9=0,0,(SIN(BW$12)*COS($E81)+SIN($E81)*COS(BW$12))/SIN($E81)*BW$9)</f>
        <v>11.2674973509905</v>
      </c>
      <c r="FJ81" s="0" t="n">
        <f aca="false">IF(BX$9=0,0,(SIN(BX$12)*COS($E81)+SIN($E81)*COS(BX$12))/SIN($E81)*BX$9)</f>
        <v>11.2089737180744</v>
      </c>
      <c r="FK81" s="0" t="n">
        <f aca="false">IF(BY$9=0,0,(SIN(BY$12)*COS($E81)+SIN($E81)*COS(BY$12))/SIN($E81)*BY$9)</f>
        <v>11.1405473845691</v>
      </c>
      <c r="FL81" s="0" t="n">
        <f aca="false">IF(BZ$9=0,0,(SIN(BZ$12)*COS($E81)+SIN($E81)*COS(BZ$12))/SIN($E81)*BZ$9)</f>
        <v>11.062141746475</v>
      </c>
      <c r="FM81" s="0" t="n">
        <f aca="false">IF(CA$9=0,0,(SIN(CA$12)*COS($E81)+SIN($E81)*COS(CA$12))/SIN($E81)*CA$9)</f>
        <v>10.9736852456801</v>
      </c>
      <c r="FN81" s="0" t="n">
        <f aca="false">IF(CB$9=0,0,(SIN(CB$12)*COS($E81)+SIN($E81)*COS(CB$12))/SIN($E81)*CB$9)</f>
        <v>10.8751114208286</v>
      </c>
      <c r="FO81" s="0" t="n">
        <f aca="false">IF(CC$9=0,0,(SIN(CC$12)*COS($E81)+SIN($E81)*COS(CC$12))/SIN($E81)*CC$9)</f>
        <v>10.7663589560182</v>
      </c>
      <c r="FP81" s="0" t="n">
        <f aca="false">IF(CD$9=0,0,(SIN(CD$12)*COS($E81)+SIN($E81)*COS(CD$12))/SIN($E81)*CD$9)</f>
        <v>10.6473717273027</v>
      </c>
      <c r="FQ81" s="0" t="n">
        <f aca="false">IF(CE$9=0,0,(SIN(CE$12)*COS($E81)+SIN($E81)*COS(CE$12))/SIN($E81)*CE$9)</f>
        <v>10.5180988469726</v>
      </c>
      <c r="FR81" s="0" t="n">
        <f aca="false">IF(CF$9=0,0,(SIN(CF$12)*COS($E81)+SIN($E81)*COS(CF$12))/SIN($E81)*CF$9)</f>
        <v>10.3784947055984</v>
      </c>
      <c r="FS81" s="0" t="n">
        <f aca="false">IF(CG$9=0,0,(SIN(CG$12)*COS($E81)+SIN($E81)*COS(CG$12))/SIN($E81)*CG$9)</f>
        <v>10.2285190118121</v>
      </c>
      <c r="FT81" s="0" t="n">
        <f aca="false">IF(CH$9=0,0,(SIN(CH$12)*COS($E81)+SIN($E81)*COS(CH$12))/SIN($E81)*CH$9)</f>
        <v>10.0931987166519</v>
      </c>
      <c r="FU81" s="0" t="n">
        <f aca="false">IF(CI$9=0,0,(SIN(CI$12)*COS($E81)+SIN($E81)*COS(CI$12))/SIN($E81)*CI$9)</f>
        <v>9.94597887494134</v>
      </c>
      <c r="FV81" s="0" t="n">
        <f aca="false">IF(CJ$9=0,0,(SIN(CJ$12)*COS($E81)+SIN($E81)*COS(CJ$12))/SIN($E81)*CJ$9)</f>
        <v>9.78681313169398</v>
      </c>
      <c r="FW81" s="0" t="n">
        <f aca="false">IF(CK$9=0,0,(SIN(CK$12)*COS($E81)+SIN($E81)*COS(CK$12))/SIN($E81)*CK$9)</f>
        <v>9.61566148673916</v>
      </c>
      <c r="FX81" s="0" t="n">
        <f aca="false">IF(CL$9=0,0,(SIN(CL$12)*COS($E81)+SIN($E81)*COS(CL$12))/SIN($E81)*CL$9)</f>
        <v>9.43249033386018</v>
      </c>
      <c r="FY81" s="0" t="n">
        <f aca="false">IF(CM$9=0,0,(SIN(CM$12)*COS($E81)+SIN($E81)*COS(CM$12))/SIN($E81)*CM$9)</f>
        <v>9.26289714891402</v>
      </c>
      <c r="FZ81" s="0" t="n">
        <f aca="false">IF(CN$9=0,0,(SIN(CN$12)*COS($E81)+SIN($E81)*COS(CN$12))/SIN($E81)*CN$9)</f>
        <v>9.07939492227343</v>
      </c>
      <c r="GA81" s="0" t="n">
        <f aca="false">IF(CO$9=0,0,(SIN(CO$12)*COS($E81)+SIN($E81)*COS(CO$12))/SIN($E81)*CO$9)</f>
        <v>8.88194686140539</v>
      </c>
      <c r="GB81" s="0" t="n">
        <f aca="false">IF(CP$9=0,0,(SIN(CP$12)*COS($E81)+SIN($E81)*COS(CP$12))/SIN($E81)*CP$9)</f>
        <v>8.67052382739919</v>
      </c>
      <c r="GC81" s="0" t="n">
        <f aca="false">IF(CQ$9=0,0,(SIN(CQ$12)*COS($E81)+SIN($E81)*COS(CQ$12))/SIN($E81)*CQ$9)</f>
        <v>8.44510437103822</v>
      </c>
    </row>
    <row r="82" customFormat="false" ht="12.8" hidden="true" customHeight="false" outlineLevel="0" collapsed="false">
      <c r="A82" s="0" t="n">
        <f aca="false">MAX($F82:$CQ82)</f>
        <v>7.12944797025252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20.7166277333334</v>
      </c>
      <c r="C82" s="2" t="n">
        <f aca="false">MOD(Best +D82,360)</f>
        <v>356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5.44512008400973</v>
      </c>
      <c r="AY82" s="13" t="n">
        <f aca="false">IF(OR(AY172=0,EK82=0),0,AY172*EK82/(AY172+EK82))</f>
        <v>5.69481689821616</v>
      </c>
      <c r="AZ82" s="13" t="n">
        <f aca="false">IF(OR(AZ172=0,EL82=0),0,AZ172*EL82/(AZ172+EL82))</f>
        <v>5.92498327240453</v>
      </c>
      <c r="BA82" s="13" t="n">
        <f aca="false">IF(OR(BA172=0,EM82=0),0,BA172*EM82/(BA172+EM82))</f>
        <v>6.13613479960787</v>
      </c>
      <c r="BB82" s="13" t="n">
        <f aca="false">IF(OR(BB172=0,EN82=0),0,BB172*EN82/(BB172+EN82))</f>
        <v>6.32881542702093</v>
      </c>
      <c r="BC82" s="13" t="n">
        <f aca="false">IF(OR(BC172=0,EO82=0),0,BC172*EO82/(BC172+EO82))</f>
        <v>6.50359056437581</v>
      </c>
      <c r="BD82" s="13" t="n">
        <f aca="false">IF(OR(BD172=0,EP82=0),0,BD172*EP82/(BD172+EP82))</f>
        <v>6.66104112145792</v>
      </c>
      <c r="BE82" s="13" t="n">
        <f aca="false">IF(OR(BE172=0,EQ82=0),0,BE172*EQ82/(BE172+EQ82))</f>
        <v>6.80175717407552</v>
      </c>
      <c r="BF82" s="13" t="n">
        <f aca="false">IF(OR(BF172=0,ER82=0),0,BF172*ER82/(BF172+ER82))</f>
        <v>6.92633384351183</v>
      </c>
      <c r="BG82" s="13" t="n">
        <f aca="false">IF(OR(BG172=0,ES82=0),0,BG172*ES82/(BG172+ES82))</f>
        <v>7.03536669443128</v>
      </c>
      <c r="BH82" s="13" t="n">
        <f aca="false">IF(OR(BH172=0,ET82=0),0,BH172*ET82/(BH172+ET82))</f>
        <v>7.12944797025252</v>
      </c>
      <c r="BI82" s="13" t="n">
        <f aca="false">IF(OR(BI172=0,EU82=0),0,BI172*EU82/(BI172+EU82))</f>
        <v>7.10463892374416</v>
      </c>
      <c r="BJ82" s="13" t="n">
        <f aca="false">IF(OR(BJ172=0,EV82=0),0,BJ172*EV82/(BJ172+EV82))</f>
        <v>7.07454528618444</v>
      </c>
      <c r="BK82" s="13" t="n">
        <f aca="false">IF(OR(BK172=0,EW82=0),0,BK172*EW82/(BK172+EW82))</f>
        <v>7.03929515481051</v>
      </c>
      <c r="BL82" s="13" t="n">
        <f aca="false">IF(OR(BL172=0,EX82=0),0,BL172*EX82/(BL172+EX82))</f>
        <v>6.99901486676525</v>
      </c>
      <c r="BM82" s="13" t="n">
        <f aca="false">IF(OR(BM172=0,EY82=0),0,BM172*EY82/(BM172+EY82))</f>
        <v>6.95382869450684</v>
      </c>
      <c r="BN82" s="13" t="n">
        <f aca="false">IF(OR(BN172=0,EZ82=0),0,BN172*EZ82/(BN172+EZ82))</f>
        <v>6.90392207508262</v>
      </c>
      <c r="BO82" s="13" t="n">
        <f aca="false">IF(OR(BO172=0,FA82=0),0,BO172*FA82/(BO172+FA82))</f>
        <v>6.84934643033891</v>
      </c>
      <c r="BP82" s="13" t="n">
        <f aca="false">IF(OR(BP172=0,FB82=0),0,BP172*FB82/(BP172+FB82))</f>
        <v>6.79021849924172</v>
      </c>
      <c r="BQ82" s="13" t="n">
        <f aca="false">IF(OR(BQ172=0,FC82=0),0,BQ172*FC82/(BQ172+FC82))</f>
        <v>6.72665204054201</v>
      </c>
      <c r="BR82" s="13" t="n">
        <f aca="false">IF(OR(BR172=0,FD82=0),0,BR172*FD82/(BR172+FD82))</f>
        <v>6.65875767079487</v>
      </c>
      <c r="BS82" s="13" t="n">
        <f aca="false">IF(OR(BS172=0,FE82=0),0,BS172*FE82/(BS172+FE82))</f>
        <v>6.58658975211232</v>
      </c>
      <c r="BT82" s="13" t="n">
        <f aca="false">IF(OR(BT172=0,FF82=0),0,BT172*FF82/(BT172+FF82))</f>
        <v>6.51030907621473</v>
      </c>
      <c r="BU82" s="13" t="n">
        <f aca="false">IF(OR(BU172=0,FG82=0),0,BU172*FG82/(BU172+FG82))</f>
        <v>6.43001592244642</v>
      </c>
      <c r="BV82" s="13" t="n">
        <f aca="false">IF(OR(BV172=0,FH82=0),0,BV172*FH82/(BV172+FH82))</f>
        <v>6.34580699254858</v>
      </c>
      <c r="BW82" s="13" t="n">
        <f aca="false">IF(OR(BW172=0,FI82=0),0,BW172*FI82/(BW172+FI82))</f>
        <v>6.25777534389746</v>
      </c>
      <c r="BX82" s="13" t="n">
        <f aca="false">IF(OR(BX172=0,FJ82=0),0,BX172*FJ82/(BX172+FJ82))</f>
        <v>6.16450716315014</v>
      </c>
      <c r="BY82" s="13" t="n">
        <f aca="false">IF(OR(BY172=0,FK82=0),0,BY172*FK82/(BY172+FK82))</f>
        <v>6.06770708663812</v>
      </c>
      <c r="BZ82" s="13" t="n">
        <f aca="false">IF(OR(BZ172=0,FL82=0),0,BZ172*FL82/(BZ172+FL82))</f>
        <v>5.96745232589787</v>
      </c>
      <c r="CA82" s="13" t="n">
        <f aca="false">IF(OR(CA172=0,FM82=0),0,CA172*FM82/(CA172+FM82))</f>
        <v>5.86381647690836</v>
      </c>
      <c r="CB82" s="13" t="n">
        <f aca="false">IF(OR(CB172=0,FN82=0),0,CB172*FN82/(CB172+FN82))</f>
        <v>5.75686951000473</v>
      </c>
      <c r="CC82" s="13" t="n">
        <f aca="false">IF(OR(CC172=0,FO82=0),0,CC172*FO82/(CC172+FO82))</f>
        <v>5.64667776647463</v>
      </c>
      <c r="CD82" s="13" t="n">
        <f aca="false">IF(OR(CD172=0,FP82=0),0,CD172*FP82/(CD172+FP82))</f>
        <v>5.5333039608574</v>
      </c>
      <c r="CE82" s="13" t="n">
        <f aca="false">IF(OR(CE172=0,FQ82=0),0,CE172*FQ82/(CE172+FQ82))</f>
        <v>5.41680718803034</v>
      </c>
      <c r="CF82" s="13" t="n">
        <f aca="false">IF(OR(CF172=0,FR82=0),0,CF172*FR82/(CF172+FR82))</f>
        <v>5.29724293423187</v>
      </c>
      <c r="CG82" s="13" t="n">
        <f aca="false">IF(OR(CG172=0,FS82=0),0,CG172*FS82/(CG172+FS82))</f>
        <v>5.17466309122526</v>
      </c>
      <c r="CH82" s="13" t="n">
        <f aca="false">IF(OR(CH172=0,FT82=0),0,CH172*FT82/(CH172+FT82))</f>
        <v>5.05564323429448</v>
      </c>
      <c r="CI82" s="13" t="n">
        <f aca="false">IF(OR(CI172=0,FU82=0),0,CI172*FU82/(CI172+FU82))</f>
        <v>4.93310250230703</v>
      </c>
      <c r="CJ82" s="13" t="n">
        <f aca="false">IF(OR(CJ172=0,FV82=0),0,CJ172*FV82/(CJ172+FV82))</f>
        <v>4.80710636119603</v>
      </c>
      <c r="CK82" s="13" t="n">
        <f aca="false">IF(OR(CK172=0,FW82=0),0,CK172*FW82/(CK172+FW82))</f>
        <v>4.6777155744917</v>
      </c>
      <c r="CL82" s="13" t="n">
        <f aca="false">IF(OR(CL172=0,FX82=0),0,CL172*FX82/(CL172+FX82))</f>
        <v>4.54498624659724</v>
      </c>
      <c r="CM82" s="13" t="n">
        <f aca="false">IF(OR(CM172=0,FY82=0),0,CM172*FY82/(CM172+FY82))</f>
        <v>4.41505637924409</v>
      </c>
      <c r="CN82" s="13" t="n">
        <f aca="false">IF(OR(CN172=0,FZ82=0),0,CN172*FZ82/(CN172+FZ82))</f>
        <v>4.28123426563296</v>
      </c>
      <c r="CO82" s="13" t="n">
        <f aca="false">IF(OR(CO172=0,GA82=0),0,CO172*GA82/(CO172+GA82))</f>
        <v>4.14359125634698</v>
      </c>
      <c r="CP82" s="13" t="n">
        <f aca="false">IF(OR(CP172=0,GB82=0),0,CP172*GB82/(CP172+GB82))</f>
        <v>4.00219255702195</v>
      </c>
      <c r="CQ82" s="13" t="n">
        <f aca="false">IF(OR(CQ172=0,GC82=0),0,CQ172*GC82/(CQ172+GC82))</f>
        <v>3.85709731863673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6.80522339118714</v>
      </c>
      <c r="EK82" s="0" t="n">
        <f aca="false">IF(AY$9=0,0,(SIN(AY$12)*COS($E82)+SIN($E82)*COS(AY$12))/SIN($E82)*AY$9)</f>
        <v>7.24966483856272</v>
      </c>
      <c r="EL82" s="0" t="n">
        <f aca="false">IF(AZ$9=0,0,(SIN(AZ$12)*COS($E82)+SIN($E82)*COS(AZ$12))/SIN($E82)*AZ$9)</f>
        <v>7.68378652522852</v>
      </c>
      <c r="EM82" s="0" t="n">
        <f aca="false">IF(BA$9=0,0,(SIN(BA$12)*COS($E82)+SIN($E82)*COS(BA$12))/SIN($E82)*BA$9)</f>
        <v>8.10715386353477</v>
      </c>
      <c r="EN82" s="0" t="n">
        <f aca="false">IF(BB$9=0,0,(SIN(BB$12)*COS($E82)+SIN($E82)*COS(BB$12))/SIN($E82)*BB$9)</f>
        <v>8.51933810463308</v>
      </c>
      <c r="EO82" s="0" t="n">
        <f aca="false">IF(BC$9=0,0,(SIN(BC$12)*COS($E82)+SIN($E82)*COS(BC$12))/SIN($E82)*BC$9)</f>
        <v>8.91991656039555</v>
      </c>
      <c r="EP82" s="0" t="n">
        <f aca="false">IF(BD$9=0,0,(SIN(BD$12)*COS($E82)+SIN($E82)*COS(BD$12))/SIN($E82)*BD$9)</f>
        <v>9.30847331420193</v>
      </c>
      <c r="EQ82" s="0" t="n">
        <f aca="false">IF(BE$9=0,0,(SIN(BE$12)*COS($E82)+SIN($E82)*COS(BE$12))/SIN($E82)*BE$9)</f>
        <v>9.68459795283177</v>
      </c>
      <c r="ER82" s="0" t="n">
        <f aca="false">IF(BF$9=0,0,(SIN(BF$12)*COS($E82)+SIN($E82)*COS(BF$12))/SIN($E82)*BF$9)</f>
        <v>10.0478872743715</v>
      </c>
      <c r="ES82" s="0" t="n">
        <f aca="false">IF(BG$9=0,0,(SIN(BG$12)*COS($E82)+SIN($E82)*COS(BG$12))/SIN($E82)*BG$9)</f>
        <v>10.3979449978259</v>
      </c>
      <c r="ET82" s="0" t="n">
        <f aca="false">IF(BH$9=0,0,(SIN(BH$12)*COS($E82)+SIN($E82)*COS(BH$12))/SIN($E82)*BH$9)</f>
        <v>10.7343819708315</v>
      </c>
      <c r="EU82" s="0" t="n">
        <f aca="false">IF(BI$9=0,0,(SIN(BI$12)*COS($E82)+SIN($E82)*COS(BI$12))/SIN($E82)*BI$9)</f>
        <v>10.8128328506464</v>
      </c>
      <c r="EV82" s="0" t="n">
        <f aca="false">IF(BJ$9=0,0,(SIN(BJ$12)*COS($E82)+SIN($E82)*COS(BJ$12))/SIN($E82)*BJ$9)</f>
        <v>10.8829443030186</v>
      </c>
      <c r="EW82" s="0" t="n">
        <f aca="false">IF(BK$9=0,0,(SIN(BK$12)*COS($E82)+SIN($E82)*COS(BK$12))/SIN($E82)*BK$9)</f>
        <v>10.9445699768146</v>
      </c>
      <c r="EX82" s="0" t="n">
        <f aca="false">IF(BL$9=0,0,(SIN(BL$12)*COS($E82)+SIN($E82)*COS(BL$12))/SIN($E82)*BL$9)</f>
        <v>10.997567680806</v>
      </c>
      <c r="EY82" s="0" t="n">
        <f aca="false">IF(BM$9=0,0,(SIN(BM$12)*COS($E82)+SIN($E82)*COS(BM$12))/SIN($E82)*BM$9)</f>
        <v>11.0417994645759</v>
      </c>
      <c r="EZ82" s="0" t="n">
        <f aca="false">IF(BN$9=0,0,(SIN(BN$12)*COS($E82)+SIN($E82)*COS(BN$12))/SIN($E82)*BN$9)</f>
        <v>11.0772951739148</v>
      </c>
      <c r="FA82" s="0" t="n">
        <f aca="false">IF(BO$9=0,0,(SIN(BO$12)*COS($E82)+SIN($E82)*COS(BO$12))/SIN($E82)*BO$9)</f>
        <v>11.1037572615239</v>
      </c>
      <c r="FB82" s="0" t="n">
        <f aca="false">IF(BP$9=0,0,(SIN(BP$12)*COS($E82)+SIN($E82)*COS(BP$12))/SIN($E82)*BP$9)</f>
        <v>11.1210608196819</v>
      </c>
      <c r="FC82" s="0" t="n">
        <f aca="false">IF(BQ$9=0,0,(SIN(BQ$12)*COS($E82)+SIN($E82)*COS(BQ$12))/SIN($E82)*BQ$9)</f>
        <v>11.1290854899361</v>
      </c>
      <c r="FD82" s="0" t="n">
        <f aca="false">IF(BR$9=0,0,(SIN(BR$12)*COS($E82)+SIN($E82)*COS(BR$12))/SIN($E82)*BR$9)</f>
        <v>11.127715534822</v>
      </c>
      <c r="FE82" s="0" t="n">
        <f aca="false">IF(BS$9=0,0,(SIN(BS$12)*COS($E82)+SIN($E82)*COS(BS$12))/SIN($E82)*BS$9)</f>
        <v>11.1166890088368</v>
      </c>
      <c r="FF82" s="0" t="n">
        <f aca="false">IF(BT$9=0,0,(SIN(BT$12)*COS($E82)+SIN($E82)*COS(BT$12))/SIN($E82)*BT$9)</f>
        <v>11.0960558356495</v>
      </c>
      <c r="FG82" s="0" t="n">
        <f aca="false">IF(BU$9=0,0,(SIN(BU$12)*COS($E82)+SIN($E82)*COS(BU$12))/SIN($E82)*BU$9)</f>
        <v>11.0657146868414</v>
      </c>
      <c r="FH82" s="0" t="n">
        <f aca="false">IF(BV$9=0,0,(SIN(BV$12)*COS($E82)+SIN($E82)*COS(BV$12))/SIN($E82)*BV$9)</f>
        <v>11.0255691187096</v>
      </c>
      <c r="FI82" s="0" t="n">
        <f aca="false">IF(BW$9=0,0,(SIN(BW$12)*COS($E82)+SIN($E82)*COS(BW$12))/SIN($E82)*BW$9)</f>
        <v>10.9755276338386</v>
      </c>
      <c r="FJ82" s="0" t="n">
        <f aca="false">IF(BX$9=0,0,(SIN(BX$12)*COS($E82)+SIN($E82)*COS(BX$12))/SIN($E82)*BX$9)</f>
        <v>10.9107938951801</v>
      </c>
      <c r="FK82" s="0" t="n">
        <f aca="false">IF(BY$9=0,0,(SIN(BY$12)*COS($E82)+SIN($E82)*COS(BY$12))/SIN($E82)*BY$9)</f>
        <v>10.8361936740613</v>
      </c>
      <c r="FL82" s="0" t="n">
        <f aca="false">IF(BZ$9=0,0,(SIN(BZ$12)*COS($E82)+SIN($E82)*COS(BZ$12))/SIN($E82)*BZ$9)</f>
        <v>10.7516548739965</v>
      </c>
      <c r="FM82" s="0" t="n">
        <f aca="false">IF(CA$9=0,0,(SIN(CA$12)*COS($E82)+SIN($E82)*COS(CA$12))/SIN($E82)*CA$9)</f>
        <v>10.657110447817</v>
      </c>
      <c r="FN82" s="0" t="n">
        <f aca="false">IF(CB$9=0,0,(SIN(CB$12)*COS($E82)+SIN($E82)*COS(CB$12))/SIN($E82)*CB$9)</f>
        <v>10.5524984463602</v>
      </c>
      <c r="FO82" s="0" t="n">
        <f aca="false">IF(CC$9=0,0,(SIN(CC$12)*COS($E82)+SIN($E82)*COS(CC$12))/SIN($E82)*CC$9)</f>
        <v>10.4377620649834</v>
      </c>
      <c r="FP82" s="0" t="n">
        <f aca="false">IF(CD$9=0,0,(SIN(CD$12)*COS($E82)+SIN($E82)*COS(CD$12))/SIN($E82)*CD$9)</f>
        <v>10.3128496878779</v>
      </c>
      <c r="FQ82" s="0" t="n">
        <f aca="false">IF(CE$9=0,0,(SIN(CE$12)*COS($E82)+SIN($E82)*COS(CE$12))/SIN($E82)*CE$9)</f>
        <v>10.1777149301585</v>
      </c>
      <c r="FR82" s="0" t="n">
        <f aca="false">IF(CF$9=0,0,(SIN(CF$12)*COS($E82)+SIN($E82)*COS(CF$12))/SIN($E82)*CF$9)</f>
        <v>10.0323166777134</v>
      </c>
      <c r="FS82" s="0" t="n">
        <f aca="false">IF(CG$9=0,0,(SIN(CG$12)*COS($E82)+SIN($E82)*COS(CG$12))/SIN($E82)*CG$9)</f>
        <v>9.87661912479112</v>
      </c>
      <c r="FT82" s="0" t="n">
        <f aca="false">IF(CH$9=0,0,(SIN(CH$12)*COS($E82)+SIN($E82)*COS(CH$12))/SIN($E82)*CH$9)</f>
        <v>9.73476368511806</v>
      </c>
      <c r="FU82" s="0" t="n">
        <f aca="false">IF(CI$9=0,0,(SIN(CI$12)*COS($E82)+SIN($E82)*COS(CI$12))/SIN($E82)*CI$9)</f>
        <v>9.58108467756899</v>
      </c>
      <c r="FV82" s="0" t="n">
        <f aca="false">IF(CJ$9=0,0,(SIN(CJ$12)*COS($E82)+SIN($E82)*COS(CJ$12))/SIN($E82)*CJ$9)</f>
        <v>9.41554100619913</v>
      </c>
      <c r="FW82" s="0" t="n">
        <f aca="false">IF(CK$9=0,0,(SIN(CK$12)*COS($E82)+SIN($E82)*COS(CK$12))/SIN($E82)*CK$9)</f>
        <v>9.23809791424554</v>
      </c>
      <c r="FX82" s="0" t="n">
        <f aca="false">IF(CL$9=0,0,(SIN(CL$12)*COS($E82)+SIN($E82)*COS(CL$12))/SIN($E82)*CL$9)</f>
        <v>9.04872702066245</v>
      </c>
      <c r="FY82" s="0" t="n">
        <f aca="false">IF(CM$9=0,0,(SIN(CM$12)*COS($E82)+SIN($E82)*COS(CM$12))/SIN($E82)*CM$9)</f>
        <v>8.87194949763586</v>
      </c>
      <c r="FZ82" s="0" t="n">
        <f aca="false">IF(CN$9=0,0,(SIN(CN$12)*COS($E82)+SIN($E82)*COS(CN$12))/SIN($E82)*CN$9)</f>
        <v>8.68136205120261</v>
      </c>
      <c r="GA82" s="0" t="n">
        <f aca="false">IF(CO$9=0,0,(SIN(CO$12)*COS($E82)+SIN($E82)*COS(CO$12))/SIN($E82)*CO$9)</f>
        <v>8.47693403338316</v>
      </c>
      <c r="GB82" s="0" t="n">
        <f aca="false">IF(CP$9=0,0,(SIN(CP$12)*COS($E82)+SIN($E82)*COS(CP$12))/SIN($E82)*CP$9)</f>
        <v>8.25864242262445</v>
      </c>
      <c r="GC82" s="0" t="n">
        <f aca="false">IF(CQ$9=0,0,(SIN(CQ$12)*COS($E82)+SIN($E82)*COS(CQ$12))/SIN($E82)*CQ$9)</f>
        <v>8.02647185679248</v>
      </c>
    </row>
    <row r="83" customFormat="false" ht="12.8" hidden="true" customHeight="false" outlineLevel="0" collapsed="false">
      <c r="A83" s="0" t="n">
        <f aca="false">MAX($F83:$CQ83)</f>
        <v>7.05252494306791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21.0465706666666</v>
      </c>
      <c r="C83" s="2" t="n">
        <f aca="false">MOD(Best +D83,360)</f>
        <v>357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5.39212612020701</v>
      </c>
      <c r="AY83" s="13" t="n">
        <f aca="false">IF(OR(AY173=0,EK83=0),0,AY173*EK83/(AY173+EK83))</f>
        <v>5.63910068356701</v>
      </c>
      <c r="AZ83" s="13" t="n">
        <f aca="false">IF(OR(AZ173=0,EL83=0),0,AZ173*EL83/(AZ173+EL83))</f>
        <v>5.86665179268115</v>
      </c>
      <c r="BA83" s="13" t="n">
        <f aca="false">IF(OR(BA173=0,EM83=0),0,BA173*EM83/(BA173+EM83))</f>
        <v>6.0752815872631</v>
      </c>
      <c r="BB83" s="13" t="n">
        <f aca="false">IF(OR(BB173=0,EN83=0),0,BB173*EN83/(BB173+EN83))</f>
        <v>6.26552086198203</v>
      </c>
      <c r="BC83" s="13" t="n">
        <f aca="false">IF(OR(BC173=0,EO83=0),0,BC173*EO83/(BC173+EO83))</f>
        <v>6.43792231973064</v>
      </c>
      <c r="BD83" s="13" t="n">
        <f aca="false">IF(OR(BD173=0,EP83=0),0,BD173*EP83/(BD173+EP83))</f>
        <v>6.59305472162599</v>
      </c>
      <c r="BE83" s="13" t="n">
        <f aca="false">IF(OR(BE173=0,EQ83=0),0,BE173*EQ83/(BE173+EQ83))</f>
        <v>6.73149664164839</v>
      </c>
      <c r="BF83" s="13" t="n">
        <f aca="false">IF(OR(BF173=0,ER83=0),0,BF173*ER83/(BF173+ER83))</f>
        <v>6.85383240338933</v>
      </c>
      <c r="BG83" s="13" t="n">
        <f aca="false">IF(OR(BG173=0,ES83=0),0,BG173*ES83/(BG173+ES83))</f>
        <v>6.96064751849527</v>
      </c>
      <c r="BH83" s="13" t="n">
        <f aca="false">IF(OR(BH173=0,ET83=0),0,BH173*ET83/(BH173+ET83))</f>
        <v>7.05252494306791</v>
      </c>
      <c r="BI83" s="13" t="n">
        <f aca="false">IF(OR(BI173=0,EU83=0),0,BI173*EU83/(BI173+EU83))</f>
        <v>7.02588798754328</v>
      </c>
      <c r="BJ83" s="13" t="n">
        <f aca="false">IF(OR(BJ173=0,EV83=0),0,BJ173*EV83/(BJ173+EV83))</f>
        <v>6.99394430259562</v>
      </c>
      <c r="BK83" s="13" t="n">
        <f aca="false">IF(OR(BK173=0,EW83=0),0,BK173*EW83/(BK173+EW83))</f>
        <v>6.95682127580828</v>
      </c>
      <c r="BL83" s="13" t="n">
        <f aca="false">IF(OR(BL173=0,EX83=0),0,BL173*EX83/(BL173+EX83))</f>
        <v>6.91464461915833</v>
      </c>
      <c r="BM83" s="13" t="n">
        <f aca="false">IF(OR(BM173=0,EY83=0),0,BM173*EY83/(BM173+EY83))</f>
        <v>6.86753806253357</v>
      </c>
      <c r="BN83" s="13" t="n">
        <f aca="false">IF(OR(BN173=0,EZ83=0),0,BN173*EZ83/(BN173+EZ83))</f>
        <v>6.81568628680123</v>
      </c>
      <c r="BO83" s="13" t="n">
        <f aca="false">IF(OR(BO173=0,FA83=0),0,BO173*FA83/(BO173+FA83))</f>
        <v>6.75914061226293</v>
      </c>
      <c r="BP83" s="13" t="n">
        <f aca="false">IF(OR(BP173=0,FB83=0),0,BP173*FB83/(BP173+FB83))</f>
        <v>6.69801746598325</v>
      </c>
      <c r="BQ83" s="13" t="n">
        <f aca="false">IF(OR(BQ173=0,FC83=0),0,BQ173*FC83/(BQ173+FC83))</f>
        <v>6.63243036601515</v>
      </c>
      <c r="BR83" s="13" t="n">
        <f aca="false">IF(OR(BR173=0,FD83=0),0,BR173*FD83/(BR173+FD83))</f>
        <v>6.56248975590826</v>
      </c>
      <c r="BS83" s="13" t="n">
        <f aca="false">IF(OR(BS173=0,FE83=0),0,BS173*FE83/(BS173+FE83))</f>
        <v>6.4882502132591</v>
      </c>
      <c r="BT83" s="13" t="n">
        <f aca="false">IF(OR(BT173=0,FF83=0),0,BT173*FF83/(BT173+FF83))</f>
        <v>6.40987217129422</v>
      </c>
      <c r="BU83" s="13" t="n">
        <f aca="false">IF(OR(BU173=0,FG83=0),0,BU173*FG83/(BU173+FG83))</f>
        <v>6.32745591827813</v>
      </c>
      <c r="BV83" s="13" t="n">
        <f aca="false">IF(OR(BV173=0,FH83=0),0,BV173*FH83/(BV173+FH83))</f>
        <v>6.24109821761389</v>
      </c>
      <c r="BW83" s="13" t="n">
        <f aca="false">IF(OR(BW173=0,FI83=0),0,BW173*FI83/(BW173+FI83))</f>
        <v>6.15089223738635</v>
      </c>
      <c r="BX83" s="13" t="n">
        <f aca="false">IF(OR(BX173=0,FJ83=0),0,BX173*FJ83/(BX173+FJ83))</f>
        <v>6.05543681432872</v>
      </c>
      <c r="BY83" s="13" t="n">
        <f aca="false">IF(OR(BY173=0,FK83=0),0,BY173*FK83/(BY173+FK83))</f>
        <v>5.95642488976638</v>
      </c>
      <c r="BZ83" s="13" t="n">
        <f aca="false">IF(OR(BZ173=0,FL83=0),0,BZ173*FL83/(BZ173+FL83))</f>
        <v>5.85393393079056</v>
      </c>
      <c r="CA83" s="13" t="n">
        <f aca="false">IF(OR(CA173=0,FM83=0),0,CA173*FM83/(CA173+FM83))</f>
        <v>5.74803782148019</v>
      </c>
      <c r="CB83" s="13" t="n">
        <f aca="false">IF(OR(CB173=0,FN83=0),0,CB173*FN83/(CB173+FN83))</f>
        <v>5.63880684990341</v>
      </c>
      <c r="CC83" s="13" t="n">
        <f aca="false">IF(OR(CC173=0,FO83=0),0,CC173*FO83/(CC173+FO83))</f>
        <v>5.52630770194745</v>
      </c>
      <c r="CD83" s="13" t="n">
        <f aca="false">IF(OR(CD173=0,FP83=0),0,CD173*FP83/(CD173+FP83))</f>
        <v>5.4106034610038</v>
      </c>
      <c r="CE83" s="13" t="n">
        <f aca="false">IF(OR(CE173=0,FQ83=0),0,CE173*FQ83/(CE173+FQ83))</f>
        <v>5.2917536125984</v>
      </c>
      <c r="CF83" s="13" t="n">
        <f aca="false">IF(OR(CF173=0,FR83=0),0,CF173*FR83/(CF173+FR83))</f>
        <v>5.16981405311981</v>
      </c>
      <c r="CG83" s="13" t="n">
        <f aca="false">IF(OR(CG173=0,FS83=0),0,CG173*FS83/(CG173+FS83))</f>
        <v>5.04483710185136</v>
      </c>
      <c r="CH83" s="13" t="n">
        <f aca="false">IF(OR(CH173=0,FT83=0),0,CH173*FT83/(CH173+FT83))</f>
        <v>4.92329494534322</v>
      </c>
      <c r="CI83" s="13" t="n">
        <f aca="false">IF(OR(CI173=0,FU83=0),0,CI173*FU83/(CI173+FU83))</f>
        <v>4.79820688071266</v>
      </c>
      <c r="CJ83" s="13" t="n">
        <f aca="false">IF(OR(CJ173=0,FV83=0),0,CJ173*FV83/(CJ173+FV83))</f>
        <v>4.66963879099239</v>
      </c>
      <c r="CK83" s="13" t="n">
        <f aca="false">IF(OR(CK173=0,FW83=0),0,CK173*FW83/(CK173+FW83))</f>
        <v>4.53765187564835</v>
      </c>
      <c r="CL83" s="13" t="n">
        <f aca="false">IF(OR(CL173=0,FX83=0),0,CL173*FX83/(CL173+FX83))</f>
        <v>4.40230269126872</v>
      </c>
      <c r="CM83" s="13" t="n">
        <f aca="false">IF(OR(CM173=0,FY83=0),0,CM173*FY83/(CM173+FY83))</f>
        <v>4.26959408125321</v>
      </c>
      <c r="CN83" s="13" t="n">
        <f aca="false">IF(OR(CN173=0,FZ83=0),0,CN173*FZ83/(CN173+FZ83))</f>
        <v>4.1329662867665</v>
      </c>
      <c r="CO83" s="13" t="n">
        <f aca="false">IF(OR(CO173=0,GA83=0),0,CO173*GA83/(CO173+GA83))</f>
        <v>3.99249107511763</v>
      </c>
      <c r="CP83" s="13" t="n">
        <f aca="false">IF(OR(CP173=0,GB83=0),0,CP173*GB83/(CP173+GB83))</f>
        <v>3.84823408641863</v>
      </c>
      <c r="CQ83" s="13" t="n">
        <f aca="false">IF(OR(CQ173=0,GC83=0),0,CQ173*GC83/(CQ173+GC83))</f>
        <v>3.70025492069983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6.70970901363342</v>
      </c>
      <c r="EK83" s="0" t="n">
        <f aca="false">IF(AY$9=0,0,(SIN(AY$12)*COS($E83)+SIN($E83)*COS(AY$12))/SIN($E83)*AY$9)</f>
        <v>7.14526196007366</v>
      </c>
      <c r="EL83" s="0" t="n">
        <f aca="false">IF(AZ$9=0,0,(SIN(AZ$12)*COS($E83)+SIN($E83)*COS(AZ$12))/SIN($E83)*AZ$9)</f>
        <v>7.57027644080105</v>
      </c>
      <c r="EM83" s="0" t="n">
        <f aca="false">IF(BA$9=0,0,(SIN(BA$12)*COS($E83)+SIN($E83)*COS(BA$12))/SIN($E83)*BA$9)</f>
        <v>7.98432505241469</v>
      </c>
      <c r="EN83" s="0" t="n">
        <f aca="false">IF(BB$9=0,0,(SIN(BB$12)*COS($E83)+SIN($E83)*COS(BB$12))/SIN($E83)*BB$9)</f>
        <v>8.38698636970986</v>
      </c>
      <c r="EO83" s="0" t="n">
        <f aca="false">IF(BC$9=0,0,(SIN(BC$12)*COS($E83)+SIN($E83)*COS(BC$12))/SIN($E83)*BC$9)</f>
        <v>8.77784516400011</v>
      </c>
      <c r="EP83" s="0" t="n">
        <f aca="false">IF(BD$9=0,0,(SIN(BD$12)*COS($E83)+SIN($E83)*COS(BD$12))/SIN($E83)*BD$9)</f>
        <v>9.15649310221845</v>
      </c>
      <c r="EQ83" s="0" t="n">
        <f aca="false">IF(BE$9=0,0,(SIN(BE$12)*COS($E83)+SIN($E83)*COS(BE$12))/SIN($E83)*BE$9)</f>
        <v>9.52252749892915</v>
      </c>
      <c r="ER83" s="0" t="n">
        <f aca="false">IF(BF$9=0,0,(SIN(BF$12)*COS($E83)+SIN($E83)*COS(BF$12))/SIN($E83)*BF$9)</f>
        <v>9.87555299684835</v>
      </c>
      <c r="ES83" s="0" t="n">
        <f aca="false">IF(BG$9=0,0,(SIN(BG$12)*COS($E83)+SIN($E83)*COS(BG$12))/SIN($E83)*BG$9)</f>
        <v>10.2151812803981</v>
      </c>
      <c r="ET83" s="0" t="n">
        <f aca="false">IF(BH$9=0,0,(SIN(BH$12)*COS($E83)+SIN($E83)*COS(BH$12))/SIN($E83)*BH$9)</f>
        <v>10.5410312795189</v>
      </c>
      <c r="EU83" s="0" t="n">
        <f aca="false">IF(BI$9=0,0,(SIN(BI$12)*COS($E83)+SIN($E83)*COS(BI$12))/SIN($E83)*BI$9)</f>
        <v>10.6132493009227</v>
      </c>
      <c r="EV83" s="0" t="n">
        <f aca="false">IF(BJ$9=0,0,(SIN(BJ$12)*COS($E83)+SIN($E83)*COS(BJ$12))/SIN($E83)*BJ$9)</f>
        <v>10.6770955556805</v>
      </c>
      <c r="EW83" s="0" t="n">
        <f aca="false">IF(BK$9=0,0,(SIN(BK$12)*COS($E83)+SIN($E83)*COS(BK$12))/SIN($E83)*BK$9)</f>
        <v>10.7324279366204</v>
      </c>
      <c r="EX83" s="0" t="n">
        <f aca="false">IF(BL$9=0,0,(SIN(BL$12)*COS($E83)+SIN($E83)*COS(BL$12))/SIN($E83)*BL$9)</f>
        <v>10.7791085326914</v>
      </c>
      <c r="EY83" s="0" t="n">
        <f aca="false">IF(BM$9=0,0,(SIN(BM$12)*COS($E83)+SIN($E83)*COS(BM$12))/SIN($E83)*BM$9)</f>
        <v>10.817003707847</v>
      </c>
      <c r="EZ83" s="0" t="n">
        <f aca="false">IF(BN$9=0,0,(SIN(BN$12)*COS($E83)+SIN($E83)*COS(BN$12))/SIN($E83)*BN$9)</f>
        <v>10.8461442431239</v>
      </c>
      <c r="FA83" s="0" t="n">
        <f aca="false">IF(BO$9=0,0,(SIN(BO$12)*COS($E83)+SIN($E83)*COS(BO$12))/SIN($E83)*BO$9)</f>
        <v>10.8662403114026</v>
      </c>
      <c r="FB83" s="0" t="n">
        <f aca="false">IF(BP$9=0,0,(SIN(BP$12)*COS($E83)+SIN($E83)*COS(BP$12))/SIN($E83)*BP$9)</f>
        <v>10.8771714127344</v>
      </c>
      <c r="FC83" s="0" t="n">
        <f aca="false">IF(BQ$9=0,0,(SIN(BQ$12)*COS($E83)+SIN($E83)*COS(BQ$12))/SIN($E83)*BQ$9)</f>
        <v>10.8788216223998</v>
      </c>
      <c r="FD83" s="0" t="n">
        <f aca="false">IF(BR$9=0,0,(SIN(BR$12)*COS($E83)+SIN($E83)*COS(BR$12))/SIN($E83)*BR$9)</f>
        <v>10.8710796605174</v>
      </c>
      <c r="FE83" s="0" t="n">
        <f aca="false">IF(BS$9=0,0,(SIN(BS$12)*COS($E83)+SIN($E83)*COS(BS$12))/SIN($E83)*BS$9)</f>
        <v>10.8536916308411</v>
      </c>
      <c r="FF83" s="0" t="n">
        <f aca="false">IF(BT$9=0,0,(SIN(BT$12)*COS($E83)+SIN($E83)*COS(BT$12))/SIN($E83)*BT$9)</f>
        <v>10.82670844301</v>
      </c>
      <c r="FG83" s="0" t="n">
        <f aca="false">IF(BU$9=0,0,(SIN(BU$12)*COS($E83)+SIN($E83)*COS(BU$12))/SIN($E83)*BU$9)</f>
        <v>10.7900332816542</v>
      </c>
      <c r="FH83" s="0" t="n">
        <f aca="false">IF(BV$9=0,0,(SIN(BV$12)*COS($E83)+SIN($E83)*COS(BV$12))/SIN($E83)*BV$9)</f>
        <v>10.7435742313624</v>
      </c>
      <c r="FI83" s="0" t="n">
        <f aca="false">IF(BW$9=0,0,(SIN(BW$12)*COS($E83)+SIN($E83)*COS(BW$12))/SIN($E83)*BW$9)</f>
        <v>10.6872443360829</v>
      </c>
      <c r="FJ83" s="0" t="n">
        <f aca="false">IF(BX$9=0,0,(SIN(BX$12)*COS($E83)+SIN($E83)*COS(BX$12))/SIN($E83)*BX$9)</f>
        <v>10.6163789006845</v>
      </c>
      <c r="FK83" s="0" t="n">
        <f aca="false">IF(BY$9=0,0,(SIN(BY$12)*COS($E83)+SIN($E83)*COS(BY$12))/SIN($E83)*BY$9)</f>
        <v>10.5356827436633</v>
      </c>
      <c r="FL83" s="0" t="n">
        <f aca="false">IF(BZ$9=0,0,(SIN(BZ$12)*COS($E83)+SIN($E83)*COS(BZ$12))/SIN($E83)*BZ$9)</f>
        <v>10.4450882191357</v>
      </c>
      <c r="FM83" s="0" t="n">
        <f aca="false">IF(CA$9=0,0,(SIN(CA$12)*COS($E83)+SIN($E83)*COS(CA$12))/SIN($E83)*CA$9)</f>
        <v>10.3445327339207</v>
      </c>
      <c r="FN83" s="0" t="n">
        <f aca="false">IF(CB$9=0,0,(SIN(CB$12)*COS($E83)+SIN($E83)*COS(CB$12))/SIN($E83)*CB$9)</f>
        <v>10.2339587940781</v>
      </c>
      <c r="FO83" s="0" t="n">
        <f aca="false">IF(CC$9=0,0,(SIN(CC$12)*COS($E83)+SIN($E83)*COS(CC$12))/SIN($E83)*CC$9)</f>
        <v>10.1133140492653</v>
      </c>
      <c r="FP83" s="0" t="n">
        <f aca="false">IF(CD$9=0,0,(SIN(CD$12)*COS($E83)+SIN($E83)*COS(CD$12))/SIN($E83)*CD$9)</f>
        <v>9.9825513348911</v>
      </c>
      <c r="FQ83" s="0" t="n">
        <f aca="false">IF(CE$9=0,0,(SIN(CE$12)*COS($E83)+SIN($E83)*COS(CE$12))/SIN($E83)*CE$9)</f>
        <v>9.84162871204198</v>
      </c>
      <c r="FR83" s="0" t="n">
        <f aca="false">IF(CF$9=0,0,(SIN(CF$12)*COS($E83)+SIN($E83)*COS(CF$12))/SIN($E83)*CF$9)</f>
        <v>9.69050950516579</v>
      </c>
      <c r="FS83" s="0" t="n">
        <f aca="false">IF(CG$9=0,0,(SIN(CG$12)*COS($E83)+SIN($E83)*COS(CG$12))/SIN($E83)*CG$9)</f>
        <v>9.52916233749199</v>
      </c>
      <c r="FT83" s="0" t="n">
        <f aca="false">IF(CH$9=0,0,(SIN(CH$12)*COS($E83)+SIN($E83)*COS(CH$12))/SIN($E83)*CH$9)</f>
        <v>9.38085426625892</v>
      </c>
      <c r="FU83" s="0" t="n">
        <f aca="false">IF(CI$9=0,0,(SIN(CI$12)*COS($E83)+SIN($E83)*COS(CI$12))/SIN($E83)*CI$9)</f>
        <v>9.22079764651483</v>
      </c>
      <c r="FV83" s="0" t="n">
        <f aca="false">IF(CJ$9=0,0,(SIN(CJ$12)*COS($E83)+SIN($E83)*COS(CJ$12))/SIN($E83)*CJ$9)</f>
        <v>9.04895657495588</v>
      </c>
      <c r="FW83" s="0" t="n">
        <f aca="false">IF(CK$9=0,0,(SIN(CK$12)*COS($E83)+SIN($E83)*COS(CK$12))/SIN($E83)*CK$9)</f>
        <v>8.86530147202336</v>
      </c>
      <c r="FX83" s="0" t="n">
        <f aca="false">IF(CL$9=0,0,(SIN(CL$12)*COS($E83)+SIN($E83)*COS(CL$12))/SIN($E83)*CL$9)</f>
        <v>8.66980911586927</v>
      </c>
      <c r="FY83" s="0" t="n">
        <f aca="false">IF(CM$9=0,0,(SIN(CM$12)*COS($E83)+SIN($E83)*COS(CM$12))/SIN($E83)*CM$9)</f>
        <v>8.48593796445472</v>
      </c>
      <c r="FZ83" s="0" t="n">
        <f aca="false">IF(CN$9=0,0,(SIN(CN$12)*COS($E83)+SIN($E83)*COS(CN$12))/SIN($E83)*CN$9)</f>
        <v>8.28835475645045</v>
      </c>
      <c r="GA83" s="0" t="n">
        <f aca="false">IF(CO$9=0,0,(SIN(CO$12)*COS($E83)+SIN($E83)*COS(CO$12))/SIN($E83)*CO$9)</f>
        <v>8.07703491084908</v>
      </c>
      <c r="GB83" s="0" t="n">
        <f aca="false">IF(CP$9=0,0,(SIN(CP$12)*COS($E83)+SIN($E83)*COS(CP$12))/SIN($E83)*CP$9)</f>
        <v>7.85196144621725</v>
      </c>
      <c r="GC83" s="0" t="n">
        <f aca="false">IF(CQ$9=0,0,(SIN(CQ$12)*COS($E83)+SIN($E83)*COS(CQ$12))/SIN($E83)*CQ$9)</f>
        <v>7.61312501064785</v>
      </c>
    </row>
    <row r="84" customFormat="false" ht="12.8" hidden="true" customHeight="false" outlineLevel="0" collapsed="false">
      <c r="A84" s="0" t="n">
        <f aca="false">MAX($F84:$CQ84)</f>
        <v>6.95373903863722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21.1913424</v>
      </c>
      <c r="C84" s="2" t="n">
        <f aca="false">MOD(Best +D84,360)</f>
        <v>358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5.32948703491151</v>
      </c>
      <c r="AY84" s="13" t="n">
        <f aca="false">IF(OR(AY174=0,EK84=0),0,AY174*EK84/(AY174+EK84))</f>
        <v>5.57250739874742</v>
      </c>
      <c r="AZ84" s="13" t="n">
        <f aca="false">IF(OR(AZ174=0,EL84=0),0,AZ174*EL84/(AZ174+EL84))</f>
        <v>5.79619176104204</v>
      </c>
      <c r="BA84" s="13" t="n">
        <f aca="false">IF(OR(BA174=0,EM84=0),0,BA174*EM84/(BA174+EM84))</f>
        <v>6.00103798619149</v>
      </c>
      <c r="BB84" s="13" t="n">
        <f aca="false">IF(OR(BB174=0,EN84=0),0,BB174*EN84/(BB174+EN84))</f>
        <v>6.18757235202115</v>
      </c>
      <c r="BC84" s="13" t="n">
        <f aca="false">IF(OR(BC174=0,EO84=0),0,BC174*EO84/(BC174+EO84))</f>
        <v>6.35634291010607</v>
      </c>
      <c r="BD84" s="13" t="n">
        <f aca="false">IF(OR(BD174=0,EP84=0),0,BD174*EP84/(BD174+EP84))</f>
        <v>6.50791372343561</v>
      </c>
      <c r="BE84" s="13" t="n">
        <f aca="false">IF(OR(BE174=0,EQ84=0),0,BE174*EQ84/(BE174+EQ84))</f>
        <v>6.64285870270711</v>
      </c>
      <c r="BF84" s="13" t="n">
        <f aca="false">IF(OR(BF174=0,ER84=0),0,BF174*ER84/(BF174+ER84))</f>
        <v>6.76175759589416</v>
      </c>
      <c r="BG84" s="13" t="n">
        <f aca="false">IF(OR(BG174=0,ES84=0),0,BG174*ES84/(BG174+ES84))</f>
        <v>6.86519147691854</v>
      </c>
      <c r="BH84" s="13" t="n">
        <f aca="false">IF(OR(BH174=0,ET84=0),0,BH174*ET84/(BH174+ET84))</f>
        <v>6.95373903863722</v>
      </c>
      <c r="BI84" s="13" t="n">
        <f aca="false">IF(OR(BI174=0,EU84=0),0,BI174*EU84/(BI174+EU84))</f>
        <v>6.92487090115552</v>
      </c>
      <c r="BJ84" s="13" t="n">
        <f aca="false">IF(OR(BJ174=0,EV84=0),0,BJ174*EV84/(BJ174+EV84))</f>
        <v>6.89070134577649</v>
      </c>
      <c r="BK84" s="13" t="n">
        <f aca="false">IF(OR(BK174=0,EW84=0),0,BK174*EW84/(BK174+EW84))</f>
        <v>6.85135773165457</v>
      </c>
      <c r="BL84" s="13" t="n">
        <f aca="false">IF(OR(BL174=0,EX84=0),0,BL174*EX84/(BL174+EX84))</f>
        <v>6.80696574505865</v>
      </c>
      <c r="BM84" s="13" t="n">
        <f aca="false">IF(OR(BM174=0,EY84=0),0,BM174*EY84/(BM174+EY84))</f>
        <v>6.75764909466118</v>
      </c>
      <c r="BN84" s="13" t="n">
        <f aca="false">IF(OR(BN174=0,EZ84=0),0,BN174*EZ84/(BN174+EZ84))</f>
        <v>6.70359169928499</v>
      </c>
      <c r="BO84" s="13" t="n">
        <f aca="false">IF(OR(BO174=0,FA84=0),0,BO174*FA84/(BO174+FA84))</f>
        <v>6.64484562321279</v>
      </c>
      <c r="BP84" s="13" t="n">
        <f aca="false">IF(OR(BP174=0,FB84=0),0,BP174*FB84/(BP174+FB84))</f>
        <v>6.58152729252884</v>
      </c>
      <c r="BQ84" s="13" t="n">
        <f aca="false">IF(OR(BQ174=0,FC84=0),0,BQ174*FC84/(BQ174+FC84))</f>
        <v>6.51375023285404</v>
      </c>
      <c r="BR84" s="13" t="n">
        <f aca="false">IF(OR(BR174=0,FD84=0),0,BR174*FD84/(BR174+FD84))</f>
        <v>6.44162490427992</v>
      </c>
      <c r="BS84" s="13" t="n">
        <f aca="false">IF(OR(BS174=0,FE84=0),0,BS174*FE84/(BS174+FE84))</f>
        <v>6.36520664520438</v>
      </c>
      <c r="BT84" s="13" t="n">
        <f aca="false">IF(OR(BT174=0,FF84=0),0,BT174*FF84/(BT174+FF84))</f>
        <v>6.28465518541324</v>
      </c>
      <c r="BU84" s="13" t="n">
        <f aca="false">IF(OR(BU174=0,FG84=0),0,BU174*FG84/(BU174+FG84))</f>
        <v>6.20007085815365</v>
      </c>
      <c r="BV84" s="13" t="n">
        <f aca="false">IF(OR(BV174=0,FH84=0),0,BV174*FH84/(BV174+FH84))</f>
        <v>6.11155048102605</v>
      </c>
      <c r="BW84" s="13" t="n">
        <f aca="false">IF(OR(BW174=0,FI84=0),0,BW174*FI84/(BW174+FI84))</f>
        <v>6.01918728535411</v>
      </c>
      <c r="BX84" s="13" t="n">
        <f aca="false">IF(OR(BX174=0,FJ84=0),0,BX174*FJ84/(BX174+FJ84))</f>
        <v>5.92160518034479</v>
      </c>
      <c r="BY84" s="13" t="n">
        <f aca="false">IF(OR(BY174=0,FK84=0),0,BY174*FK84/(BY174+FK84))</f>
        <v>5.82047213542349</v>
      </c>
      <c r="BZ84" s="13" t="n">
        <f aca="false">IF(OR(BZ174=0,FL84=0),0,BZ174*FL84/(BZ174+FL84))</f>
        <v>5.71586572076576</v>
      </c>
      <c r="CA84" s="13" t="n">
        <f aca="false">IF(OR(CA174=0,FM84=0),0,CA174*FM84/(CA174+FM84))</f>
        <v>5.60785993077286</v>
      </c>
      <c r="CB84" s="13" t="n">
        <f aca="false">IF(OR(CB174=0,FN84=0),0,CB174*FN84/(CB174+FN84))</f>
        <v>5.49652517080549</v>
      </c>
      <c r="CC84" s="13" t="n">
        <f aca="false">IF(OR(CC174=0,FO84=0),0,CC174*FO84/(CC174+FO84))</f>
        <v>5.38192825075361</v>
      </c>
      <c r="CD84" s="13" t="n">
        <f aca="false">IF(OR(CD174=0,FP84=0),0,CD174*FP84/(CD174+FP84))</f>
        <v>5.26413238447682</v>
      </c>
      <c r="CE84" s="13" t="n">
        <f aca="false">IF(OR(CE174=0,FQ84=0),0,CE174*FQ84/(CE174+FQ84))</f>
        <v>5.14319719421095</v>
      </c>
      <c r="CF84" s="13" t="n">
        <f aca="false">IF(OR(CF174=0,FR84=0),0,CF174*FR84/(CF174+FR84))</f>
        <v>5.01917871909946</v>
      </c>
      <c r="CG84" s="13" t="n">
        <f aca="false">IF(OR(CG174=0,FS84=0),0,CG174*FS84/(CG174+FS84))</f>
        <v>4.89212942706009</v>
      </c>
      <c r="CH84" s="13" t="n">
        <f aca="false">IF(OR(CH174=0,FT84=0),0,CH174*FT84/(CH174+FT84))</f>
        <v>4.76835697883135</v>
      </c>
      <c r="CI84" s="13" t="n">
        <f aca="false">IF(OR(CI174=0,FU84=0),0,CI174*FU84/(CI174+FU84))</f>
        <v>4.64104572682175</v>
      </c>
      <c r="CJ84" s="13" t="n">
        <f aca="false">IF(OR(CJ174=0,FV84=0),0,CJ174*FV84/(CJ174+FV84))</f>
        <v>4.51026163134708</v>
      </c>
      <c r="CK84" s="13" t="n">
        <f aca="false">IF(OR(CK174=0,FW84=0),0,CK174*FW84/(CK174+FW84))</f>
        <v>4.3760659780314</v>
      </c>
      <c r="CL84" s="13" t="n">
        <f aca="false">IF(OR(CL174=0,FX84=0),0,CL174*FX84/(CL174+FX84))</f>
        <v>4.23851541813375</v>
      </c>
      <c r="CM84" s="13" t="n">
        <f aca="false">IF(OR(CM174=0,FY84=0),0,CM174*FY84/(CM174+FY84))</f>
        <v>4.10341730643653</v>
      </c>
      <c r="CN84" s="13" t="n">
        <f aca="false">IF(OR(CN174=0,FZ84=0),0,CN174*FZ84/(CN174+FZ84))</f>
        <v>3.9644086032594</v>
      </c>
      <c r="CO84" s="13" t="n">
        <f aca="false">IF(OR(CO174=0,GA84=0),0,CO174*GA84/(CO174+GA84))</f>
        <v>3.82156104516442</v>
      </c>
      <c r="CP84" s="13" t="n">
        <f aca="false">IF(OR(CP174=0,GB84=0),0,CP174*GB84/(CP174+GB84))</f>
        <v>3.67494025549464</v>
      </c>
      <c r="CQ84" s="13" t="n">
        <f aca="false">IF(OR(CQ174=0,GC84=0),0,CQ174*GC84/(CQ174+GC84))</f>
        <v>3.52460583074222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6.61533590937683</v>
      </c>
      <c r="EK84" s="0" t="n">
        <f aca="false">IF(AY$9=0,0,(SIN(AY$12)*COS($E84)+SIN($E84)*COS(AY$12))/SIN($E84)*AY$9)</f>
        <v>7.04210656097372</v>
      </c>
      <c r="EL84" s="0" t="n">
        <f aca="false">IF(AZ$9=0,0,(SIN(AZ$12)*COS($E84)+SIN($E84)*COS(AZ$12))/SIN($E84)*AZ$9)</f>
        <v>7.45812265509664</v>
      </c>
      <c r="EM84" s="0" t="n">
        <f aca="false">IF(BA$9=0,0,(SIN(BA$12)*COS($E84)+SIN($E84)*COS(BA$12))/SIN($E84)*BA$9)</f>
        <v>7.86296388675111</v>
      </c>
      <c r="EN84" s="0" t="n">
        <f aca="false">IF(BB$9=0,0,(SIN(BB$12)*COS($E84)+SIN($E84)*COS(BB$12))/SIN($E84)*BB$9)</f>
        <v>8.25621606686801</v>
      </c>
      <c r="EO84" s="0" t="n">
        <f aca="false">IF(BC$9=0,0,(SIN(BC$12)*COS($E84)+SIN($E84)*COS(BC$12))/SIN($E84)*BC$9)</f>
        <v>8.63747133707164</v>
      </c>
      <c r="EP84" s="0" t="n">
        <f aca="false">IF(BD$9=0,0,(SIN(BD$12)*COS($E84)+SIN($E84)*COS(BD$12))/SIN($E84)*BD$9)</f>
        <v>9.00632885723459</v>
      </c>
      <c r="EQ84" s="0" t="n">
        <f aca="false">IF(BE$9=0,0,(SIN(BE$12)*COS($E84)+SIN($E84)*COS(BE$12))/SIN($E84)*BE$9)</f>
        <v>9.36239357736886</v>
      </c>
      <c r="ER84" s="0" t="n">
        <f aca="false">IF(BF$9=0,0,(SIN(BF$12)*COS($E84)+SIN($E84)*COS(BF$12))/SIN($E84)*BF$9)</f>
        <v>9.70527789108715</v>
      </c>
      <c r="ES84" s="0" t="n">
        <f aca="false">IF(BG$9=0,0,(SIN(BG$12)*COS($E84)+SIN($E84)*COS(BG$12))/SIN($E84)*BG$9)</f>
        <v>10.0346013530522</v>
      </c>
      <c r="ET84" s="0" t="n">
        <f aca="false">IF(BH$9=0,0,(SIN(BH$12)*COS($E84)+SIN($E84)*COS(BH$12))/SIN($E84)*BH$9)</f>
        <v>10.3499908789356</v>
      </c>
      <c r="EU84" s="0" t="n">
        <f aca="false">IF(BI$9=0,0,(SIN(BI$12)*COS($E84)+SIN($E84)*COS(BI$12))/SIN($E84)*BI$9)</f>
        <v>10.4160505165262</v>
      </c>
      <c r="EV84" s="0" t="n">
        <f aca="false">IF(BJ$9=0,0,(SIN(BJ$12)*COS($E84)+SIN($E84)*COS(BJ$12))/SIN($E84)*BJ$9)</f>
        <v>10.4737064346793</v>
      </c>
      <c r="EW84" s="0" t="n">
        <f aca="false">IF(BK$9=0,0,(SIN(BK$12)*COS($E84)+SIN($E84)*COS(BK$12))/SIN($E84)*BK$9)</f>
        <v>10.5228207194746</v>
      </c>
      <c r="EX84" s="0" t="n">
        <f aca="false">IF(BL$9=0,0,(SIN(BL$12)*COS($E84)+SIN($E84)*COS(BL$12))/SIN($E84)*BL$9)</f>
        <v>10.5632596888959</v>
      </c>
      <c r="EY84" s="0" t="n">
        <f aca="false">IF(BM$9=0,0,(SIN(BM$12)*COS($E84)+SIN($E84)*COS(BM$12))/SIN($E84)*BM$9)</f>
        <v>10.5948939697159</v>
      </c>
      <c r="EZ84" s="0" t="n">
        <f aca="false">IF(BN$9=0,0,(SIN(BN$12)*COS($E84)+SIN($E84)*COS(BN$12))/SIN($E84)*BN$9)</f>
        <v>10.6177552670425</v>
      </c>
      <c r="FA84" s="0" t="n">
        <f aca="false">IF(BO$9=0,0,(SIN(BO$12)*COS($E84)+SIN($E84)*COS(BO$12))/SIN($E84)*BO$9)</f>
        <v>10.6315613816896</v>
      </c>
      <c r="FB84" s="0" t="n">
        <f aca="false">IF(BP$9=0,0,(SIN(BP$12)*COS($E84)+SIN($E84)*COS(BP$12))/SIN($E84)*BP$9)</f>
        <v>10.6361961688138</v>
      </c>
      <c r="FC84" s="0" t="n">
        <f aca="false">IF(BQ$9=0,0,(SIN(BQ$12)*COS($E84)+SIN($E84)*COS(BQ$12))/SIN($E84)*BQ$9)</f>
        <v>10.6315480844511</v>
      </c>
      <c r="FD84" s="0" t="n">
        <f aca="false">IF(BR$9=0,0,(SIN(BR$12)*COS($E84)+SIN($E84)*COS(BR$12))/SIN($E84)*BR$9)</f>
        <v>10.6175102530415</v>
      </c>
      <c r="FE84" s="0" t="n">
        <f aca="false">IF(BS$9=0,0,(SIN(BS$12)*COS($E84)+SIN($E84)*COS(BS$12))/SIN($E84)*BS$9)</f>
        <v>10.5938367314168</v>
      </c>
      <c r="FF84" s="0" t="n">
        <f aca="false">IF(BT$9=0,0,(SIN(BT$12)*COS($E84)+SIN($E84)*COS(BT$12))/SIN($E84)*BT$9)</f>
        <v>10.5605794034054</v>
      </c>
      <c r="FG84" s="0" t="n">
        <f aca="false">IF(BU$9=0,0,(SIN(BU$12)*COS($E84)+SIN($E84)*COS(BU$12))/SIN($E84)*BU$9)</f>
        <v>10.5176459127609</v>
      </c>
      <c r="FH84" s="0" t="n">
        <f aca="false">IF(BV$9=0,0,(SIN(BV$12)*COS($E84)+SIN($E84)*COS(BV$12))/SIN($E84)*BV$9)</f>
        <v>10.4649488182565</v>
      </c>
      <c r="FI84" s="0" t="n">
        <f aca="false">IF(BW$9=0,0,(SIN(BW$12)*COS($E84)+SIN($E84)*COS(BW$12))/SIN($E84)*BW$9)</f>
        <v>10.4024056509412</v>
      </c>
      <c r="FJ84" s="0" t="n">
        <f aca="false">IF(BX$9=0,0,(SIN(BX$12)*COS($E84)+SIN($E84)*COS(BX$12))/SIN($E84)*BX$9)</f>
        <v>10.3254817846496</v>
      </c>
      <c r="FK84" s="0" t="n">
        <f aca="false">IF(BY$9=0,0,(SIN(BY$12)*COS($E84)+SIN($E84)*COS(BY$12))/SIN($E84)*BY$9)</f>
        <v>10.2387625302772</v>
      </c>
      <c r="FL84" s="0" t="n">
        <f aca="false">IF(BZ$9=0,0,(SIN(BZ$12)*COS($E84)+SIN($E84)*COS(BZ$12))/SIN($E84)*BZ$9)</f>
        <v>10.142184639363</v>
      </c>
      <c r="FM84" s="0" t="n">
        <f aca="false">IF(CA$9=0,0,(SIN(CA$12)*COS($E84)+SIN($E84)*COS(CA$12))/SIN($E84)*CA$9)</f>
        <v>10.0356899194949</v>
      </c>
      <c r="FN84" s="0" t="n">
        <f aca="false">IF(CB$9=0,0,(SIN(CB$12)*COS($E84)+SIN($E84)*COS(CB$12))/SIN($E84)*CB$9)</f>
        <v>9.91922527872043</v>
      </c>
      <c r="FO84" s="0" t="n">
        <f aca="false">IF(CC$9=0,0,(SIN(CC$12)*COS($E84)+SIN($E84)*COS(CC$12))/SIN($E84)*CC$9)</f>
        <v>9.79274276777421</v>
      </c>
      <c r="FP84" s="0" t="n">
        <f aca="false">IF(CD$9=0,0,(SIN(CD$12)*COS($E84)+SIN($E84)*COS(CD$12))/SIN($E84)*CD$9)</f>
        <v>9.65619962009637</v>
      </c>
      <c r="FQ84" s="0" t="n">
        <f aca="false">IF(CE$9=0,0,(SIN(CE$12)*COS($E84)+SIN($E84)*COS(CE$12))/SIN($E84)*CE$9)</f>
        <v>9.50955828962124</v>
      </c>
      <c r="FR84" s="0" t="n">
        <f aca="false">IF(CF$9=0,0,(SIN(CF$12)*COS($E84)+SIN($E84)*COS(CF$12))/SIN($E84)*CF$9)</f>
        <v>9.35278648632138</v>
      </c>
      <c r="FS84" s="0" t="n">
        <f aca="false">IF(CG$9=0,0,(SIN(CG$12)*COS($E84)+SIN($E84)*COS(CG$12))/SIN($E84)*CG$9)</f>
        <v>9.1858572094865</v>
      </c>
      <c r="FT84" s="0" t="n">
        <f aca="false">IF(CH$9=0,0,(SIN(CH$12)*COS($E84)+SIN($E84)*COS(CH$12))/SIN($E84)*CH$9)</f>
        <v>9.03117360729634</v>
      </c>
      <c r="FU84" s="0" t="n">
        <f aca="false">IF(CI$9=0,0,(SIN(CI$12)*COS($E84)+SIN($E84)*COS(CI$12))/SIN($E84)*CI$9)</f>
        <v>8.86481557957572</v>
      </c>
      <c r="FV84" s="0" t="n">
        <f aca="false">IF(CJ$9=0,0,(SIN(CJ$12)*COS($E84)+SIN($E84)*COS(CJ$12))/SIN($E84)*CJ$9)</f>
        <v>8.68675235361644</v>
      </c>
      <c r="FW84" s="0" t="n">
        <f aca="false">IF(CK$9=0,0,(SIN(CK$12)*COS($E84)+SIN($E84)*COS(CK$12))/SIN($E84)*CK$9)</f>
        <v>8.49695946520313</v>
      </c>
      <c r="FX84" s="0" t="n">
        <f aca="false">IF(CL$9=0,0,(SIN(CL$12)*COS($E84)+SIN($E84)*COS(CL$12))/SIN($E84)*CL$9)</f>
        <v>8.29541879003977</v>
      </c>
      <c r="FY84" s="0" t="n">
        <f aca="false">IF(CM$9=0,0,(SIN(CM$12)*COS($E84)+SIN($E84)*COS(CM$12))/SIN($E84)*CM$9)</f>
        <v>8.10453876992335</v>
      </c>
      <c r="FZ84" s="0" t="n">
        <f aca="false">IF(CN$9=0,0,(SIN(CN$12)*COS($E84)+SIN($E84)*COS(CN$12))/SIN($E84)*CN$9)</f>
        <v>7.90004339065225</v>
      </c>
      <c r="GA84" s="0" t="n">
        <f aca="false">IF(CO$9=0,0,(SIN(CO$12)*COS($E84)+SIN($E84)*COS(CO$12))/SIN($E84)*CO$9)</f>
        <v>7.68191406569878</v>
      </c>
      <c r="GB84" s="0" t="n">
        <f aca="false">IF(CP$9=0,0,(SIN(CP$12)*COS($E84)+SIN($E84)*COS(CP$12))/SIN($E84)*CP$9)</f>
        <v>7.45013978157763</v>
      </c>
      <c r="GC84" s="0" t="n">
        <f aca="false">IF(CQ$9=0,0,(SIN(CQ$12)*COS($E84)+SIN($E84)*COS(CQ$12))/SIN($E84)*CQ$9)</f>
        <v>7.20471712479418</v>
      </c>
    </row>
    <row r="85" customFormat="false" ht="12.8" hidden="true" customHeight="false" outlineLevel="0" collapsed="false">
      <c r="A85" s="0" t="n">
        <f aca="false">MAX($F85:$CQ85)</f>
        <v>6.85435575654686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21.3361141333334</v>
      </c>
      <c r="C85" s="2" t="n">
        <f aca="false">MOD(Best +D85,360)</f>
        <v>359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5.26684167836566</v>
      </c>
      <c r="AY85" s="13" t="n">
        <f aca="false">IF(OR(AY175=0,EK85=0),0,AY175*EK85/(AY175+EK85))</f>
        <v>5.50585923717957</v>
      </c>
      <c r="AZ85" s="13" t="n">
        <f aca="false">IF(OR(AZ175=0,EL85=0),0,AZ175*EL85/(AZ175+EL85))</f>
        <v>5.72562452833927</v>
      </c>
      <c r="BA85" s="13" t="n">
        <f aca="false">IF(OR(BA175=0,EM85=0),0,BA175*EM85/(BA175+EM85))</f>
        <v>5.92663170968193</v>
      </c>
      <c r="BB85" s="13" t="n">
        <f aca="false">IF(OR(BB175=0,EN85=0),0,BB175*EN85/(BB175+EN85))</f>
        <v>6.10940308581839</v>
      </c>
      <c r="BC85" s="13" t="n">
        <f aca="false">IF(OR(BC175=0,EO85=0),0,BC175*EO85/(BC175+EO85))</f>
        <v>6.27448257200026</v>
      </c>
      <c r="BD85" s="13" t="n">
        <f aca="false">IF(OR(BD175=0,EP85=0),0,BD175*EP85/(BD175+EP85))</f>
        <v>6.42243001693363</v>
      </c>
      <c r="BE85" s="13" t="n">
        <f aca="false">IF(OR(BE175=0,EQ85=0),0,BE175*EQ85/(BE175+EQ85))</f>
        <v>6.55381511939239</v>
      </c>
      <c r="BF85" s="13" t="n">
        <f aca="false">IF(OR(BF175=0,ER85=0),0,BF175*ER85/(BF175+ER85))</f>
        <v>6.66921346965783</v>
      </c>
      <c r="BG85" s="13" t="n">
        <f aca="false">IF(OR(BG175=0,ES85=0),0,BG175*ES85/(BG175+ES85))</f>
        <v>6.76920208837451</v>
      </c>
      <c r="BH85" s="13" t="n">
        <f aca="false">IF(OR(BH175=0,ET85=0),0,BH175*ET85/(BH175+ET85))</f>
        <v>6.85435575654686</v>
      </c>
      <c r="BI85" s="13" t="n">
        <f aca="false">IF(OR(BI175=0,EU85=0),0,BI175*EU85/(BI175+EU85))</f>
        <v>6.82323004513674</v>
      </c>
      <c r="BJ85" s="13" t="n">
        <f aca="false">IF(OR(BJ175=0,EV85=0),0,BJ175*EV85/(BJ175+EV85))</f>
        <v>6.78680889426153</v>
      </c>
      <c r="BK85" s="13" t="n">
        <f aca="false">IF(OR(BK175=0,EW85=0),0,BK175*EW85/(BK175+EW85))</f>
        <v>6.74521968976144</v>
      </c>
      <c r="BL85" s="13" t="n">
        <f aca="false">IF(OR(BL175=0,EX85=0),0,BL175*EX85/(BL175+EX85))</f>
        <v>6.69858814355424</v>
      </c>
      <c r="BM85" s="13" t="n">
        <f aca="false">IF(OR(BM175=0,EY85=0),0,BM175*EY85/(BM175+EY85))</f>
        <v>6.64703799081028</v>
      </c>
      <c r="BN85" s="13" t="n">
        <f aca="false">IF(OR(BN175=0,EZ85=0),0,BN175*EZ85/(BN175+EZ85))</f>
        <v>6.59075240613036</v>
      </c>
      <c r="BO85" s="13" t="n">
        <f aca="false">IF(OR(BO175=0,FA85=0),0,BO175*FA85/(BO175+FA85))</f>
        <v>6.52978426523386</v>
      </c>
      <c r="BP85" s="13" t="n">
        <f aca="false">IF(OR(BP175=0,FB85=0),0,BP175*FB85/(BP175+FB85))</f>
        <v>6.46425003086686</v>
      </c>
      <c r="BQ85" s="13" t="n">
        <f aca="false">IF(OR(BQ175=0,FC85=0),0,BQ175*FC85/(BQ175+FC85))</f>
        <v>6.39426327077151</v>
      </c>
      <c r="BR85" s="13" t="n">
        <f aca="false">IF(OR(BR175=0,FD85=0),0,BR175*FD85/(BR175+FD85))</f>
        <v>6.31993449320144</v>
      </c>
      <c r="BS85" s="13" t="n">
        <f aca="false">IF(OR(BS175=0,FE85=0),0,BS175*FE85/(BS175+FE85))</f>
        <v>6.24131985172822</v>
      </c>
      <c r="BT85" s="13" t="n">
        <f aca="false">IF(OR(BT175=0,FF85=0),0,BT175*FF85/(BT175+FF85))</f>
        <v>6.15857837296189</v>
      </c>
      <c r="BU85" s="13" t="n">
        <f aca="false">IF(OR(BU175=0,FG85=0),0,BU175*FG85/(BU175+FG85))</f>
        <v>6.07181045886167</v>
      </c>
      <c r="BV85" s="13" t="n">
        <f aca="false">IF(OR(BV175=0,FH85=0),0,BV175*FH85/(BV175+FH85))</f>
        <v>5.9811130026569</v>
      </c>
      <c r="BW85" s="13" t="n">
        <f aca="false">IF(OR(BW175=0,FI85=0),0,BW175*FI85/(BW175+FI85))</f>
        <v>5.88657931819746</v>
      </c>
      <c r="BX85" s="13" t="n">
        <f aca="false">IF(OR(BX175=0,FJ85=0),0,BX175*FJ85/(BX175+FJ85))</f>
        <v>5.78685923945436</v>
      </c>
      <c r="BY85" s="13" t="n">
        <f aca="false">IF(OR(BY175=0,FK85=0),0,BY175*FK85/(BY175+FK85))</f>
        <v>5.68359492572269</v>
      </c>
      <c r="BZ85" s="13" t="n">
        <f aca="false">IF(OR(BZ175=0,FL85=0),0,BZ175*FL85/(BZ175+FL85))</f>
        <v>5.57686406317901</v>
      </c>
      <c r="CA85" s="13" t="n">
        <f aca="false">IF(OR(CA175=0,FM85=0),0,CA175*FM85/(CA175+FM85))</f>
        <v>5.4667407680083</v>
      </c>
      <c r="CB85" s="13" t="n">
        <f aca="false">IF(OR(CB175=0,FN85=0),0,CB175*FN85/(CB175+FN85))</f>
        <v>5.35329557299294</v>
      </c>
      <c r="CC85" s="13" t="n">
        <f aca="false">IF(OR(CC175=0,FO85=0),0,CC175*FO85/(CC175+FO85))</f>
        <v>5.23659542094082</v>
      </c>
      <c r="CD85" s="13" t="n">
        <f aca="false">IF(OR(CD175=0,FP85=0),0,CD175*FP85/(CD175+FP85))</f>
        <v>5.11670366399408</v>
      </c>
      <c r="CE85" s="13" t="n">
        <f aca="false">IF(OR(CE175=0,FQ85=0),0,CE175*FQ85/(CE175+FQ85))</f>
        <v>4.9936800679204</v>
      </c>
      <c r="CF85" s="13" t="n">
        <f aca="false">IF(OR(CF175=0,FR85=0),0,CF175*FR85/(CF175+FR85))</f>
        <v>4.86758082055069</v>
      </c>
      <c r="CG85" s="13" t="n">
        <f aca="false">IF(OR(CG175=0,FS85=0),0,CG175*FS85/(CG175+FS85))</f>
        <v>4.73845854357839</v>
      </c>
      <c r="CH85" s="13" t="n">
        <f aca="false">IF(OR(CH175=0,FT85=0),0,CH175*FT85/(CH175+FT85))</f>
        <v>4.61245154418341</v>
      </c>
      <c r="CI85" s="13" t="n">
        <f aca="false">IF(OR(CI175=0,FU85=0),0,CI175*FU85/(CI175+FU85))</f>
        <v>4.48291421430993</v>
      </c>
      <c r="CJ85" s="13" t="n">
        <f aca="false">IF(OR(CJ175=0,FV85=0),0,CJ175*FV85/(CJ175+FV85))</f>
        <v>4.34991259629206</v>
      </c>
      <c r="CK85" s="13" t="n">
        <f aca="false">IF(OR(CK175=0,FW85=0),0,CK175*FW85/(CK175+FW85))</f>
        <v>4.21350806581068</v>
      </c>
      <c r="CL85" s="13" t="n">
        <f aca="false">IF(OR(CL175=0,FX85=0),0,CL175*FX85/(CL175+FX85))</f>
        <v>4.07375737197871</v>
      </c>
      <c r="CM85" s="13" t="n">
        <f aca="false">IF(OR(CM175=0,FY85=0),0,CM175*FY85/(CM175+FY85))</f>
        <v>3.93626704232684</v>
      </c>
      <c r="CN85" s="13" t="n">
        <f aca="false">IF(OR(CN175=0,FZ85=0),0,CN175*FZ85/(CN175+FZ85))</f>
        <v>3.79487628960809</v>
      </c>
      <c r="CO85" s="13" t="n">
        <f aca="false">IF(OR(CO175=0,GA85=0),0,CO175*GA85/(CO175+GA85))</f>
        <v>3.6496568213263</v>
      </c>
      <c r="CP85" s="13" t="n">
        <f aca="false">IF(OR(CP175=0,GB85=0),0,CP175*GB85/(CP175+GB85))</f>
        <v>3.50067424505395</v>
      </c>
      <c r="CQ85" s="13" t="n">
        <f aca="false">IF(OR(CQ175=0,GC85=0),0,CQ175*GC85/(CQ175+GC85))</f>
        <v>3.3479881541999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6.5220272412403</v>
      </c>
      <c r="EK85" s="0" t="n">
        <f aca="false">IF(AY$9=0,0,(SIN(AY$12)*COS($E85)+SIN($E85)*COS(AY$12))/SIN($E85)*AY$9)</f>
        <v>6.94011465367207</v>
      </c>
      <c r="EL85" s="0" t="n">
        <f aca="false">IF(AZ$9=0,0,(SIN(AZ$12)*COS($E85)+SIN($E85)*COS(AZ$12))/SIN($E85)*AZ$9)</f>
        <v>7.34723385417204</v>
      </c>
      <c r="EM85" s="0" t="n">
        <f aca="false">IF(BA$9=0,0,(SIN(BA$12)*COS($E85)+SIN($E85)*COS(BA$12))/SIN($E85)*BA$9)</f>
        <v>7.74297155608904</v>
      </c>
      <c r="EN85" s="0" t="n">
        <f aca="false">IF(BB$9=0,0,(SIN(BB$12)*COS($E85)+SIN($E85)*COS(BB$12))/SIN($E85)*BB$9)</f>
        <v>8.12692072487305</v>
      </c>
      <c r="EO85" s="0" t="n">
        <f aca="false">IF(BC$9=0,0,(SIN(BC$12)*COS($E85)+SIN($E85)*COS(BC$12))/SIN($E85)*BC$9)</f>
        <v>8.49868078932925</v>
      </c>
      <c r="EP85" s="0" t="n">
        <f aca="false">IF(BD$9=0,0,(SIN(BD$12)*COS($E85)+SIN($E85)*COS(BD$12))/SIN($E85)*BD$9)</f>
        <v>8.8578583177568</v>
      </c>
      <c r="EQ85" s="0" t="n">
        <f aca="false">IF(BE$9=0,0,(SIN(BE$12)*COS($E85)+SIN($E85)*COS(BE$12))/SIN($E85)*BE$9)</f>
        <v>9.20406580949505</v>
      </c>
      <c r="ER85" s="0" t="n">
        <f aca="false">IF(BF$9=0,0,(SIN(BF$12)*COS($E85)+SIN($E85)*COS(BF$12))/SIN($E85)*BF$9)</f>
        <v>9.53692332163076</v>
      </c>
      <c r="ES85" s="0" t="n">
        <f aca="false">IF(BG$9=0,0,(SIN(BG$12)*COS($E85)+SIN($E85)*COS(BG$12))/SIN($E85)*BG$9)</f>
        <v>9.85605819029874</v>
      </c>
      <c r="ET85" s="0" t="n">
        <f aca="false">IF(BH$9=0,0,(SIN(BH$12)*COS($E85)+SIN($E85)*COS(BH$12))/SIN($E85)*BH$9)</f>
        <v>10.1611052268305</v>
      </c>
      <c r="EU85" s="0" t="n">
        <f aca="false">IF(BI$9=0,0,(SIN(BI$12)*COS($E85)+SIN($E85)*COS(BI$12))/SIN($E85)*BI$9)</f>
        <v>10.2210759411414</v>
      </c>
      <c r="EV85" s="0" t="n">
        <f aca="false">IF(BJ$9=0,0,(SIN(BJ$12)*COS($E85)+SIN($E85)*COS(BJ$12))/SIN($E85)*BJ$9)</f>
        <v>10.2726113436195</v>
      </c>
      <c r="EW85" s="0" t="n">
        <f aca="false">IF(BK$9=0,0,(SIN(BK$12)*COS($E85)+SIN($E85)*COS(BK$12))/SIN($E85)*BK$9)</f>
        <v>10.3155776663002</v>
      </c>
      <c r="EX85" s="0" t="n">
        <f aca="false">IF(BL$9=0,0,(SIN(BL$12)*COS($E85)+SIN($E85)*COS(BL$12))/SIN($E85)*BL$9)</f>
        <v>10.3498454085029</v>
      </c>
      <c r="EY85" s="0" t="n">
        <f aca="false">IF(BM$9=0,0,(SIN(BM$12)*COS($E85)+SIN($E85)*COS(BM$12))/SIN($E85)*BM$9)</f>
        <v>10.3752894117391</v>
      </c>
      <c r="EZ85" s="0" t="n">
        <f aca="false">IF(BN$9=0,0,(SIN(BN$12)*COS($E85)+SIN($E85)*COS(BN$12))/SIN($E85)*BN$9)</f>
        <v>10.3919422947653</v>
      </c>
      <c r="FA85" s="0" t="n">
        <f aca="false">IF(BO$9=0,0,(SIN(BO$12)*COS($E85)+SIN($E85)*COS(BO$12))/SIN($E85)*BO$9)</f>
        <v>10.3995294002928</v>
      </c>
      <c r="FB85" s="0" t="n">
        <f aca="false">IF(BP$9=0,0,(SIN(BP$12)*COS($E85)+SIN($E85)*COS(BP$12))/SIN($E85)*BP$9)</f>
        <v>10.3979388894626</v>
      </c>
      <c r="FC85" s="0" t="n">
        <f aca="false">IF(BQ$9=0,0,(SIN(BQ$12)*COS($E85)+SIN($E85)*COS(BQ$12))/SIN($E85)*BQ$9)</f>
        <v>10.3870635496555</v>
      </c>
      <c r="FD85" s="0" t="n">
        <f aca="false">IF(BR$9=0,0,(SIN(BR$12)*COS($E85)+SIN($E85)*COS(BR$12))/SIN($E85)*BR$9)</f>
        <v>10.3668008599562</v>
      </c>
      <c r="FE85" s="0" t="n">
        <f aca="false">IF(BS$9=0,0,(SIN(BS$12)*COS($E85)+SIN($E85)*COS(BS$12))/SIN($E85)*BS$9)</f>
        <v>10.3369127405718</v>
      </c>
      <c r="FF85" s="0" t="n">
        <f aca="false">IF(BT$9=0,0,(SIN(BT$12)*COS($E85)+SIN($E85)*COS(BT$12))/SIN($E85)*BT$9)</f>
        <v>10.297452038532</v>
      </c>
      <c r="FG85" s="0" t="n">
        <f aca="false">IF(BU$9=0,0,(SIN(BU$12)*COS($E85)+SIN($E85)*COS(BU$12))/SIN($E85)*BU$9)</f>
        <v>10.2483308064193</v>
      </c>
      <c r="FH85" s="0" t="n">
        <f aca="false">IF(BV$9=0,0,(SIN(BV$12)*COS($E85)+SIN($E85)*COS(BV$12))/SIN($E85)*BV$9)</f>
        <v>10.1894660267272</v>
      </c>
      <c r="FI85" s="0" t="n">
        <f aca="false">IF(BW$9=0,0,(SIN(BW$12)*COS($E85)+SIN($E85)*COS(BW$12))/SIN($E85)*BW$9)</f>
        <v>10.1207796669949</v>
      </c>
      <c r="FJ85" s="0" t="n">
        <f aca="false">IF(BX$9=0,0,(SIN(BX$12)*COS($E85)+SIN($E85)*COS(BX$12))/SIN($E85)*BX$9)</f>
        <v>10.0378657029728</v>
      </c>
      <c r="FK85" s="0" t="n">
        <f aca="false">IF(BY$9=0,0,(SIN(BY$12)*COS($E85)+SIN($E85)*COS(BY$12))/SIN($E85)*BY$9)</f>
        <v>9.94519128588382</v>
      </c>
      <c r="FL85" s="0" t="n">
        <f aca="false">IF(BZ$9=0,0,(SIN(BZ$12)*COS($E85)+SIN($E85)*COS(BZ$12))/SIN($E85)*BZ$9)</f>
        <v>9.84269751509167</v>
      </c>
      <c r="FM85" s="0" t="n">
        <f aca="false">IF(CA$9=0,0,(SIN(CA$12)*COS($E85)+SIN($E85)*COS(CA$12))/SIN($E85)*CA$9)</f>
        <v>9.7303305493161</v>
      </c>
      <c r="FN85" s="0" t="n">
        <f aca="false">IF(CB$9=0,0,(SIN(CB$12)*COS($E85)+SIN($E85)*COS(CB$12))/SIN($E85)*CB$9)</f>
        <v>9.60804164894281</v>
      </c>
      <c r="FO85" s="0" t="n">
        <f aca="false">IF(CC$9=0,0,(SIN(CC$12)*COS($E85)+SIN($E85)*COS(CC$12))/SIN($E85)*CC$9)</f>
        <v>9.47578721614353</v>
      </c>
      <c r="FP85" s="0" t="n">
        <f aca="false">IF(CD$9=0,0,(SIN(CD$12)*COS($E85)+SIN($E85)*COS(CD$12))/SIN($E85)*CD$9)</f>
        <v>9.33352883278423</v>
      </c>
      <c r="FQ85" s="0" t="n">
        <f aca="false">IF(CE$9=0,0,(SIN(CE$12)*COS($E85)+SIN($E85)*COS(CE$12))/SIN($E85)*CE$9)</f>
        <v>9.18123329610017</v>
      </c>
      <c r="FR85" s="0" t="n">
        <f aca="false">IF(CF$9=0,0,(SIN(CF$12)*COS($E85)+SIN($E85)*COS(CF$12))/SIN($E85)*CF$9)</f>
        <v>9.01887265212413</v>
      </c>
      <c r="FS85" s="0" t="n">
        <f aca="false">IF(CG$9=0,0,(SIN(CG$12)*COS($E85)+SIN($E85)*COS(CG$12))/SIN($E85)*CG$9)</f>
        <v>8.84642422684843</v>
      </c>
      <c r="FT85" s="0" t="n">
        <f aca="false">IF(CH$9=0,0,(SIN(CH$12)*COS($E85)+SIN($E85)*COS(CH$12))/SIN($E85)*CH$9)</f>
        <v>8.68543700344165</v>
      </c>
      <c r="FU85" s="0" t="n">
        <f aca="false">IF(CI$9=0,0,(SIN(CI$12)*COS($E85)+SIN($E85)*COS(CI$12))/SIN($E85)*CI$9)</f>
        <v>8.51284864145042</v>
      </c>
      <c r="FV85" s="0" t="n">
        <f aca="false">IF(CJ$9=0,0,(SIN(CJ$12)*COS($E85)+SIN($E85)*COS(CJ$12))/SIN($E85)*CJ$9)</f>
        <v>8.32863344089406</v>
      </c>
      <c r="FW85" s="0" t="n">
        <f aca="false">IF(CK$9=0,0,(SIN(CK$12)*COS($E85)+SIN($E85)*COS(CK$12))/SIN($E85)*CK$9)</f>
        <v>8.13277199520447</v>
      </c>
      <c r="FX85" s="0" t="n">
        <f aca="false">IF(CL$9=0,0,(SIN(CL$12)*COS($E85)+SIN($E85)*COS(CL$12))/SIN($E85)*CL$9)</f>
        <v>7.92525122014227</v>
      </c>
      <c r="FY85" s="0" t="n">
        <f aca="false">IF(CM$9=0,0,(SIN(CM$12)*COS($E85)+SIN($E85)*COS(CM$12))/SIN($E85)*CM$9)</f>
        <v>7.72744138449347</v>
      </c>
      <c r="FZ85" s="0" t="n">
        <f aca="false">IF(CN$9=0,0,(SIN(CN$12)*COS($E85)+SIN($E85)*COS(CN$12))/SIN($E85)*CN$9)</f>
        <v>7.51611179647275</v>
      </c>
      <c r="GA85" s="0" t="n">
        <f aca="false">IF(CO$9=0,0,(SIN(CO$12)*COS($E85)+SIN($E85)*COS(CO$12))/SIN($E85)*CO$9)</f>
        <v>7.29124979642024</v>
      </c>
      <c r="GB85" s="0" t="n">
        <f aca="false">IF(CP$9=0,0,(SIN(CP$12)*COS($E85)+SIN($E85)*COS(CP$12))/SIN($E85)*CP$9)</f>
        <v>7.05285027148608</v>
      </c>
      <c r="GC85" s="0" t="n">
        <f aca="false">IF(CQ$9=0,0,(SIN(CQ$12)*COS($E85)+SIN($E85)*COS(CQ$12))/SIN($E85)*CQ$9)</f>
        <v>6.80091567960865</v>
      </c>
    </row>
    <row r="86" customFormat="false" ht="12.8" hidden="true" customHeight="false" outlineLevel="0" collapsed="false">
      <c r="A86" s="0" t="n">
        <f aca="false">MAX($F86:$CQ86)</f>
        <v>6.75436488628767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21.4808858666666</v>
      </c>
      <c r="C86" s="2" t="n">
        <f aca="false">MOD(Best +D86,360)</f>
        <v>0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5.20417053974346</v>
      </c>
      <c r="AY86" s="13" t="n">
        <f aca="false">IF(OR(AY176=0,EK86=0),0,AY176*EK86/(AY176+EK86))</f>
        <v>5.43913722256276</v>
      </c>
      <c r="AZ86" s="13" t="n">
        <f aca="false">IF(OR(AZ176=0,EL86=0),0,AZ176*EL86/(AZ176+EL86))</f>
        <v>5.65493179074302</v>
      </c>
      <c r="BA86" s="13" t="n">
        <f aca="false">IF(OR(BA176=0,EM86=0),0,BA176*EM86/(BA176+EM86))</f>
        <v>5.85204524218176</v>
      </c>
      <c r="BB86" s="13" t="n">
        <f aca="false">IF(OR(BB176=0,EN86=0),0,BB176*EN86/(BB176+EN86))</f>
        <v>6.03099643169253</v>
      </c>
      <c r="BC86" s="13" t="n">
        <f aca="false">IF(OR(BC176=0,EO86=0),0,BC176*EO86/(BC176+EO86))</f>
        <v>6.1923256349486</v>
      </c>
      <c r="BD86" s="13" t="n">
        <f aca="false">IF(OR(BD176=0,EP86=0),0,BD176*EP86/(BD176+EP86))</f>
        <v>6.33658895391678</v>
      </c>
      <c r="BE86" s="13" t="n">
        <f aca="false">IF(OR(BE176=0,EQ86=0),0,BE176*EQ86/(BE176+EQ86))</f>
        <v>6.46435231239574</v>
      </c>
      <c r="BF86" s="13" t="n">
        <f aca="false">IF(OR(BF176=0,ER86=0),0,BF176*ER86/(BF176+ER86))</f>
        <v>6.57618754829509</v>
      </c>
      <c r="BG86" s="13" t="n">
        <f aca="false">IF(OR(BG176=0,ES86=0),0,BG176*ES86/(BG176+ES86))</f>
        <v>6.67266800252205</v>
      </c>
      <c r="BH86" s="13" t="n">
        <f aca="false">IF(OR(BH176=0,ET86=0),0,BH176*ET86/(BH176+ET86))</f>
        <v>6.75436488628767</v>
      </c>
      <c r="BI86" s="13" t="n">
        <f aca="false">IF(OR(BI176=0,EU86=0),0,BI176*EU86/(BI176+EU86))</f>
        <v>6.72095566902223</v>
      </c>
      <c r="BJ86" s="13" t="n">
        <f aca="false">IF(OR(BJ176=0,EV86=0),0,BJ176*EV86/(BJ176+EV86))</f>
        <v>6.68225765771121</v>
      </c>
      <c r="BK86" s="13" t="n">
        <f aca="false">IF(OR(BK176=0,EW86=0),0,BK176*EW86/(BK176+EW86))</f>
        <v>6.63839831908554</v>
      </c>
      <c r="BL86" s="13" t="n">
        <f aca="false">IF(OR(BL176=0,EX86=0),0,BL176*EX86/(BL176+EX86))</f>
        <v>6.58950344125943</v>
      </c>
      <c r="BM86" s="13" t="n">
        <f aca="false">IF(OR(BM176=0,EY86=0),0,BM176*EY86/(BM176+EY86))</f>
        <v>6.5356968328971</v>
      </c>
      <c r="BN86" s="13" t="n">
        <f aca="false">IF(OR(BN176=0,EZ86=0),0,BN176*EZ86/(BN176+EZ86))</f>
        <v>6.47716094205862</v>
      </c>
      <c r="BO86" s="13" t="n">
        <f aca="false">IF(OR(BO176=0,FA86=0),0,BO176*FA86/(BO176+FA86))</f>
        <v>6.4139495223055</v>
      </c>
      <c r="BP86" s="13" t="n">
        <f aca="false">IF(OR(BP176=0,FB86=0),0,BP176*FB86/(BP176+FB86))</f>
        <v>6.3461791101996</v>
      </c>
      <c r="BQ86" s="13" t="n">
        <f aca="false">IF(OR(BQ176=0,FC86=0),0,BQ176*FC86/(BQ176+FC86))</f>
        <v>6.27396334973148</v>
      </c>
      <c r="BR86" s="13" t="n">
        <f aca="false">IF(OR(BR176=0,FD86=0),0,BR176*FD86/(BR176+FD86))</f>
        <v>6.19741282856559</v>
      </c>
      <c r="BS86" s="13" t="n">
        <f aca="false">IF(OR(BS176=0,FE86=0),0,BS176*FE86/(BS176+FE86))</f>
        <v>6.11658456901149</v>
      </c>
      <c r="BT86" s="13" t="n">
        <f aca="false">IF(OR(BT176=0,FF86=0),0,BT176*FF86/(BT176+FF86))</f>
        <v>6.03163689497484</v>
      </c>
      <c r="BU86" s="13" t="n">
        <f aca="false">IF(OR(BU176=0,FG86=0),0,BU176*FG86/(BU176+FG86))</f>
        <v>5.94267030061043</v>
      </c>
      <c r="BV86" s="13" t="n">
        <f aca="false">IF(OR(BV176=0,FH86=0),0,BV176*FH86/(BV176+FH86))</f>
        <v>5.84978177599212</v>
      </c>
      <c r="BW86" s="13" t="n">
        <f aca="false">IF(OR(BW176=0,FI86=0),0,BW176*FI86/(BW176+FI86))</f>
        <v>5.75306473659212</v>
      </c>
      <c r="BX86" s="13" t="n">
        <f aca="false">IF(OR(BX176=0,FJ86=0),0,BX176*FJ86/(BX176+FJ86))</f>
        <v>5.65119577697122</v>
      </c>
      <c r="BY86" s="13" t="n">
        <f aca="false">IF(OR(BY176=0,FK86=0),0,BY176*FK86/(BY176+FK86))</f>
        <v>5.54579042433718</v>
      </c>
      <c r="BZ86" s="13" t="n">
        <f aca="false">IF(OR(BZ176=0,FL86=0),0,BZ176*FL86/(BZ176+FL86))</f>
        <v>5.43692649363702</v>
      </c>
      <c r="CA86" s="13" t="n">
        <f aca="false">IF(OR(CA176=0,FM86=0),0,CA176*FM86/(CA176+FM86))</f>
        <v>5.32467823415925</v>
      </c>
      <c r="CB86" s="13" t="n">
        <f aca="false">IF(OR(CB176=0,FN86=0),0,CB176*FN86/(CB176+FN86))</f>
        <v>5.20911631609813</v>
      </c>
      <c r="CC86" s="13" t="n">
        <f aca="false">IF(OR(CC176=0,FO86=0),0,CC176*FO86/(CC176+FO86))</f>
        <v>5.09030782395546</v>
      </c>
      <c r="CD86" s="13" t="n">
        <f aca="false">IF(OR(CD176=0,FP86=0),0,CD176*FP86/(CD176+FP86))</f>
        <v>4.96831625582824</v>
      </c>
      <c r="CE86" s="13" t="n">
        <f aca="false">IF(OR(CE176=0,FQ86=0),0,CE176*FQ86/(CE176+FQ86))</f>
        <v>4.84320152769052</v>
      </c>
      <c r="CF86" s="13" t="n">
        <f aca="false">IF(OR(CF176=0,FR86=0),0,CF176*FR86/(CF176+FR86))</f>
        <v>4.71501998183832</v>
      </c>
      <c r="CG86" s="13" t="n">
        <f aca="false">IF(OR(CG176=0,FS86=0),0,CG176*FS86/(CG176+FS86))</f>
        <v>4.58382439871774</v>
      </c>
      <c r="CH86" s="13" t="n">
        <f aca="false">IF(OR(CH176=0,FT86=0),0,CH176*FT86/(CH176+FT86))</f>
        <v>4.45557900766291</v>
      </c>
      <c r="CI86" s="13" t="n">
        <f aca="false">IF(OR(CI176=0,FU86=0),0,CI176*FU86/(CI176+FU86))</f>
        <v>4.32381311983029</v>
      </c>
      <c r="CJ86" s="13" t="n">
        <f aca="false">IF(OR(CJ176=0,FV86=0),0,CJ176*FV86/(CJ176+FV86))</f>
        <v>4.18859286417294</v>
      </c>
      <c r="CK86" s="13" t="n">
        <f aca="false">IF(OR(CK176=0,FW86=0),0,CK176*FW86/(CK176+FW86))</f>
        <v>4.04997971017926</v>
      </c>
      <c r="CL86" s="13" t="n">
        <f aca="false">IF(OR(CL176=0,FX86=0),0,CL176*FX86/(CL176+FX86))</f>
        <v>3.90803050783527</v>
      </c>
      <c r="CM86" s="13" t="n">
        <f aca="false">IF(OR(CM176=0,FY86=0),0,CM176*FY86/(CM176+FY86))</f>
        <v>3.76814574038492</v>
      </c>
      <c r="CN86" s="13" t="n">
        <f aca="false">IF(OR(CN176=0,FZ86=0),0,CN176*FZ86/(CN176+FZ86))</f>
        <v>3.62437228325883</v>
      </c>
      <c r="CO86" s="13" t="n">
        <f aca="false">IF(OR(CO176=0,GA86=0),0,CO176*GA86/(CO176+GA86))</f>
        <v>3.47678181647402</v>
      </c>
      <c r="CP86" s="13" t="n">
        <f aca="false">IF(OR(CP176=0,GB86=0),0,CP176*GB86/(CP176+GB86))</f>
        <v>3.3254399326914</v>
      </c>
      <c r="CQ86" s="13" t="n">
        <f aca="false">IF(OR(CQ176=0,GC86=0),0,CQ176*GC86/(CQ176+GC86))</f>
        <v>3.17040622252792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6.42970917922553</v>
      </c>
      <c r="EK86" s="0" t="n">
        <f aca="false">IF(AY$9=0,0,(SIN(AY$12)*COS($E86)+SIN($E86)*COS(AY$12))/SIN($E86)*AY$9)</f>
        <v>6.83920553760257</v>
      </c>
      <c r="EL86" s="0" t="n">
        <f aca="false">IF(AZ$9=0,0,(SIN(AZ$12)*COS($E86)+SIN($E86)*COS(AZ$12))/SIN($E86)*AZ$9)</f>
        <v>7.23752229784028</v>
      </c>
      <c r="EM86" s="0" t="n">
        <f aca="false">IF(BA$9=0,0,(SIN(BA$12)*COS($E86)+SIN($E86)*COS(BA$12))/SIN($E86)*BA$9)</f>
        <v>7.62425311712096</v>
      </c>
      <c r="EN86" s="0" t="n">
        <f aca="false">IF(BB$9=0,0,(SIN(BB$12)*COS($E86)+SIN($E86)*COS(BB$12))/SIN($E86)*BB$9)</f>
        <v>7.99899803945814</v>
      </c>
      <c r="EO86" s="0" t="n">
        <f aca="false">IF(BC$9=0,0,(SIN(BC$12)*COS($E86)+SIN($E86)*COS(BC$12))/SIN($E86)*BC$9)</f>
        <v>8.36136370347395</v>
      </c>
      <c r="EP86" s="0" t="n">
        <f aca="false">IF(BD$9=0,0,(SIN(BD$12)*COS($E86)+SIN($E86)*COS(BD$12))/SIN($E86)*BD$9)</f>
        <v>8.71096400724298</v>
      </c>
      <c r="EQ86" s="0" t="n">
        <f aca="false">IF(BE$9=0,0,(SIN(BE$12)*COS($E86)+SIN($E86)*COS(BE$12))/SIN($E86)*BE$9)</f>
        <v>9.04741891928493</v>
      </c>
      <c r="ER86" s="0" t="n">
        <f aca="false">IF(BF$9=0,0,(SIN(BF$12)*COS($E86)+SIN($E86)*COS(BF$12))/SIN($E86)*BF$9)</f>
        <v>9.37035607880176</v>
      </c>
      <c r="ES86" s="0" t="n">
        <f aca="false">IF(BG$9=0,0,(SIN(BG$12)*COS($E86)+SIN($E86)*COS(BG$12))/SIN($E86)*BG$9)</f>
        <v>9.67941052078885</v>
      </c>
      <c r="ET86" s="0" t="n">
        <f aca="false">IF(BH$9=0,0,(SIN(BH$12)*COS($E86)+SIN($E86)*COS(BH$12))/SIN($E86)*BH$9)</f>
        <v>9.97422486841374</v>
      </c>
      <c r="EU86" s="0" t="n">
        <f aca="false">IF(BI$9=0,0,(SIN(BI$12)*COS($E86)+SIN($E86)*COS(BI$12))/SIN($E86)*BI$9)</f>
        <v>10.0281713021496</v>
      </c>
      <c r="EV86" s="0" t="n">
        <f aca="false">IF(BJ$9=0,0,(SIN(BJ$12)*COS($E86)+SIN($E86)*COS(BJ$12))/SIN($E86)*BJ$9)</f>
        <v>10.0736511670562</v>
      </c>
      <c r="EW86" s="0" t="n">
        <f aca="false">IF(BK$9=0,0,(SIN(BK$12)*COS($E86)+SIN($E86)*COS(BK$12))/SIN($E86)*BK$9)</f>
        <v>10.1105347971094</v>
      </c>
      <c r="EX86" s="0" t="n">
        <f aca="false">IF(BL$9=0,0,(SIN(BL$12)*COS($E86)+SIN($E86)*COS(BL$12))/SIN($E86)*BL$9)</f>
        <v>10.1386968285733</v>
      </c>
      <c r="EY86" s="0" t="n">
        <f aca="false">IF(BM$9=0,0,(SIN(BM$12)*COS($E86)+SIN($E86)*COS(BM$12))/SIN($E86)*BM$9)</f>
        <v>10.1580162729523</v>
      </c>
      <c r="EZ86" s="0" t="n">
        <f aca="false">IF(BN$9=0,0,(SIN(BN$12)*COS($E86)+SIN($E86)*COS(BN$12))/SIN($E86)*BN$9)</f>
        <v>10.1685266529523</v>
      </c>
      <c r="FA86" s="0" t="n">
        <f aca="false">IF(BO$9=0,0,(SIN(BO$12)*COS($E86)+SIN($E86)*COS(BO$12))/SIN($E86)*BO$9)</f>
        <v>10.1699607731139</v>
      </c>
      <c r="FB86" s="0" t="n">
        <f aca="false">IF(BP$9=0,0,(SIN(BP$12)*COS($E86)+SIN($E86)*COS(BP$12))/SIN($E86)*BP$9)</f>
        <v>10.1622110548478</v>
      </c>
      <c r="FC86" s="0" t="n">
        <f aca="false">IF(BQ$9=0,0,(SIN(BQ$12)*COS($E86)+SIN($E86)*COS(BQ$12))/SIN($E86)*BQ$9)</f>
        <v>10.1451745708964</v>
      </c>
      <c r="FD86" s="0" t="n">
        <f aca="false">IF(BR$9=0,0,(SIN(BR$12)*COS($E86)+SIN($E86)*COS(BR$12))/SIN($E86)*BR$9)</f>
        <v>10.1187531087583</v>
      </c>
      <c r="FE86" s="0" t="n">
        <f aca="false">IF(BS$9=0,0,(SIN(BS$12)*COS($E86)+SIN($E86)*COS(BS$12))/SIN($E86)*BS$9)</f>
        <v>10.0827163685347</v>
      </c>
      <c r="FF86" s="0" t="n">
        <f aca="false">IF(BT$9=0,0,(SIN(BT$12)*COS($E86)+SIN($E86)*COS(BT$12))/SIN($E86)*BT$9)</f>
        <v>10.037118150231</v>
      </c>
      <c r="FG86" s="0" t="n">
        <f aca="false">IF(BU$9=0,0,(SIN(BU$12)*COS($E86)+SIN($E86)*COS(BU$12))/SIN($E86)*BU$9)</f>
        <v>9.9818748684525</v>
      </c>
      <c r="FH86" s="0" t="n">
        <f aca="false">IF(BV$9=0,0,(SIN(BV$12)*COS($E86)+SIN($E86)*COS(BV$12))/SIN($E86)*BV$9)</f>
        <v>9.91690788244853</v>
      </c>
      <c r="FI86" s="0" t="n">
        <f aca="false">IF(BW$9=0,0,(SIN(BW$12)*COS($E86)+SIN($E86)*COS(BW$12))/SIN($E86)*BW$9)</f>
        <v>9.84214354914905</v>
      </c>
      <c r="FJ86" s="0" t="n">
        <f aca="false">IF(BX$9=0,0,(SIN(BX$12)*COS($E86)+SIN($E86)*COS(BX$12))/SIN($E86)*BX$9)</f>
        <v>9.75330308092521</v>
      </c>
      <c r="FK86" s="0" t="n">
        <f aca="false">IF(BY$9=0,0,(SIN(BY$12)*COS($E86)+SIN($E86)*COS(BY$12))/SIN($E86)*BY$9)</f>
        <v>9.6547367237631</v>
      </c>
      <c r="FL86" s="0" t="n">
        <f aca="false">IF(BZ$9=0,0,(SIN(BZ$12)*COS($E86)+SIN($E86)*COS(BZ$12))/SIN($E86)*BZ$9)</f>
        <v>9.54638987869226</v>
      </c>
      <c r="FM86" s="0" t="n">
        <f aca="false">IF(CA$9=0,0,(SIN(CA$12)*COS($E86)+SIN($E86)*COS(CA$12))/SIN($E86)*CA$9)</f>
        <v>9.42821300937103</v>
      </c>
      <c r="FN86" s="0" t="n">
        <f aca="false">IF(CB$9=0,0,(SIN(CB$12)*COS($E86)+SIN($E86)*COS(CB$12))/SIN($E86)*CB$9)</f>
        <v>9.30016168231677</v>
      </c>
      <c r="FO86" s="0" t="n">
        <f aca="false">IF(CC$9=0,0,(SIN(CC$12)*COS($E86)+SIN($E86)*COS(CC$12))/SIN($E86)*CC$9)</f>
        <v>9.16219660494162</v>
      </c>
      <c r="FP86" s="0" t="n">
        <f aca="false">IF(CD$9=0,0,(SIN(CD$12)*COS($E86)+SIN($E86)*COS(CD$12))/SIN($E86)*CD$9)</f>
        <v>9.01428366137257</v>
      </c>
      <c r="FQ86" s="0" t="n">
        <f aca="false">IF(CE$9=0,0,(SIN(CE$12)*COS($E86)+SIN($E86)*COS(CE$12))/SIN($E86)*CE$9)</f>
        <v>8.85639394603538</v>
      </c>
      <c r="FR86" s="0" t="n">
        <f aca="false">IF(CF$9=0,0,(SIN(CF$12)*COS($E86)+SIN($E86)*COS(CF$12))/SIN($E86)*CF$9)</f>
        <v>8.68850379498955</v>
      </c>
      <c r="FS86" s="0" t="n">
        <f aca="false">IF(CG$9=0,0,(SIN(CG$12)*COS($E86)+SIN($E86)*COS(CG$12))/SIN($E86)*CG$9)</f>
        <v>8.51059481499579</v>
      </c>
      <c r="FT86" s="0" t="n">
        <f aca="false">IF(CH$9=0,0,(SIN(CH$12)*COS($E86)+SIN($E86)*COS(CH$12))/SIN($E86)*CH$9)</f>
        <v>8.34337089240537</v>
      </c>
      <c r="FU86" s="0" t="n">
        <f aca="false">IF(CI$9=0,0,(SIN(CI$12)*COS($E86)+SIN($E86)*COS(CI$12))/SIN($E86)*CI$9)</f>
        <v>8.16461834012986</v>
      </c>
      <c r="FV86" s="0" t="n">
        <f aca="false">IF(CJ$9=0,0,(SIN(CJ$12)*COS($E86)+SIN($E86)*COS(CJ$12))/SIN($E86)*CJ$9)</f>
        <v>7.97431647706176</v>
      </c>
      <c r="FW86" s="0" t="n">
        <f aca="false">IF(CK$9=0,0,(SIN(CK$12)*COS($E86)+SIN($E86)*COS(CK$12))/SIN($E86)*CK$9)</f>
        <v>7.77245090058603</v>
      </c>
      <c r="FX86" s="0" t="n">
        <f aca="false">IF(CL$9=0,0,(SIN(CL$12)*COS($E86)+SIN($E86)*COS(CL$12))/SIN($E86)*CL$9)</f>
        <v>7.55901351301245</v>
      </c>
      <c r="FY86" s="0" t="n">
        <f aca="false">IF(CM$9=0,0,(SIN(CM$12)*COS($E86)+SIN($E86)*COS(CM$12))/SIN($E86)*CM$9)</f>
        <v>7.35434743182029</v>
      </c>
      <c r="FZ86" s="0" t="n">
        <f aca="false">IF(CN$9=0,0,(SIN(CN$12)*COS($E86)+SIN($E86)*COS(CN$12))/SIN($E86)*CN$9)</f>
        <v>7.13625619003503</v>
      </c>
      <c r="GA86" s="0" t="n">
        <f aca="false">IF(CO$9=0,0,(SIN(CO$12)*COS($E86)+SIN($E86)*COS(CO$12))/SIN($E86)*CO$9)</f>
        <v>6.90473299194238</v>
      </c>
      <c r="GB86" s="0" t="n">
        <f aca="false">IF(CP$9=0,0,(SIN(CP$12)*COS($E86)+SIN($E86)*COS(CP$12))/SIN($E86)*CP$9)</f>
        <v>6.65977856268418</v>
      </c>
      <c r="GC86" s="0" t="n">
        <f aca="false">IF(CQ$9=0,0,(SIN(CQ$12)*COS($E86)+SIN($E86)*COS(CQ$12))/SIN($E86)*CQ$9)</f>
        <v>6.40140116929809</v>
      </c>
    </row>
    <row r="87" customFormat="false" ht="12.8" hidden="true" customHeight="false" outlineLevel="0" collapsed="false">
      <c r="A87" s="0" t="n">
        <f aca="false">MAX($F87:$CQ87)</f>
        <v>6.65375505022626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21.6256576</v>
      </c>
      <c r="C87" s="2" t="n">
        <f aca="false">MOD(Best +D87,360)</f>
        <v>1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5.14145393126972</v>
      </c>
      <c r="AY87" s="13" t="n">
        <f aca="false">IF(OR(AY177=0,EK87=0),0,AY177*EK87/(AY177+EK87))</f>
        <v>5.37232209661946</v>
      </c>
      <c r="AZ87" s="13" t="n">
        <f aca="false">IF(OR(AZ177=0,EL87=0),0,AZ177*EL87/(AZ177+EL87))</f>
        <v>5.58409485582787</v>
      </c>
      <c r="BA87" s="13" t="n">
        <f aca="false">IF(OR(BA177=0,EM87=0),0,BA177*EM87/(BA177+EM87))</f>
        <v>5.77726057276078</v>
      </c>
      <c r="BB87" s="13" t="n">
        <f aca="false">IF(OR(BB177=0,EN87=0),0,BB177*EN87/(BB177+EN87))</f>
        <v>5.95233515686406</v>
      </c>
      <c r="BC87" s="13" t="n">
        <f aca="false">IF(OR(BC177=0,EO87=0),0,BC177*EO87/(BC177+EO87))</f>
        <v>6.10985572376023</v>
      </c>
      <c r="BD87" s="13" t="n">
        <f aca="false">IF(OR(BD177=0,EP87=0),0,BD177*EP87/(BD177+EP87))</f>
        <v>6.25037508077166</v>
      </c>
      <c r="BE87" s="13" t="n">
        <f aca="false">IF(OR(BE177=0,EQ87=0),0,BE177*EQ87/(BE177+EQ87))</f>
        <v>6.37445579994517</v>
      </c>
      <c r="BF87" s="13" t="n">
        <f aca="false">IF(OR(BF177=0,ER87=0),0,BF177*ER87/(BF177+ER87))</f>
        <v>6.48266636007123</v>
      </c>
      <c r="BG87" s="13" t="n">
        <f aca="false">IF(OR(BG177=0,ES87=0),0,BG177*ES87/(BG177+ES87))</f>
        <v>6.57557678535509</v>
      </c>
      <c r="BH87" s="13" t="n">
        <f aca="false">IF(OR(BH177=0,ET87=0),0,BH177*ET87/(BH177+ET87))</f>
        <v>6.65375505022626</v>
      </c>
      <c r="BI87" s="13" t="n">
        <f aca="false">IF(OR(BI177=0,EU87=0),0,BI177*EU87/(BI177+EU87))</f>
        <v>6.61803681786883</v>
      </c>
      <c r="BJ87" s="13" t="n">
        <f aca="false">IF(OR(BJ177=0,EV87=0),0,BJ177*EV87/(BJ177+EV87))</f>
        <v>6.57703710557417</v>
      </c>
      <c r="BK87" s="13" t="n">
        <f aca="false">IF(OR(BK177=0,EW87=0),0,BK177*EW87/(BK177+EW87))</f>
        <v>6.53088351425503</v>
      </c>
      <c r="BL87" s="13" t="n">
        <f aca="false">IF(OR(BL177=0,EX87=0),0,BL177*EX87/(BL177+EX87))</f>
        <v>6.47970195794831</v>
      </c>
      <c r="BM87" s="13" t="n">
        <f aca="false">IF(OR(BM177=0,EY87=0),0,BM177*EY87/(BM177+EY87))</f>
        <v>6.42361636507226</v>
      </c>
      <c r="BN87" s="13" t="n">
        <f aca="false">IF(OR(BN177=0,EZ87=0),0,BN177*EZ87/(BN177+EZ87))</f>
        <v>6.36280847463616</v>
      </c>
      <c r="BO87" s="13" t="n">
        <f aca="false">IF(OR(BO177=0,FA87=0),0,BO177*FA87/(BO177+FA87))</f>
        <v>6.29733298339651</v>
      </c>
      <c r="BP87" s="13" t="n">
        <f aca="false">IF(OR(BP177=0,FB87=0),0,BP177*FB87/(BP177+FB87))</f>
        <v>6.22730653836273</v>
      </c>
      <c r="BQ87" s="13" t="n">
        <f aca="false">IF(OR(BQ177=0,FC87=0),0,BQ177*FC87/(BQ177+FC87))</f>
        <v>6.1528428934367</v>
      </c>
      <c r="BR87" s="13" t="n">
        <f aca="false">IF(OR(BR177=0,FD87=0),0,BR177*FD87/(BR177+FD87))</f>
        <v>6.07405274652984</v>
      </c>
      <c r="BS87" s="13" t="n">
        <f aca="false">IF(OR(BS177=0,FE87=0),0,BS177*FE87/(BS177+FE87))</f>
        <v>5.99099404142413</v>
      </c>
      <c r="BT87" s="13" t="n">
        <f aca="false">IF(OR(BT177=0,FF87=0),0,BT177*FF87/(BT177+FF87))</f>
        <v>5.90382439992995</v>
      </c>
      <c r="BU87" s="13" t="n">
        <f aca="false">IF(OR(BU177=0,FG87=0),0,BU177*FG87/(BU177+FG87))</f>
        <v>5.81264443158822</v>
      </c>
      <c r="BV87" s="13" t="n">
        <f aca="false">IF(OR(BV177=0,FH87=0),0,BV177*FH87/(BV177+FH87))</f>
        <v>5.71755124426887</v>
      </c>
      <c r="BW87" s="13" t="n">
        <f aca="false">IF(OR(BW177=0,FI87=0),0,BW177*FI87/(BW177+FI87))</f>
        <v>5.61863837392262</v>
      </c>
      <c r="BX87" s="13" t="n">
        <f aca="false">IF(OR(BX177=0,FJ87=0),0,BX177*FJ87/(BX177+FJ87))</f>
        <v>5.51460999563086</v>
      </c>
      <c r="BY87" s="13" t="n">
        <f aca="false">IF(OR(BY177=0,FK87=0),0,BY177*FK87/(BY177+FK87))</f>
        <v>5.4070541981187</v>
      </c>
      <c r="BZ87" s="13" t="n">
        <f aca="false">IF(OR(BZ177=0,FL87=0),0,BZ177*FL87/(BZ177+FL87))</f>
        <v>5.29604893767929</v>
      </c>
      <c r="CA87" s="13" t="n">
        <f aca="false">IF(OR(CA177=0,FM87=0),0,CA177*FM87/(CA177+FM87))</f>
        <v>5.18166860783718</v>
      </c>
      <c r="CB87" s="13" t="n">
        <f aca="false">IF(OR(CB177=0,FN87=0),0,CB177*FN87/(CB177+FN87))</f>
        <v>5.06398402600477</v>
      </c>
      <c r="CC87" s="13" t="n">
        <f aca="false">IF(OR(CC177=0,FO87=0),0,CC177*FO87/(CC177+FO87))</f>
        <v>4.94306242697042</v>
      </c>
      <c r="CD87" s="13" t="n">
        <f aca="false">IF(OR(CD177=0,FP87=0),0,CD177*FP87/(CD177+FP87))</f>
        <v>4.81896746227324</v>
      </c>
      <c r="CE87" s="13" t="n">
        <f aca="false">IF(OR(CE177=0,FQ87=0),0,CE177*FQ87/(CE177+FQ87))</f>
        <v>4.69175920457896</v>
      </c>
      <c r="CF87" s="13" t="n">
        <f aca="false">IF(OR(CF177=0,FR87=0),0,CF177*FR87/(CF177+FR87))</f>
        <v>4.56149415623111</v>
      </c>
      <c r="CG87" s="13" t="n">
        <f aca="false">IF(OR(CG177=0,FS87=0),0,CG177*FS87/(CG177+FS87))</f>
        <v>4.42822526120206</v>
      </c>
      <c r="CH87" s="13" t="n">
        <f aca="false">IF(OR(CH177=0,FT87=0),0,CH177*FT87/(CH177+FT87))</f>
        <v>4.29773804724012</v>
      </c>
      <c r="CI87" s="13" t="n">
        <f aca="false">IF(OR(CI177=0,FU87=0),0,CI177*FU87/(CI177+FU87))</f>
        <v>4.16374152286696</v>
      </c>
      <c r="CJ87" s="13" t="n">
        <f aca="false">IF(OR(CJ177=0,FV87=0),0,CJ177*FV87/(CJ177+FV87))</f>
        <v>4.02630190807057</v>
      </c>
      <c r="CK87" s="13" t="n">
        <f aca="false">IF(OR(CK177=0,FW87=0),0,CK177*FW87/(CK177+FW87))</f>
        <v>3.88548076970138</v>
      </c>
      <c r="CL87" s="13" t="n">
        <f aca="false">IF(OR(CL177=0,FX87=0),0,CL177*FX87/(CL177+FX87))</f>
        <v>3.74133506142797</v>
      </c>
      <c r="CM87" s="13" t="n">
        <f aca="false">IF(OR(CM177=0,FY87=0),0,CM177*FY87/(CM177+FY87))</f>
        <v>3.59905412390977</v>
      </c>
      <c r="CN87" s="13" t="n">
        <f aca="false">IF(OR(CN177=0,FZ87=0),0,CN177*FZ87/(CN177+FZ87))</f>
        <v>3.45289778547179</v>
      </c>
      <c r="CO87" s="13" t="n">
        <f aca="false">IF(OR(CO177=0,GA87=0),0,CO177*GA87/(CO177+GA87))</f>
        <v>3.30293770003792</v>
      </c>
      <c r="CP87" s="13" t="n">
        <f aca="false">IF(OR(CP177=0,GB87=0),0,CP177*GB87/(CP177+GB87))</f>
        <v>3.14923944602024</v>
      </c>
      <c r="CQ87" s="13" t="n">
        <f aca="false">IF(OR(CQ177=0,GC87=0),0,CQ177*GC87/(CQ177+GC87))</f>
        <v>2.99186261131768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6.3383106480306</v>
      </c>
      <c r="EK87" s="0" t="n">
        <f aca="false">IF(AY$9=0,0,(SIN(AY$12)*COS($E87)+SIN($E87)*COS(AY$12))/SIN($E87)*AY$9)</f>
        <v>6.73930152324561</v>
      </c>
      <c r="EL87" s="0" t="n">
        <f aca="false">IF(AZ$9=0,0,(SIN(AZ$12)*COS($E87)+SIN($E87)*COS(AZ$12))/SIN($E87)*AZ$9)</f>
        <v>7.12890351961865</v>
      </c>
      <c r="EM87" s="0" t="n">
        <f aca="false">IF(BA$9=0,0,(SIN(BA$12)*COS($E87)+SIN($E87)*COS(BA$12))/SIN($E87)*BA$9)</f>
        <v>7.50671716900171</v>
      </c>
      <c r="EN87" s="0" t="n">
        <f aca="false">IF(BB$9=0,0,(SIN(BB$12)*COS($E87)+SIN($E87)*COS(BB$12))/SIN($E87)*BB$9)</f>
        <v>7.87234952346609</v>
      </c>
      <c r="EO87" s="0" t="n">
        <f aca="false">IF(BC$9=0,0,(SIN(BC$12)*COS($E87)+SIN($E87)*COS(BC$12))/SIN($E87)*BC$9)</f>
        <v>8.22541435963771</v>
      </c>
      <c r="EP87" s="0" t="n">
        <f aca="false">IF(BD$9=0,0,(SIN(BD$12)*COS($E87)+SIN($E87)*COS(BD$12))/SIN($E87)*BD$9)</f>
        <v>8.56553283235863</v>
      </c>
      <c r="EQ87" s="0" t="n">
        <f aca="false">IF(BE$9=0,0,(SIN(BE$12)*COS($E87)+SIN($E87)*COS(BE$12))/SIN($E87)*BE$9)</f>
        <v>8.89233230493239</v>
      </c>
      <c r="ER87" s="0" t="n">
        <f aca="false">IF(BF$9=0,0,(SIN(BF$12)*COS($E87)+SIN($E87)*COS(BF$12))/SIN($E87)*BF$9)</f>
        <v>9.20544792315479</v>
      </c>
      <c r="ES87" s="0" t="n">
        <f aca="false">IF(BG$9=0,0,(SIN(BG$12)*COS($E87)+SIN($E87)*COS(BG$12))/SIN($E87)*BG$9)</f>
        <v>9.5045223441975</v>
      </c>
      <c r="ET87" s="0" t="n">
        <f aca="false">IF(BH$9=0,0,(SIN(BH$12)*COS($E87)+SIN($E87)*COS(BH$12))/SIN($E87)*BH$9)</f>
        <v>9.78920592525459</v>
      </c>
      <c r="EU87" s="0" t="n">
        <f aca="false">IF(BI$9=0,0,(SIN(BI$12)*COS($E87)+SIN($E87)*COS(BI$12))/SIN($E87)*BI$9)</f>
        <v>9.83718808305082</v>
      </c>
      <c r="EV87" s="0" t="n">
        <f aca="false">IF(BJ$9=0,0,(SIN(BJ$12)*COS($E87)+SIN($E87)*COS(BJ$12))/SIN($E87)*BJ$9)</f>
        <v>9.87667272635567</v>
      </c>
      <c r="EW87" s="0" t="n">
        <f aca="false">IF(BK$9=0,0,(SIN(BK$12)*COS($E87)+SIN($E87)*COS(BK$12))/SIN($E87)*BK$9)</f>
        <v>9.9075342502279</v>
      </c>
      <c r="EX87" s="0" t="n">
        <f aca="false">IF(BL$9=0,0,(SIN(BL$12)*COS($E87)+SIN($E87)*COS(BL$12))/SIN($E87)*BL$9)</f>
        <v>9.9296513866707</v>
      </c>
      <c r="EY87" s="0" t="n">
        <f aca="false">IF(BM$9=0,0,(SIN(BM$12)*COS($E87)+SIN($E87)*COS(BM$12))/SIN($E87)*BM$9)</f>
        <v>9.94290727564648</v>
      </c>
      <c r="EZ87" s="0" t="n">
        <f aca="false">IF(BN$9=0,0,(SIN(BN$12)*COS($E87)+SIN($E87)*COS(BN$12))/SIN($E87)*BN$9)</f>
        <v>9.94733633480625</v>
      </c>
      <c r="FA87" s="0" t="n">
        <f aca="false">IF(BO$9=0,0,(SIN(BO$12)*COS($E87)+SIN($E87)*COS(BO$12))/SIN($E87)*BO$9)</f>
        <v>9.94267875619681</v>
      </c>
      <c r="FB87" s="0" t="n">
        <f aca="false">IF(BP$9=0,0,(SIN(BP$12)*COS($E87)+SIN($E87)*COS(BP$12))/SIN($E87)*BP$9)</f>
        <v>9.92883117906458</v>
      </c>
      <c r="FC87" s="0" t="n">
        <f aca="false">IF(BQ$9=0,0,(SIN(BQ$12)*COS($E87)+SIN($E87)*COS(BQ$12))/SIN($E87)*BQ$9)</f>
        <v>9.90569491882917</v>
      </c>
      <c r="FD87" s="0" t="n">
        <f aca="false">IF(BR$9=0,0,(SIN(BR$12)*COS($E87)+SIN($E87)*COS(BR$12))/SIN($E87)*BR$9)</f>
        <v>9.87317602848915</v>
      </c>
      <c r="FE87" s="0" t="n">
        <f aca="false">IF(BS$9=0,0,(SIN(BS$12)*COS($E87)+SIN($E87)*COS(BS$12))/SIN($E87)*BS$9)</f>
        <v>9.83105191054873</v>
      </c>
      <c r="FF87" s="0" t="n">
        <f aca="false">IF(BT$9=0,0,(SIN(BT$12)*COS($E87)+SIN($E87)*COS(BT$12))/SIN($E87)*BT$9)</f>
        <v>9.77937730849665</v>
      </c>
      <c r="FG87" s="0" t="n">
        <f aca="false">IF(BU$9=0,0,(SIN(BU$12)*COS($E87)+SIN($E87)*COS(BU$12))/SIN($E87)*BU$9)</f>
        <v>9.71807295551331</v>
      </c>
      <c r="FH87" s="0" t="n">
        <f aca="false">IF(BV$9=0,0,(SIN(BV$12)*COS($E87)+SIN($E87)*COS(BV$12))/SIN($E87)*BV$9)</f>
        <v>9.64706454400951</v>
      </c>
      <c r="FI87" s="0" t="n">
        <f aca="false">IF(BW$9=0,0,(SIN(BW$12)*COS($E87)+SIN($E87)*COS(BW$12))/SIN($E87)*BW$9)</f>
        <v>9.56628277658547</v>
      </c>
      <c r="FJ87" s="0" t="n">
        <f aca="false">IF(BX$9=0,0,(SIN(BX$12)*COS($E87)+SIN($E87)*COS(BX$12))/SIN($E87)*BX$9)</f>
        <v>9.47157483489724</v>
      </c>
      <c r="FK87" s="0" t="n">
        <f aca="false">IF(BY$9=0,0,(SIN(BY$12)*COS($E87)+SIN($E87)*COS(BY$12))/SIN($E87)*BY$9)</f>
        <v>9.36717522412448</v>
      </c>
      <c r="FL87" s="0" t="n">
        <f aca="false">IF(BZ$9=0,0,(SIN(BZ$12)*COS($E87)+SIN($E87)*COS(BZ$12))/SIN($E87)*BZ$9)</f>
        <v>9.25303360411607</v>
      </c>
      <c r="FM87" s="0" t="n">
        <f aca="false">IF(CA$9=0,0,(SIN(CA$12)*COS($E87)+SIN($E87)*COS(CA$12))/SIN($E87)*CA$9)</f>
        <v>9.12910470058974</v>
      </c>
      <c r="FN87" s="0" t="n">
        <f aca="false">IF(CB$9=0,0,(SIN(CB$12)*COS($E87)+SIN($E87)*COS(CB$12))/SIN($E87)*CB$9)</f>
        <v>8.99534834330343</v>
      </c>
      <c r="FO87" s="0" t="n">
        <f aca="false">IF(CC$9=0,0,(SIN(CC$12)*COS($E87)+SIN($E87)*COS(CC$12))/SIN($E87)*CC$9)</f>
        <v>8.85172950202747</v>
      </c>
      <c r="FP87" s="0" t="n">
        <f aca="false">IF(CD$9=0,0,(SIN(CD$12)*COS($E87)+SIN($E87)*COS(CD$12))/SIN($E87)*CD$9)</f>
        <v>8.69821832029738</v>
      </c>
      <c r="FQ87" s="0" t="n">
        <f aca="false">IF(CE$9=0,0,(SIN(CE$12)*COS($E87)+SIN($E87)*COS(CE$12))/SIN($E87)*CE$9)</f>
        <v>8.5347901469274</v>
      </c>
      <c r="FR87" s="0" t="n">
        <f aca="false">IF(CF$9=0,0,(SIN(CF$12)*COS($E87)+SIN($E87)*COS(CF$12))/SIN($E87)*CF$9)</f>
        <v>8.36142556527306</v>
      </c>
      <c r="FS87" s="0" t="n">
        <f aca="false">IF(CG$9=0,0,(SIN(CG$12)*COS($E87)+SIN($E87)*COS(CG$12))/SIN($E87)*CG$9)</f>
        <v>8.17811042022506</v>
      </c>
      <c r="FT87" s="0" t="n">
        <f aca="false">IF(CH$9=0,0,(SIN(CH$12)*COS($E87)+SIN($E87)*COS(CH$12))/SIN($E87)*CH$9)</f>
        <v>8.00471191887456</v>
      </c>
      <c r="FU87" s="0" t="n">
        <f aca="false">IF(CI$9=0,0,(SIN(CI$12)*COS($E87)+SIN($E87)*COS(CI$12))/SIN($E87)*CI$9)</f>
        <v>7.81985657451595</v>
      </c>
      <c r="FV87" s="0" t="n">
        <f aca="false">IF(CJ$9=0,0,(SIN(CJ$12)*COS($E87)+SIN($E87)*COS(CJ$12))/SIN($E87)*CJ$9)</f>
        <v>7.62352867492465</v>
      </c>
      <c r="FW87" s="0" t="n">
        <f aca="false">IF(CK$9=0,0,(SIN(CK$12)*COS($E87)+SIN($E87)*COS(CK$12))/SIN($E87)*CK$9)</f>
        <v>7.41571877159696</v>
      </c>
      <c r="FX87" s="0" t="n">
        <f aca="false">IF(CL$9=0,0,(SIN(CL$12)*COS($E87)+SIN($E87)*COS(CL$12))/SIN($E87)*CL$9)</f>
        <v>7.19642370372348</v>
      </c>
      <c r="FY87" s="0" t="n">
        <f aca="false">IF(CM$9=0,0,(SIN(CM$12)*COS($E87)+SIN($E87)*COS(CM$12))/SIN($E87)*CM$9)</f>
        <v>6.9849696683813</v>
      </c>
      <c r="FZ87" s="0" t="n">
        <f aca="false">IF(CN$9=0,0,(SIN(CN$12)*COS($E87)+SIN($E87)*COS(CN$12))/SIN($E87)*CN$9)</f>
        <v>6.76018412204674</v>
      </c>
      <c r="GA87" s="0" t="n">
        <f aca="false">IF(CO$9=0,0,(SIN(CO$12)*COS($E87)+SIN($E87)*COS(CO$12))/SIN($E87)*CO$9)</f>
        <v>6.52206607454347</v>
      </c>
      <c r="GB87" s="0" t="n">
        <f aca="false">IF(CP$9=0,0,(SIN(CP$12)*COS($E87)+SIN($E87)*COS(CP$12))/SIN($E87)*CP$9)</f>
        <v>6.27062203085593</v>
      </c>
      <c r="GC87" s="0" t="n">
        <f aca="false">IF(CQ$9=0,0,(SIN(CQ$12)*COS($E87)+SIN($E87)*COS(CQ$12))/SIN($E87)*CQ$9)</f>
        <v>6.0058660092597</v>
      </c>
    </row>
    <row r="88" customFormat="false" ht="12.8" hidden="true" customHeight="false" outlineLevel="0" collapsed="false">
      <c r="A88" s="0" t="n">
        <f aca="false">MAX($F88:$CQ88)</f>
        <v>6.5525137134778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21.7704293333334</v>
      </c>
      <c r="C88" s="2" t="n">
        <f aca="false">MOD(Best +D88,360)</f>
        <v>2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5.07867196707905</v>
      </c>
      <c r="AY88" s="13" t="n">
        <f aca="false">IF(OR(AY178=0,EK88=0),0,AY178*EK88/(AY178+EK88))</f>
        <v>5.30539430174635</v>
      </c>
      <c r="AZ88" s="13" t="n">
        <f aca="false">IF(OR(AZ178=0,EL88=0),0,AZ178*EL88/(AZ178+EL88))</f>
        <v>5.51309462899501</v>
      </c>
      <c r="BA88" s="13" t="n">
        <f aca="false">IF(OR(BA178=0,EM88=0),0,BA178*EM88/(BA178+EM88))</f>
        <v>5.70225918520924</v>
      </c>
      <c r="BB88" s="13" t="n">
        <f aca="false">IF(OR(BB178=0,EN88=0),0,BB178*EN88/(BB178+EN88))</f>
        <v>5.87340142107576</v>
      </c>
      <c r="BC88" s="13" t="n">
        <f aca="false">IF(OR(BC178=0,EO88=0),0,BC178*EO88/(BC178+EO88))</f>
        <v>6.027055755464</v>
      </c>
      <c r="BD88" s="13" t="n">
        <f aca="false">IF(OR(BD178=0,EP88=0),0,BD178*EP88/(BD178+EP88))</f>
        <v>6.16377213851809</v>
      </c>
      <c r="BE88" s="13" t="n">
        <f aca="false">IF(OR(BE178=0,EQ88=0),0,BE178*EQ88/(BE178+EQ88))</f>
        <v>6.28411020069743</v>
      </c>
      <c r="BF88" s="13" t="n">
        <f aca="false">IF(OR(BF178=0,ER88=0),0,BF178*ER88/(BF178+ER88))</f>
        <v>6.38863544338339</v>
      </c>
      <c r="BG88" s="13" t="n">
        <f aca="false">IF(OR(BG178=0,ES88=0),0,BG178*ES88/(BG178+ES88))</f>
        <v>6.47791492700995</v>
      </c>
      <c r="BH88" s="13" t="n">
        <f aca="false">IF(OR(BH178=0,ET88=0),0,BH178*ET88/(BH178+ET88))</f>
        <v>6.5525137134778</v>
      </c>
      <c r="BI88" s="13" t="n">
        <f aca="false">IF(OR(BI178=0,EU88=0),0,BI178*EU88/(BI178+EU88))</f>
        <v>6.51446134305226</v>
      </c>
      <c r="BJ88" s="13" t="n">
        <f aca="false">IF(OR(BJ178=0,EV88=0),0,BJ178*EV88/(BJ178+EV88))</f>
        <v>6.47113547875293</v>
      </c>
      <c r="BK88" s="13" t="n">
        <f aca="false">IF(OR(BK178=0,EW88=0),0,BK178*EW88/(BK178+EW88))</f>
        <v>6.4226639080503</v>
      </c>
      <c r="BL88" s="13" t="n">
        <f aca="false">IF(OR(BL178=0,EX88=0),0,BL178*EX88/(BL178+EX88))</f>
        <v>6.36917271979998</v>
      </c>
      <c r="BM88" s="13" t="n">
        <f aca="false">IF(OR(BM178=0,EY88=0),0,BM178*EY88/(BM178+EY88))</f>
        <v>6.31078600768304</v>
      </c>
      <c r="BN88" s="13" t="n">
        <f aca="false">IF(OR(BN178=0,EZ88=0),0,BN178*EZ88/(BN178+EZ88))</f>
        <v>6.24768481891011</v>
      </c>
      <c r="BO88" s="13" t="n">
        <f aca="false">IF(OR(BO178=0,FA88=0),0,BO178*FA88/(BO178+FA88))</f>
        <v>6.17992485773315</v>
      </c>
      <c r="BP88" s="13" t="n">
        <f aca="false">IF(OR(BP178=0,FB88=0),0,BP178*FB88/(BP178+FB88))</f>
        <v>6.10762291768767</v>
      </c>
      <c r="BQ88" s="13" t="n">
        <f aca="false">IF(OR(BQ178=0,FC88=0),0,BQ178*FC88/(BQ178+FC88))</f>
        <v>6.03089289575092</v>
      </c>
      <c r="BR88" s="13" t="n">
        <f aca="false">IF(OR(BR178=0,FD88=0),0,BR178*FD88/(BR178+FD88))</f>
        <v>5.94984563046694</v>
      </c>
      <c r="BS88" s="13" t="n">
        <f aca="false">IF(OR(BS178=0,FE88=0),0,BS178*FE88/(BS178+FE88))</f>
        <v>5.86454003897545</v>
      </c>
      <c r="BT88" s="13" t="n">
        <f aca="false">IF(OR(BT178=0,FF88=0),0,BT178*FF88/(BT178+FF88))</f>
        <v>5.77513304167315</v>
      </c>
      <c r="BU88" s="13" t="n">
        <f aca="false">IF(OR(BU178=0,FG88=0),0,BU178*FG88/(BU178+FG88))</f>
        <v>5.68172538634058</v>
      </c>
      <c r="BV88" s="13" t="n">
        <f aca="false">IF(OR(BV178=0,FH88=0),0,BV178*FH88/(BV178+FH88))</f>
        <v>5.58441431928605</v>
      </c>
      <c r="BW88" s="13" t="n">
        <f aca="false">IF(OR(BW178=0,FI88=0),0,BW178*FI88/(BW178+FI88))</f>
        <v>5.483293515509</v>
      </c>
      <c r="BX88" s="13" t="n">
        <f aca="false">IF(OR(BX178=0,FJ88=0),0,BX178*FJ88/(BX178+FJ88))</f>
        <v>5.37709553521387</v>
      </c>
      <c r="BY88" s="13" t="n">
        <f aca="false">IF(OR(BY178=0,FK88=0),0,BY178*FK88/(BY178+FK88))</f>
        <v>5.26738023710727</v>
      </c>
      <c r="BZ88" s="13" t="n">
        <f aca="false">IF(OR(BZ178=0,FL88=0),0,BZ178*FL88/(BZ178+FL88))</f>
        <v>5.15422573116639</v>
      </c>
      <c r="CA88" s="13" t="n">
        <f aca="false">IF(OR(CA178=0,FM88=0),0,CA178*FM88/(CA178+FM88))</f>
        <v>5.03770656605322</v>
      </c>
      <c r="CB88" s="13" t="n">
        <f aca="false">IF(OR(CB178=0,FN88=0),0,CB178*FN88/(CB178+FN88))</f>
        <v>4.91789371597755</v>
      </c>
      <c r="CC88" s="13" t="n">
        <f aca="false">IF(OR(CC178=0,FO88=0),0,CC178*FO88/(CC178+FO88))</f>
        <v>4.79485457438143</v>
      </c>
      <c r="CD88" s="13" t="n">
        <f aca="false">IF(OR(CD178=0,FP88=0),0,CD178*FP88/(CD178+FP88))</f>
        <v>4.66865295350695</v>
      </c>
      <c r="CE88" s="13" t="n">
        <f aca="false">IF(OR(CE178=0,FQ88=0),0,CE178*FQ88/(CE178+FQ88))</f>
        <v>4.5393490889676</v>
      </c>
      <c r="CF88" s="13" t="n">
        <f aca="false">IF(OR(CF178=0,FR88=0),0,CF178*FR88/(CF178+FR88))</f>
        <v>4.40699964850255</v>
      </c>
      <c r="CG88" s="13" t="n">
        <f aca="false">IF(OR(CG178=0,FS88=0),0,CG178*FS88/(CG178+FS88))</f>
        <v>4.27165774414318</v>
      </c>
      <c r="CH88" s="13" t="n">
        <f aca="false">IF(OR(CH178=0,FT88=0),0,CH178*FT88/(CH178+FT88))</f>
        <v>4.13892567595487</v>
      </c>
      <c r="CI88" s="13" t="n">
        <f aca="false">IF(OR(CI178=0,FU88=0),0,CI178*FU88/(CI178+FU88))</f>
        <v>4.00269682948785</v>
      </c>
      <c r="CJ88" s="13" t="n">
        <f aca="false">IF(OR(CJ178=0,FV88=0),0,CJ178*FV88/(CJ178+FV88))</f>
        <v>3.86303751994785</v>
      </c>
      <c r="CK88" s="13" t="n">
        <f aca="false">IF(OR(CK178=0,FW88=0),0,CK178*FW88/(CK178+FW88))</f>
        <v>3.72000941485919</v>
      </c>
      <c r="CL88" s="13" t="n">
        <f aca="false">IF(OR(CL178=0,FX88=0),0,CL178*FX88/(CL178+FX88))</f>
        <v>3.57366957412843</v>
      </c>
      <c r="CM88" s="13" t="n">
        <f aca="false">IF(OR(CM178=0,FY88=0),0,CM178*FY88/(CM178+FY88))</f>
        <v>3.42899121340488</v>
      </c>
      <c r="CN88" s="13" t="n">
        <f aca="false">IF(OR(CN178=0,FZ88=0),0,CN178*FZ88/(CN178+FZ88))</f>
        <v>3.28045228710507</v>
      </c>
      <c r="CO88" s="13" t="n">
        <f aca="false">IF(OR(CO178=0,GA88=0),0,CO178*GA88/(CO178+GA88))</f>
        <v>3.12812442421775</v>
      </c>
      <c r="CP88" s="13" t="n">
        <f aca="false">IF(OR(CP178=0,GB88=0),0,CP178*GB88/(CP178+GB88))</f>
        <v>2.97207318931724</v>
      </c>
      <c r="CQ88" s="13" t="n">
        <f aca="false">IF(OR(CQ178=0,GC88=0),0,CQ178*GC88/(CQ178+GC88))</f>
        <v>2.81235816738875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6.24776309152444</v>
      </c>
      <c r="EK88" s="0" t="n">
        <f aca="false">IF(AY$9=0,0,(SIN(AY$12)*COS($E88)+SIN($E88)*COS(AY$12))/SIN($E88)*AY$9)</f>
        <v>6.64032767468467</v>
      </c>
      <c r="EL88" s="0" t="n">
        <f aca="false">IF(AZ$9=0,0,(SIN(AZ$12)*COS($E88)+SIN($E88)*COS(AZ$12))/SIN($E88)*AZ$9)</f>
        <v>7.02129604682813</v>
      </c>
      <c r="EM88" s="0" t="n">
        <f aca="false">IF(BA$9=0,0,(SIN(BA$12)*COS($E88)+SIN($E88)*COS(BA$12))/SIN($E88)*BA$9)</f>
        <v>7.3902755504692</v>
      </c>
      <c r="EN88" s="0" t="n">
        <f aca="false">IF(BB$9=0,0,(SIN(BB$12)*COS($E88)+SIN($E88)*COS(BB$12))/SIN($E88)*BB$9)</f>
        <v>7.74688018048776</v>
      </c>
      <c r="EO88" s="0" t="n">
        <f aca="false">IF(BC$9=0,0,(SIN(BC$12)*COS($E88)+SIN($E88)*COS(BC$12))/SIN($E88)*BC$9)</f>
        <v>8.09073078505451</v>
      </c>
      <c r="EP88" s="0" t="n">
        <f aca="false">IF(BD$9=0,0,(SIN(BD$12)*COS($E88)+SIN($E88)*COS(BD$12))/SIN($E88)*BD$9)</f>
        <v>8.42145570821412</v>
      </c>
      <c r="EQ88" s="0" t="n">
        <f aca="false">IF(BE$9=0,0,(SIN(BE$12)*COS($E88)+SIN($E88)*COS(BE$12))/SIN($E88)*BE$9)</f>
        <v>8.73868963920415</v>
      </c>
      <c r="ER88" s="0" t="n">
        <f aca="false">IF(BF$9=0,0,(SIN(BF$12)*COS($E88)+SIN($E88)*COS(BF$12))/SIN($E88)*BF$9)</f>
        <v>9.04207516052337</v>
      </c>
      <c r="ES88" s="0" t="n">
        <f aca="false">IF(BG$9=0,0,(SIN(BG$12)*COS($E88)+SIN($E88)*COS(BG$12))/SIN($E88)*BG$9)</f>
        <v>9.33126248055275</v>
      </c>
      <c r="ET88" s="0" t="n">
        <f aca="false">IF(BH$9=0,0,(SIN(BH$12)*COS($E88)+SIN($E88)*COS(BH$12))/SIN($E88)*BH$9)</f>
        <v>9.60590961850451</v>
      </c>
      <c r="EU88" s="0" t="n">
        <f aca="false">IF(BI$9=0,0,(SIN(BI$12)*COS($E88)+SIN($E88)*COS(BI$12))/SIN($E88)*BI$9)</f>
        <v>9.64798303131766</v>
      </c>
      <c r="EV88" s="0" t="n">
        <f aca="false">IF(BJ$9=0,0,(SIN(BJ$12)*COS($E88)+SIN($E88)*COS(BJ$12))/SIN($E88)*BJ$9)</f>
        <v>9.68152827209973</v>
      </c>
      <c r="EW88" s="0" t="n">
        <f aca="false">IF(BK$9=0,0,(SIN(BK$12)*COS($E88)+SIN($E88)*COS(BK$12))/SIN($E88)*BK$9)</f>
        <v>9.70642375918154</v>
      </c>
      <c r="EX88" s="0" t="n">
        <f aca="false">IF(BL$9=0,0,(SIN(BL$12)*COS($E88)+SIN($E88)*COS(BL$12))/SIN($E88)*BL$9)</f>
        <v>9.72255228217133</v>
      </c>
      <c r="EY88" s="0" t="n">
        <f aca="false">IF(BM$9=0,0,(SIN(BM$12)*COS($E88)+SIN($E88)*COS(BM$12))/SIN($E88)*BM$9)</f>
        <v>9.72980107105119</v>
      </c>
      <c r="EZ88" s="0" t="n">
        <f aca="false">IF(BN$9=0,0,(SIN(BN$12)*COS($E88)+SIN($E88)*COS(BN$12))/SIN($E88)*BN$9)</f>
        <v>9.7282054300849</v>
      </c>
      <c r="FA88" s="0" t="n">
        <f aca="false">IF(BO$9=0,0,(SIN(BO$12)*COS($E88)+SIN($E88)*COS(BO$12))/SIN($E88)*BO$9)</f>
        <v>9.71751287004334</v>
      </c>
      <c r="FB88" s="0" t="n">
        <f aca="false">IF(BP$9=0,0,(SIN(BP$12)*COS($E88)+SIN($E88)*COS(BP$12))/SIN($E88)*BP$9)</f>
        <v>9.69762420873797</v>
      </c>
      <c r="FC88" s="0" t="n">
        <f aca="false">IF(BQ$9=0,0,(SIN(BQ$12)*COS($E88)+SIN($E88)*COS(BQ$12))/SIN($E88)*BQ$9)</f>
        <v>9.66844496476384</v>
      </c>
      <c r="FD88" s="0" t="n">
        <f aca="false">IF(BR$9=0,0,(SIN(BR$12)*COS($E88)+SIN($E88)*COS(BR$12))/SIN($E88)*BR$9)</f>
        <v>9.62988541690523</v>
      </c>
      <c r="FE88" s="0" t="n">
        <f aca="false">IF(BS$9=0,0,(SIN(BS$12)*COS($E88)+SIN($E88)*COS(BS$12))/SIN($E88)*BS$9)</f>
        <v>9.58173059835524</v>
      </c>
      <c r="FF88" s="0" t="n">
        <f aca="false">IF(BT$9=0,0,(SIN(BT$12)*COS($E88)+SIN($E88)*COS(BT$12))/SIN($E88)*BT$9)</f>
        <v>9.52403618730167</v>
      </c>
      <c r="FG88" s="0" t="n">
        <f aca="false">IF(BU$9=0,0,(SIN(BU$12)*COS($E88)+SIN($E88)*COS(BU$12))/SIN($E88)*BU$9)</f>
        <v>9.45672719529152</v>
      </c>
      <c r="FH88" s="0" t="n">
        <f aca="false">IF(BV$9=0,0,(SIN(BV$12)*COS($E88)+SIN($E88)*COS(BV$12))/SIN($E88)*BV$9)</f>
        <v>9.3797336075527</v>
      </c>
      <c r="FI88" s="0" t="n">
        <f aca="false">IF(BW$9=0,0,(SIN(BW$12)*COS($E88)+SIN($E88)*COS(BW$12))/SIN($E88)*BW$9)</f>
        <v>9.29299043189494</v>
      </c>
      <c r="FJ88" s="0" t="n">
        <f aca="false">IF(BX$9=0,0,(SIN(BX$12)*COS($E88)+SIN($E88)*COS(BX$12))/SIN($E88)*BX$9)</f>
        <v>9.19246964641021</v>
      </c>
      <c r="FK88" s="0" t="n">
        <f aca="false">IF(BY$9=0,0,(SIN(BY$12)*COS($E88)+SIN($E88)*COS(BY$12))/SIN($E88)*BY$9)</f>
        <v>9.08229109308751</v>
      </c>
      <c r="FL88" s="0" t="n">
        <f aca="false">IF(BZ$9=0,0,(SIN(BZ$12)*COS($E88)+SIN($E88)*COS(BZ$12))/SIN($E88)*BZ$9)</f>
        <v>8.9624086509429</v>
      </c>
      <c r="FM88" s="0" t="n">
        <f aca="false">IF(CA$9=0,0,(SIN(CA$12)*COS($E88)+SIN($E88)*COS(CA$12))/SIN($E88)*CA$9)</f>
        <v>8.83278126807121</v>
      </c>
      <c r="FN88" s="0" t="n">
        <f aca="false">IF(CB$9=0,0,(SIN(CB$12)*COS($E88)+SIN($E88)*COS(CB$12))/SIN($E88)*CB$9)</f>
        <v>8.69337299777761</v>
      </c>
      <c r="FO88" s="0" t="n">
        <f aca="false">IF(CC$9=0,0,(SIN(CC$12)*COS($E88)+SIN($E88)*COS(CC$12))/SIN($E88)*CC$9)</f>
        <v>8.5441530325056</v>
      </c>
      <c r="FP88" s="0" t="n">
        <f aca="false">IF(CD$9=0,0,(SIN(CD$12)*COS($E88)+SIN($E88)*COS(CD$12))/SIN($E88)*CD$9)</f>
        <v>8.38509573554155</v>
      </c>
      <c r="FQ88" s="0" t="n">
        <f aca="false">IF(CE$9=0,0,(SIN(CE$12)*COS($E88)+SIN($E88)*COS(CE$12))/SIN($E88)*CE$9)</f>
        <v>8.2161806704773</v>
      </c>
      <c r="FR88" s="0" t="n">
        <f aca="false">IF(CF$9=0,0,(SIN(CF$12)*COS($E88)+SIN($E88)*COS(CF$12))/SIN($E88)*CF$9)</f>
        <v>8.03739262841959</v>
      </c>
      <c r="FS88" s="0" t="n">
        <f aca="false">IF(CG$9=0,0,(SIN(CG$12)*COS($E88)+SIN($E88)*COS(CG$12))/SIN($E88)*CG$9)</f>
        <v>7.84872165292955</v>
      </c>
      <c r="FT88" s="0" t="n">
        <f aca="false">IF(CH$9=0,0,(SIN(CH$12)*COS($E88)+SIN($E88)*COS(CH$12))/SIN($E88)*CH$9)</f>
        <v>7.66920606181983</v>
      </c>
      <c r="FU88" s="0" t="n">
        <f aca="false">IF(CI$9=0,0,(SIN(CI$12)*COS($E88)+SIN($E88)*COS(CI$12))/SIN($E88)*CI$9)</f>
        <v>7.47830474600233</v>
      </c>
      <c r="FV88" s="0" t="n">
        <f aca="false">IF(CJ$9=0,0,(SIN(CJ$12)*COS($E88)+SIN($E88)*COS(CJ$12))/SIN($E88)*CJ$9)</f>
        <v>7.27600691587211</v>
      </c>
      <c r="FW88" s="0" t="n">
        <f aca="false">IF(CK$9=0,0,(SIN(CK$12)*COS($E88)+SIN($E88)*COS(CK$12))/SIN($E88)*CK$9)</f>
        <v>7.06230803091111</v>
      </c>
      <c r="FX88" s="0" t="n">
        <f aca="false">IF(CL$9=0,0,(SIN(CL$12)*COS($E88)+SIN($E88)*COS(CL$12))/SIN($E88)*CL$9)</f>
        <v>6.83720982122543</v>
      </c>
      <c r="FY88" s="0" t="n">
        <f aca="false">IF(CM$9=0,0,(SIN(CM$12)*COS($E88)+SIN($E88)*COS(CM$12))/SIN($E88)*CM$9)</f>
        <v>6.6190310316238</v>
      </c>
      <c r="FZ88" s="0" t="n">
        <f aca="false">IF(CN$9=0,0,(SIN(CN$12)*COS($E88)+SIN($E88)*COS(CN$12))/SIN($E88)*CN$9)</f>
        <v>6.38761350869704</v>
      </c>
      <c r="GA88" s="0" t="n">
        <f aca="false">IF(CO$9=0,0,(SIN(CO$12)*COS($E88)+SIN($E88)*COS(CO$12))/SIN($E88)*CO$9)</f>
        <v>6.14296201375375</v>
      </c>
      <c r="GB88" s="0" t="n">
        <f aca="false">IF(CP$9=0,0,(SIN(CP$12)*COS($E88)+SIN($E88)*COS(CP$12))/SIN($E88)*CP$9)</f>
        <v>5.88508877780719</v>
      </c>
      <c r="GC88" s="0" t="n">
        <f aca="false">IF(CQ$9=0,0,(SIN(CQ$12)*COS($E88)+SIN($E88)*COS(CQ$12))/SIN($E88)*CQ$9)</f>
        <v>5.61401351682343</v>
      </c>
    </row>
    <row r="89" customFormat="false" ht="12.8" hidden="true" customHeight="false" outlineLevel="0" collapsed="false">
      <c r="A89" s="0" t="n">
        <f aca="false">MAX($F89:$CQ89)</f>
        <v>6.45062714111196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21.9152005333334</v>
      </c>
      <c r="C89" s="2" t="n">
        <f aca="false">MOD(Best +D89,360)</f>
        <v>3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5.01580451846784</v>
      </c>
      <c r="AY89" s="13" t="n">
        <f aca="false">IF(OR(AY179=0,EK89=0),0,AY179*EK89/(AY179+EK89))</f>
        <v>5.23833393693855</v>
      </c>
      <c r="AZ89" s="13" t="n">
        <f aca="false">IF(OR(AZ179=0,EL89=0),0,AZ179*EL89/(AZ179+EL89))</f>
        <v>5.44191157003955</v>
      </c>
      <c r="BA89" s="13" t="n">
        <f aca="false">IF(OR(BA179=0,EM89=0),0,BA179*EM89/(BA179+EM89))</f>
        <v>5.62702201517036</v>
      </c>
      <c r="BB89" s="13" t="n">
        <f aca="false">IF(OR(BB179=0,EN89=0),0,BB179*EN89/(BB179+EN89))</f>
        <v>5.79417673417662</v>
      </c>
      <c r="BC89" s="13" t="n">
        <f aca="false">IF(OR(BC179=0,EO89=0),0,BC179*EO89/(BC179+EO89))</f>
        <v>5.9439078972066</v>
      </c>
      <c r="BD89" s="13" t="n">
        <f aca="false">IF(OR(BD179=0,EP89=0),0,BD179*EP89/(BD179+EP89))</f>
        <v>6.07676302087027</v>
      </c>
      <c r="BE89" s="13" t="n">
        <f aca="false">IF(OR(BE179=0,EQ89=0),0,BE179*EQ89/(BE179+EQ89))</f>
        <v>6.1932991918065</v>
      </c>
      <c r="BF89" s="13" t="n">
        <f aca="false">IF(OR(BF179=0,ER89=0),0,BF179*ER89/(BF179+ER89))</f>
        <v>6.29407930468291</v>
      </c>
      <c r="BG89" s="13" t="n">
        <f aca="false">IF(OR(BG179=0,ES89=0),0,BG179*ES89/(BG179+ES89))</f>
        <v>6.37966779939603</v>
      </c>
      <c r="BH89" s="13" t="n">
        <f aca="false">IF(OR(BH179=0,ET89=0),0,BH179*ET89/(BH179+ET89))</f>
        <v>6.45062714111196</v>
      </c>
      <c r="BI89" s="13" t="n">
        <f aca="false">IF(OR(BI179=0,EU89=0),0,BI179*EU89/(BI179+EU89))</f>
        <v>6.41021585960753</v>
      </c>
      <c r="BJ89" s="13" t="n">
        <f aca="false">IF(OR(BJ179=0,EV89=0),0,BJ179*EV89/(BJ179+EV89))</f>
        <v>6.36453974710099</v>
      </c>
      <c r="BK89" s="13" t="n">
        <f aca="false">IF(OR(BK179=0,EW89=0),0,BK179*EW89/(BK179+EW89))</f>
        <v>6.31372682908368</v>
      </c>
      <c r="BL89" s="13" t="n">
        <f aca="false">IF(OR(BL179=0,EX89=0),0,BL179*EX89/(BL179+EX89))</f>
        <v>6.25790341729084</v>
      </c>
      <c r="BM89" s="13" t="n">
        <f aca="false">IF(OR(BM179=0,EY89=0),0,BM179*EY89/(BM179+EY89))</f>
        <v>6.19719381541202</v>
      </c>
      <c r="BN89" s="13" t="n">
        <f aca="false">IF(OR(BN179=0,EZ89=0),0,BN179*EZ89/(BN179+EZ89))</f>
        <v>6.13177839583014</v>
      </c>
      <c r="BO89" s="13" t="n">
        <f aca="false">IF(OR(BO179=0,FA89=0),0,BO179*FA89/(BO179+FA89))</f>
        <v>6.06171393354506</v>
      </c>
      <c r="BP89" s="13" t="n">
        <f aca="false">IF(OR(BP179=0,FB89=0),0,BP179*FB89/(BP179+FB89))</f>
        <v>5.98711740411632</v>
      </c>
      <c r="BQ89" s="13" t="n">
        <f aca="false">IF(OR(BQ179=0,FC89=0),0,BQ179*FC89/(BQ179+FC89))</f>
        <v>5.90810288023028</v>
      </c>
      <c r="BR89" s="13" t="n">
        <f aca="false">IF(OR(BR179=0,FD89=0),0,BR179*FD89/(BR179+FD89))</f>
        <v>5.82478137096416</v>
      </c>
      <c r="BS89" s="13" t="n">
        <f aca="false">IF(OR(BS179=0,FE89=0),0,BS179*FE89/(BS179+FE89))</f>
        <v>5.73721281783606</v>
      </c>
      <c r="BT89" s="13" t="n">
        <f aca="false">IF(OR(BT179=0,FF89=0),0,BT179*FF89/(BT179+FF89))</f>
        <v>5.64555344051998</v>
      </c>
      <c r="BU89" s="13" t="n">
        <f aca="false">IF(OR(BU179=0,FG89=0),0,BU179*FG89/(BU179+FG89))</f>
        <v>5.54990414751114</v>
      </c>
      <c r="BV89" s="13" t="n">
        <f aca="false">IF(OR(BV179=0,FH89=0),0,BV179*FH89/(BV179+FH89))</f>
        <v>5.45036234384638</v>
      </c>
      <c r="BW89" s="13" t="n">
        <f aca="false">IF(OR(BW179=0,FI89=0),0,BW179*FI89/(BW179+FI89))</f>
        <v>5.34702186181435</v>
      </c>
      <c r="BX89" s="13" t="n">
        <f aca="false">IF(OR(BX179=0,FJ89=0),0,BX179*FJ89/(BX179+FJ89))</f>
        <v>5.23864443660524</v>
      </c>
      <c r="BY89" s="13" t="n">
        <f aca="false">IF(OR(BY179=0,FK89=0),0,BY179*FK89/(BY179+FK89))</f>
        <v>5.12676091951008</v>
      </c>
      <c r="BZ89" s="13" t="n">
        <f aca="false">IF(OR(BZ179=0,FL89=0),0,BZ179*FL89/(BZ179+FL89))</f>
        <v>5.01144958624744</v>
      </c>
      <c r="CA89" s="13" t="n">
        <f aca="false">IF(OR(CA179=0,FM89=0),0,CA179*FM89/(CA179+FM89))</f>
        <v>4.89278515124477</v>
      </c>
      <c r="CB89" s="13" t="n">
        <f aca="false">IF(OR(CB179=0,FN89=0),0,CB179*FN89/(CB179+FN89))</f>
        <v>4.77083875481953</v>
      </c>
      <c r="CC89" s="13" t="n">
        <f aca="false">IF(OR(CC179=0,FO89=0),0,CC179*FO89/(CC179+FO89))</f>
        <v>4.64567795716784</v>
      </c>
      <c r="CD89" s="13" t="n">
        <f aca="false">IF(OR(CD179=0,FP89=0),0,CD179*FP89/(CD179+FP89))</f>
        <v>4.51736673822893</v>
      </c>
      <c r="CE89" s="13" t="n">
        <f aca="false">IF(OR(CE179=0,FQ89=0),0,CE179*FQ89/(CE179+FQ89))</f>
        <v>4.38596550255129</v>
      </c>
      <c r="CF89" s="13" t="n">
        <f aca="false">IF(OR(CF179=0,FR89=0),0,CF179*FR89/(CF179+FR89))</f>
        <v>4.25153108834536</v>
      </c>
      <c r="CG89" s="13" t="n">
        <f aca="false">IF(OR(CG179=0,FS89=0),0,CG179*FS89/(CG179+FS89))</f>
        <v>4.11411677995627</v>
      </c>
      <c r="CH89" s="13" t="n">
        <f aca="false">IF(OR(CH179=0,FT89=0),0,CH179*FT89/(CH179+FT89))</f>
        <v>3.9791372183039</v>
      </c>
      <c r="CI89" s="13" t="n">
        <f aca="false">IF(OR(CI179=0,FU89=0),0,CI179*FU89/(CI179+FU89))</f>
        <v>3.84067475028688</v>
      </c>
      <c r="CJ89" s="13" t="n">
        <f aca="false">IF(OR(CJ179=0,FV89=0),0,CJ179*FV89/(CJ179+FV89))</f>
        <v>3.69879579023052</v>
      </c>
      <c r="CK89" s="13" t="n">
        <f aca="false">IF(OR(CK179=0,FW89=0),0,CK179*FW89/(CK179+FW89))</f>
        <v>3.55356210935634</v>
      </c>
      <c r="CL89" s="13" t="n">
        <f aca="false">IF(OR(CL179=0,FX89=0),0,CL179*FX89/(CL179+FX89))</f>
        <v>3.40503087606598</v>
      </c>
      <c r="CM89" s="13" t="n">
        <f aca="false">IF(OR(CM179=0,FY89=0),0,CM179*FY89/(CM179+FY89))</f>
        <v>3.25795431147655</v>
      </c>
      <c r="CN89" s="13" t="n">
        <f aca="false">IF(OR(CN179=0,FZ89=0),0,CN179*FZ89/(CN179+FZ89))</f>
        <v>3.10703355539503</v>
      </c>
      <c r="CO89" s="13" t="n">
        <f aca="false">IF(OR(CO179=0,GA89=0),0,CO179*GA89/(CO179+GA89))</f>
        <v>2.95234021273949</v>
      </c>
      <c r="CP89" s="13" t="n">
        <f aca="false">IF(OR(CP179=0,GB89=0),0,CP179*GB89/(CP179+GB89))</f>
        <v>2.79393983435111</v>
      </c>
      <c r="CQ89" s="13" t="n">
        <f aca="false">IF(OR(CQ179=0,GC89=0),0,CQ179*GC89/(CQ179+GC89))</f>
        <v>2.63189200178394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6.15800025243728</v>
      </c>
      <c r="EK89" s="0" t="n">
        <f aca="false">IF(AY$9=0,0,(SIN(AY$12)*COS($E89)+SIN($E89)*COS(AY$12))/SIN($E89)*AY$9)</f>
        <v>6.54221156879496</v>
      </c>
      <c r="EL89" s="0" t="n">
        <f aca="false">IF(AZ$9=0,0,(SIN(AZ$12)*COS($E89)+SIN($E89)*COS(AZ$12))/SIN($E89)*AZ$9)</f>
        <v>6.91462113877564</v>
      </c>
      <c r="EM89" s="0" t="n">
        <f aca="false">IF(BA$9=0,0,(SIN(BA$12)*COS($E89)+SIN($E89)*COS(BA$12))/SIN($E89)*BA$9)</f>
        <v>7.27484305653247</v>
      </c>
      <c r="EN89" s="0" t="n">
        <f aca="false">IF(BB$9=0,0,(SIN(BB$12)*COS($E89)+SIN($E89)*COS(BB$12))/SIN($E89)*BB$9)</f>
        <v>7.62249819958506</v>
      </c>
      <c r="EO89" s="0" t="n">
        <f aca="false">IF(BC$9=0,0,(SIN(BC$12)*COS($E89)+SIN($E89)*COS(BC$12))/SIN($E89)*BC$9)</f>
        <v>7.95721442636432</v>
      </c>
      <c r="EP89" s="0" t="n">
        <f aca="false">IF(BD$9=0,0,(SIN(BD$12)*COS($E89)+SIN($E89)*COS(BD$12))/SIN($E89)*BD$9)</f>
        <v>8.27862720781339</v>
      </c>
      <c r="EQ89" s="0" t="n">
        <f aca="false">IF(BE$9=0,0,(SIN(BE$12)*COS($E89)+SIN($E89)*COS(BE$12))/SIN($E89)*BE$9)</f>
        <v>8.58637849561465</v>
      </c>
      <c r="ER89" s="0" t="n">
        <f aca="false">IF(BF$9=0,0,(SIN(BF$12)*COS($E89)+SIN($E89)*COS(BF$12))/SIN($E89)*BF$9)</f>
        <v>8.88011824452074</v>
      </c>
      <c r="ES89" s="0" t="n">
        <f aca="false">IF(BG$9=0,0,(SIN(BG$12)*COS($E89)+SIN($E89)*COS(BG$12))/SIN($E89)*BG$9)</f>
        <v>9.15950414868047</v>
      </c>
      <c r="ET89" s="0" t="n">
        <f aca="false">IF(BH$9=0,0,(SIN(BH$12)*COS($E89)+SIN($E89)*COS(BH$12))/SIN($E89)*BH$9)</f>
        <v>9.42420182292243</v>
      </c>
      <c r="EU89" s="0" t="n">
        <f aca="false">IF(BI$9=0,0,(SIN(BI$12)*COS($E89)+SIN($E89)*COS(BI$12))/SIN($E89)*BI$9)</f>
        <v>9.46041769804391</v>
      </c>
      <c r="EV89" s="0" t="n">
        <f aca="false">IF(BJ$9=0,0,(SIN(BJ$12)*COS($E89)+SIN($E89)*COS(BJ$12))/SIN($E89)*BJ$9)</f>
        <v>9.48807500928377</v>
      </c>
      <c r="EW89" s="0" t="n">
        <f aca="false">IF(BK$9=0,0,(SIN(BK$12)*COS($E89)+SIN($E89)*COS(BK$12))/SIN($E89)*BK$9)</f>
        <v>9.50705616337781</v>
      </c>
      <c r="EX89" s="0" t="n">
        <f aca="false">IF(BL$9=0,0,(SIN(BL$12)*COS($E89)+SIN($E89)*COS(BL$12))/SIN($E89)*BL$9)</f>
        <v>9.51724797237466</v>
      </c>
      <c r="EY89" s="0" t="n">
        <f aca="false">IF(BM$9=0,0,(SIN(BM$12)*COS($E89)+SIN($E89)*COS(BM$12))/SIN($E89)*BM$9)</f>
        <v>9.5185417208305</v>
      </c>
      <c r="EZ89" s="0" t="n">
        <f aca="false">IF(BN$9=0,0,(SIN(BN$12)*COS($E89)+SIN($E89)*COS(BN$12))/SIN($E89)*BN$9)</f>
        <v>9.51097359193819</v>
      </c>
      <c r="FA89" s="0" t="n">
        <f aca="false">IF(BO$9=0,0,(SIN(BO$12)*COS($E89)+SIN($E89)*COS(BO$12))/SIN($E89)*BO$9)</f>
        <v>9.494298351766</v>
      </c>
      <c r="FB89" s="0" t="n">
        <f aca="false">IF(BP$9=0,0,(SIN(BP$12)*COS($E89)+SIN($E89)*COS(BP$12))/SIN($E89)*BP$9)</f>
        <v>9.46842096047752</v>
      </c>
      <c r="FC89" s="0" t="n">
        <f aca="false">IF(BQ$9=0,0,(SIN(BQ$12)*COS($E89)+SIN($E89)*COS(BQ$12))/SIN($E89)*BQ$9)</f>
        <v>9.43325110341701</v>
      </c>
      <c r="FD89" s="0" t="n">
        <f aca="false">IF(BR$9=0,0,(SIN(BR$12)*COS($E89)+SIN($E89)*COS(BR$12))/SIN($E89)*BR$9)</f>
        <v>9.3887032485323</v>
      </c>
      <c r="FE89" s="0" t="n">
        <f aca="false">IF(BS$9=0,0,(SIN(BS$12)*COS($E89)+SIN($E89)*COS(BS$12))/SIN($E89)*BS$9)</f>
        <v>9.33456999357511</v>
      </c>
      <c r="FF89" s="0" t="n">
        <f aca="false">IF(BT$9=0,0,(SIN(BT$12)*COS($E89)+SIN($E89)*COS(BT$12))/SIN($E89)*BT$9)</f>
        <v>9.27090794333186</v>
      </c>
      <c r="FG89" s="0" t="n">
        <f aca="false">IF(BU$9=0,0,(SIN(BU$12)*COS($E89)+SIN($E89)*COS(BU$12))/SIN($E89)*BU$9)</f>
        <v>9.19764635063829</v>
      </c>
      <c r="FH89" s="0" t="n">
        <f aca="false">IF(BV$9=0,0,(SIN(BV$12)*COS($E89)+SIN($E89)*COS(BV$12))/SIN($E89)*BV$9)</f>
        <v>9.11471945633636</v>
      </c>
      <c r="FI89" s="0" t="n">
        <f aca="false">IF(BW$9=0,0,(SIN(BW$12)*COS($E89)+SIN($E89)*COS(BW$12))/SIN($E89)*BW$9)</f>
        <v>9.02206653613481</v>
      </c>
      <c r="FJ89" s="0" t="n">
        <f aca="false">IF(BX$9=0,0,(SIN(BX$12)*COS($E89)+SIN($E89)*COS(BX$12))/SIN($E89)*BX$9)</f>
        <v>8.9157832830311</v>
      </c>
      <c r="FK89" s="0" t="n">
        <f aca="false">IF(BY$9=0,0,(SIN(BY$12)*COS($E89)+SIN($E89)*COS(BY$12))/SIN($E89)*BY$9)</f>
        <v>8.79987586953568</v>
      </c>
      <c r="FL89" s="0" t="n">
        <f aca="false">IF(BZ$9=0,0,(SIN(BZ$12)*COS($E89)+SIN($E89)*COS(BZ$12))/SIN($E89)*BZ$9)</f>
        <v>8.674302357267</v>
      </c>
      <c r="FM89" s="0" t="n">
        <f aca="false">IF(CA$9=0,0,(SIN(CA$12)*COS($E89)+SIN($E89)*COS(CA$12))/SIN($E89)*CA$9)</f>
        <v>8.53902588010435</v>
      </c>
      <c r="FN89" s="0" t="n">
        <f aca="false">IF(CB$9=0,0,(SIN(CB$12)*COS($E89)+SIN($E89)*COS(CB$12))/SIN($E89)*CB$9)</f>
        <v>8.39401467829738</v>
      </c>
      <c r="FO89" s="0" t="n">
        <f aca="false">IF(CC$9=0,0,(SIN(CC$12)*COS($E89)+SIN($E89)*COS(CC$12))/SIN($E89)*CC$9)</f>
        <v>8.23924213036753</v>
      </c>
      <c r="FP89" s="0" t="n">
        <f aca="false">IF(CD$9=0,0,(SIN(CD$12)*COS($E89)+SIN($E89)*COS(CD$12))/SIN($E89)*CD$9)</f>
        <v>8.0746867827822</v>
      </c>
      <c r="FQ89" s="0" t="n">
        <f aca="false">IF(CE$9=0,0,(SIN(CE$12)*COS($E89)+SIN($E89)*COS(CE$12))/SIN($E89)*CE$9)</f>
        <v>7.90033237738403</v>
      </c>
      <c r="FR89" s="0" t="n">
        <f aca="false">IF(CF$9=0,0,(SIN(CF$12)*COS($E89)+SIN($E89)*COS(CF$12))/SIN($E89)*CF$9)</f>
        <v>7.71616787656512</v>
      </c>
      <c r="FS89" s="0" t="n">
        <f aca="false">IF(CG$9=0,0,(SIN(CG$12)*COS($E89)+SIN($E89)*COS(CG$12))/SIN($E89)*CG$9)</f>
        <v>7.52218748616984</v>
      </c>
      <c r="FT89" s="0" t="n">
        <f aca="false">IF(CH$9=0,0,(SIN(CH$12)*COS($E89)+SIN($E89)*COS(CH$12))/SIN($E89)*CH$9)</f>
        <v>7.33660781818244</v>
      </c>
      <c r="FU89" s="0" t="n">
        <f aca="false">IF(CI$9=0,0,(SIN(CI$12)*COS($E89)+SIN($E89)*COS(CI$12))/SIN($E89)*CI$9)</f>
        <v>7.13971292745104</v>
      </c>
      <c r="FV89" s="0" t="n">
        <f aca="false">IF(CJ$9=0,0,(SIN(CJ$12)*COS($E89)+SIN($E89)*COS(CJ$12))/SIN($E89)*CJ$9)</f>
        <v>6.93149690432917</v>
      </c>
      <c r="FW89" s="0" t="n">
        <f aca="false">IF(CK$9=0,0,(SIN(CK$12)*COS($E89)+SIN($E89)*COS(CK$12))/SIN($E89)*CK$9)</f>
        <v>6.71196007375003</v>
      </c>
      <c r="FX89" s="0" t="n">
        <f aca="false">IF(CL$9=0,0,(SIN(CL$12)*COS($E89)+SIN($E89)*COS(CL$12))/SIN($E89)*CL$9)</f>
        <v>6.48110901434883</v>
      </c>
      <c r="FY89" s="0" t="n">
        <f aca="false">IF(CM$9=0,0,(SIN(CM$12)*COS($E89)+SIN($E89)*COS(CM$12))/SIN($E89)*CM$9)</f>
        <v>6.25626374960658</v>
      </c>
      <c r="FZ89" s="0" t="n">
        <f aca="false">IF(CN$9=0,0,(SIN(CN$12)*COS($E89)+SIN($E89)*COS(CN$12))/SIN($E89)*CN$9)</f>
        <v>6.0182717251621</v>
      </c>
      <c r="GA89" s="0" t="n">
        <f aca="false">IF(CO$9=0,0,(SIN(CO$12)*COS($E89)+SIN($E89)*COS(CO$12))/SIN($E89)*CO$9)</f>
        <v>5.76714340396449</v>
      </c>
      <c r="GB89" s="0" t="n">
        <f aca="false">IF(CP$9=0,0,(SIN(CP$12)*COS($E89)+SIN($E89)*COS(CP$12))/SIN($E89)*CP$9)</f>
        <v>5.50289669343204</v>
      </c>
      <c r="GC89" s="0" t="n">
        <f aca="false">IF(CQ$9=0,0,(SIN(CQ$12)*COS($E89)+SIN($E89)*COS(CQ$12))/SIN($E89)*CQ$9)</f>
        <v>5.22555695784308</v>
      </c>
    </row>
    <row r="90" customFormat="false" ht="12.8" hidden="true" customHeight="false" outlineLevel="0" collapsed="false">
      <c r="A90" s="0" t="n">
        <f aca="false">MAX($F90:$CQ90)</f>
        <v>6.34808055329012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22.0599717333334</v>
      </c>
      <c r="C90" s="2" t="n">
        <f aca="false">MOD(Best +D90,360)</f>
        <v>4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4.95283125994311</v>
      </c>
      <c r="AY90" s="13" t="n">
        <f aca="false">IF(OR(AY180=0,EK90=0),0,AY180*EK90/(AY180+EK90))</f>
        <v>5.17112081539828</v>
      </c>
      <c r="AZ90" s="13" t="n">
        <f aca="false">IF(OR(AZ180=0,EL90=0),0,AZ180*EL90/(AZ180+EL90))</f>
        <v>5.37052576244927</v>
      </c>
      <c r="BA90" s="13" t="n">
        <f aca="false">IF(OR(BA180=0,EM90=0),0,BA180*EM90/(BA180+EM90))</f>
        <v>5.55152953112902</v>
      </c>
      <c r="BB90" s="13" t="n">
        <f aca="false">IF(OR(BB180=0,EN90=0),0,BB180*EN90/(BB180+EN90))</f>
        <v>5.71464204868731</v>
      </c>
      <c r="BC90" s="13" t="n">
        <f aca="false">IF(OR(BC180=0,EO90=0),0,BC180*EO90/(BC180+EO90))</f>
        <v>5.86039367018378</v>
      </c>
      <c r="BD90" s="13" t="n">
        <f aca="false">IF(OR(BD180=0,EP90=0),0,BD180*EP90/(BD180+EP90))</f>
        <v>5.98932988924019</v>
      </c>
      <c r="BE90" s="13" t="n">
        <f aca="false">IF(OR(BE180=0,EQ90=0),0,BE180*EQ90/(BE180+EQ90))</f>
        <v>6.10200563463576</v>
      </c>
      <c r="BF90" s="13" t="n">
        <f aca="false">IF(OR(BF180=0,ER90=0),0,BF180*ER90/(BF180+ER90))</f>
        <v>6.1989815544756</v>
      </c>
      <c r="BG90" s="13" t="n">
        <f aca="false">IF(OR(BG180=0,ES90=0),0,BG180*ES90/(BG180+ES90))</f>
        <v>6.28081980201671</v>
      </c>
      <c r="BH90" s="13" t="n">
        <f aca="false">IF(OR(BH180=0,ET90=0),0,BH180*ET90/(BH180+ET90))</f>
        <v>6.34808055329012</v>
      </c>
      <c r="BI90" s="13" t="n">
        <f aca="false">IF(OR(BI180=0,EU90=0),0,BI180*EU90/(BI180+EU90))</f>
        <v>6.30528590461795</v>
      </c>
      <c r="BJ90" s="13" t="n">
        <f aca="false">IF(OR(BJ180=0,EV90=0),0,BJ180*EV90/(BJ180+EV90))</f>
        <v>6.25723577080429</v>
      </c>
      <c r="BK90" s="13" t="n">
        <f aca="false">IF(OR(BK180=0,EW90=0),0,BK180*EW90/(BK180+EW90))</f>
        <v>6.20405846591125</v>
      </c>
      <c r="BL90" s="13" t="n">
        <f aca="false">IF(OR(BL180=0,EX90=0),0,BL180*EX90/(BL180+EX90))</f>
        <v>6.14588057177214</v>
      </c>
      <c r="BM90" s="13" t="n">
        <f aca="false">IF(OR(BM180=0,EY90=0),0,BM180*EY90/(BM180+EY90))</f>
        <v>6.08282664605444</v>
      </c>
      <c r="BN90" s="13" t="n">
        <f aca="false">IF(OR(BN180=0,EZ90=0),0,BN180*EZ90/(BN180+EZ90))</f>
        <v>6.01507640296245</v>
      </c>
      <c r="BO90" s="13" t="n">
        <f aca="false">IF(OR(BO180=0,FA90=0),0,BO180*FA90/(BO180+FA90))</f>
        <v>5.94268775044893</v>
      </c>
      <c r="BP90" s="13" t="n">
        <f aca="false">IF(OR(BP180=0,FB90=0),0,BP180*FB90/(BP180+FB90))</f>
        <v>5.8657778809876</v>
      </c>
      <c r="BQ90" s="13" t="n">
        <f aca="false">IF(OR(BQ180=0,FC90=0),0,BQ180*FC90/(BQ180+FC90))</f>
        <v>5.78446107504686</v>
      </c>
      <c r="BR90" s="13" t="n">
        <f aca="false">IF(OR(BR180=0,FD90=0),0,BR180*FD90/(BR180+FD90))</f>
        <v>5.69884854161919</v>
      </c>
      <c r="BS90" s="13" t="n">
        <f aca="false">IF(OR(BS180=0,FE90=0),0,BS180*FE90/(BS180+FE90))</f>
        <v>5.60900129674002</v>
      </c>
      <c r="BT90" s="13" t="n">
        <f aca="false">IF(OR(BT180=0,FF90=0),0,BT180*FF90/(BT180+FF90))</f>
        <v>5.51507486000329</v>
      </c>
      <c r="BU90" s="13" t="n">
        <f aca="false">IF(OR(BU180=0,FG90=0),0,BU180*FG90/(BU180+FG90))</f>
        <v>5.41717032267632</v>
      </c>
      <c r="BV90" s="13" t="n">
        <f aca="false">IF(OR(BV180=0,FH90=0),0,BV180*FH90/(BV180+FH90))</f>
        <v>5.31538526842234</v>
      </c>
      <c r="BW90" s="13" t="n">
        <f aca="false">IF(OR(BW180=0,FI90=0),0,BW180*FI90/(BW180+FI90))</f>
        <v>5.20981370468895</v>
      </c>
      <c r="BX90" s="13" t="n">
        <f aca="false">IF(OR(BX180=0,FJ90=0),0,BX180*FJ90/(BX180+FJ90))</f>
        <v>5.09924731727741</v>
      </c>
      <c r="BY90" s="13" t="n">
        <f aca="false">IF(OR(BY180=0,FK90=0),0,BY180*FK90/(BY180+FK90))</f>
        <v>4.98518718618269</v>
      </c>
      <c r="BZ90" s="13" t="n">
        <f aca="false">IF(OR(BZ180=0,FL90=0),0,BZ180*FL90/(BZ180+FL90))</f>
        <v>4.86771176460216</v>
      </c>
      <c r="CA90" s="13" t="n">
        <f aca="false">IF(OR(CA180=0,FM90=0),0,CA180*FM90/(CA180+FM90))</f>
        <v>4.74689594304417</v>
      </c>
      <c r="CB90" s="13" t="n">
        <f aca="false">IF(OR(CB180=0,FN90=0),0,CB180*FN90/(CB180+FN90))</f>
        <v>4.62281103693674</v>
      </c>
      <c r="CC90" s="13" t="n">
        <f aca="false">IF(OR(CC180=0,FO90=0),0,CC180*FO90/(CC180+FO90))</f>
        <v>4.49552478102595</v>
      </c>
      <c r="CD90" s="13" t="n">
        <f aca="false">IF(OR(CD180=0,FP90=0),0,CD180*FP90/(CD180+FP90))</f>
        <v>4.36510132963861</v>
      </c>
      <c r="CE90" s="13" t="n">
        <f aca="false">IF(OR(CE180=0,FQ90=0),0,CE180*FQ90/(CE180+FQ90))</f>
        <v>4.23160126194095</v>
      </c>
      <c r="CF90" s="13" t="n">
        <f aca="false">IF(OR(CF180=0,FR90=0),0,CF180*FR90/(CF180+FR90))</f>
        <v>4.09508159138292</v>
      </c>
      <c r="CG90" s="13" t="n">
        <f aca="false">IF(OR(CG180=0,FS90=0),0,CG180*FS90/(CG180+FS90))</f>
        <v>3.95559577856655</v>
      </c>
      <c r="CH90" s="13" t="n">
        <f aca="false">IF(OR(CH180=0,FT90=0),0,CH180*FT90/(CH180+FT90))</f>
        <v>3.81836646582497</v>
      </c>
      <c r="CI90" s="13" t="n">
        <f aca="false">IF(OR(CI180=0,FU90=0),0,CI180*FU90/(CI180+FU90))</f>
        <v>3.6776694531019</v>
      </c>
      <c r="CJ90" s="13" t="n">
        <f aca="false">IF(OR(CJ180=0,FV90=0),0,CJ180*FV90/(CJ180+FV90))</f>
        <v>3.53357125741979</v>
      </c>
      <c r="CK90" s="13" t="n">
        <f aca="false">IF(OR(CK180=0,FW90=0),0,CK180*FW90/(CK180+FW90))</f>
        <v>3.38613375639038</v>
      </c>
      <c r="CL90" s="13" t="n">
        <f aca="false">IF(OR(CL180=0,FX90=0),0,CL180*FX90/(CL180+FX90))</f>
        <v>3.23541422882965</v>
      </c>
      <c r="CM90" s="13" t="n">
        <f aca="false">IF(OR(CM180=0,FY90=0),0,CM180*FY90/(CM180+FY90))</f>
        <v>3.08593914209559</v>
      </c>
      <c r="CN90" s="13" t="n">
        <f aca="false">IF(OR(CN180=0,FZ90=0),0,CN180*FZ90/(CN180+FZ90))</f>
        <v>2.93263776951172</v>
      </c>
      <c r="CO90" s="13" t="n">
        <f aca="false">IF(OR(CO180=0,GA90=0),0,CO180*GA90/(CO180+GA90))</f>
        <v>2.77558169244419</v>
      </c>
      <c r="CP90" s="13" t="n">
        <f aca="false">IF(OR(CP180=0,GB90=0),0,CP180*GB90/(CP180+GB90))</f>
        <v>2.61483644774965</v>
      </c>
      <c r="CQ90" s="13" t="n">
        <f aca="false">IF(OR(CQ180=0,GC90=0),0,CQ180*GC90/(CQ180+GC90))</f>
        <v>2.45046161266506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6.068957965691</v>
      </c>
      <c r="EK90" s="0" t="n">
        <f aca="false">IF(AY$9=0,0,(SIN(AY$12)*COS($E90)+SIN($E90)*COS(AY$12))/SIN($E90)*AY$9)</f>
        <v>6.44488306934123</v>
      </c>
      <c r="EL90" s="0" t="n">
        <f aca="false">IF(AZ$9=0,0,(SIN(AZ$12)*COS($E90)+SIN($E90)*COS(AZ$12))/SIN($E90)*AZ$9)</f>
        <v>6.80880254114617</v>
      </c>
      <c r="EM90" s="0" t="n">
        <f aca="false">IF(BA$9=0,0,(SIN(BA$12)*COS($E90)+SIN($E90)*COS(BA$12))/SIN($E90)*BA$9)</f>
        <v>7.16033717270039</v>
      </c>
      <c r="EN90" s="0" t="n">
        <f aca="false">IF(BB$9=0,0,(SIN(BB$12)*COS($E90)+SIN($E90)*COS(BB$12))/SIN($E90)*BB$9)</f>
        <v>7.49911466891426</v>
      </c>
      <c r="EO90" s="0" t="n">
        <f aca="false">IF(BC$9=0,0,(SIN(BC$12)*COS($E90)+SIN($E90)*COS(BC$12))/SIN($E90)*BC$9)</f>
        <v>7.82476984220554</v>
      </c>
      <c r="EP90" s="0" t="n">
        <f aca="false">IF(BD$9=0,0,(SIN(BD$12)*COS($E90)+SIN($E90)*COS(BD$12))/SIN($E90)*BD$9)</f>
        <v>8.13694523320613</v>
      </c>
      <c r="EQ90" s="0" t="n">
        <f aca="false">IF(BE$9=0,0,(SIN(BE$12)*COS($E90)+SIN($E90)*COS(BE$12))/SIN($E90)*BE$9)</f>
        <v>8.43528999774551</v>
      </c>
      <c r="ER90" s="0" t="n">
        <f aca="false">IF(BF$9=0,0,(SIN(BF$12)*COS($E90)+SIN($E90)*COS(BF$12))/SIN($E90)*BF$9)</f>
        <v>8.71946140365094</v>
      </c>
      <c r="ES90" s="0" t="n">
        <f aca="false">IF(BG$9=0,0,(SIN(BG$12)*COS($E90)+SIN($E90)*COS(BG$12))/SIN($E90)*BG$9)</f>
        <v>8.98912457074865</v>
      </c>
      <c r="ET90" s="0" t="n">
        <f aca="false">IF(BH$9=0,0,(SIN(BH$12)*COS($E90)+SIN($E90)*COS(BH$12))/SIN($E90)*BH$9)</f>
        <v>9.24395264851136</v>
      </c>
      <c r="EU90" s="0" t="n">
        <f aca="false">IF(BI$9=0,0,(SIN(BI$12)*COS($E90)+SIN($E90)*COS(BI$12))/SIN($E90)*BI$9)</f>
        <v>9.27435800609493</v>
      </c>
      <c r="EV90" s="0" t="n">
        <f aca="false">IF(BJ$9=0,0,(SIN(BJ$12)*COS($E90)+SIN($E90)*COS(BJ$12))/SIN($E90)*BJ$9)</f>
        <v>9.29617465191055</v>
      </c>
      <c r="EW90" s="0" t="n">
        <f aca="false">IF(BK$9=0,0,(SIN(BK$12)*COS($E90)+SIN($E90)*COS(BK$12))/SIN($E90)*BK$9)</f>
        <v>9.30928894908288</v>
      </c>
      <c r="EX90" s="0" t="n">
        <f aca="false">IF(BL$9=0,0,(SIN(BL$12)*COS($E90)+SIN($E90)*COS(BL$12))/SIN($E90)*BL$9)</f>
        <v>9.31359169981168</v>
      </c>
      <c r="EY90" s="0" t="n">
        <f aca="false">IF(BM$9=0,0,(SIN(BM$12)*COS($E90)+SIN($E90)*COS(BM$12))/SIN($E90)*BM$9)</f>
        <v>9.30897821067996</v>
      </c>
      <c r="EZ90" s="0" t="n">
        <f aca="false">IF(BN$9=0,0,(SIN(BN$12)*COS($E90)+SIN($E90)*COS(BN$12))/SIN($E90)*BN$9)</f>
        <v>9.29548553675425</v>
      </c>
      <c r="FA90" s="0" t="n">
        <f aca="false">IF(BO$9=0,0,(SIN(BO$12)*COS($E90)+SIN($E90)*COS(BO$12))/SIN($E90)*BO$9)</f>
        <v>9.27287564115985</v>
      </c>
      <c r="FB90" s="0" t="n">
        <f aca="false">IF(BP$9=0,0,(SIN(BP$12)*COS($E90)+SIN($E90)*COS(BP$12))/SIN($E90)*BP$9)</f>
        <v>9.24105759316058</v>
      </c>
      <c r="FC90" s="0" t="n">
        <f aca="false">IF(BQ$9=0,0,(SIN(BQ$12)*COS($E90)+SIN($E90)*COS(BQ$12))/SIN($E90)*BQ$9)</f>
        <v>9.19994521140224</v>
      </c>
      <c r="FD90" s="0" t="n">
        <f aca="false">IF(BR$9=0,0,(SIN(BR$12)*COS($E90)+SIN($E90)*COS(BR$12))/SIN($E90)*BR$9)</f>
        <v>9.14945711936855</v>
      </c>
      <c r="FE90" s="0" t="n">
        <f aca="false">IF(BS$9=0,0,(SIN(BS$12)*COS($E90)+SIN($E90)*COS(BS$12))/SIN($E90)*BS$9)</f>
        <v>9.08939341864698</v>
      </c>
      <c r="FF90" s="0" t="n">
        <f aca="false">IF(BT$9=0,0,(SIN(BT$12)*COS($E90)+SIN($E90)*COS(BT$12))/SIN($E90)*BT$9)</f>
        <v>9.01981163318445</v>
      </c>
      <c r="FG90" s="0" t="n">
        <f aca="false">IF(BU$9=0,0,(SIN(BU$12)*COS($E90)+SIN($E90)*COS(BU$12))/SIN($E90)*BU$9)</f>
        <v>8.94064522305943</v>
      </c>
      <c r="FH90" s="0" t="n">
        <f aca="false">IF(BV$9=0,0,(SIN(BV$12)*COS($E90)+SIN($E90)*COS(BV$12))/SIN($E90)*BV$9)</f>
        <v>8.85183265056684</v>
      </c>
      <c r="FI90" s="0" t="n">
        <f aca="false">IF(BW$9=0,0,(SIN(BW$12)*COS($E90)+SIN($E90)*COS(BW$12))/SIN($E90)*BW$9)</f>
        <v>8.75331742505479</v>
      </c>
      <c r="FJ90" s="0" t="n">
        <f aca="false">IF(BX$9=0,0,(SIN(BX$12)*COS($E90)+SIN($E90)*COS(BX$12))/SIN($E90)*BX$9)</f>
        <v>8.64131796133083</v>
      </c>
      <c r="FK90" s="0" t="n">
        <f aca="false">IF(BY$9=0,0,(SIN(BY$12)*COS($E90)+SIN($E90)*COS(BY$12))/SIN($E90)*BY$9)</f>
        <v>8.51972767488468</v>
      </c>
      <c r="FL90" s="0" t="n">
        <f aca="false">IF(BZ$9=0,0,(SIN(BZ$12)*COS($E90)+SIN($E90)*COS(BZ$12))/SIN($E90)*BZ$9)</f>
        <v>8.38850877636226</v>
      </c>
      <c r="FM90" s="0" t="n">
        <f aca="false">IF(CA$9=0,0,(SIN(CA$12)*COS($E90)+SIN($E90)*COS(CA$12))/SIN($E90)*CA$9)</f>
        <v>8.24762855182677</v>
      </c>
      <c r="FN90" s="0" t="n">
        <f aca="false">IF(CB$9=0,0,(SIN(CB$12)*COS($E90)+SIN($E90)*COS(CB$12))/SIN($E90)*CB$9)</f>
        <v>8.09705939486256</v>
      </c>
      <c r="FO90" s="0" t="n">
        <f aca="false">IF(CC$9=0,0,(SIN(CC$12)*COS($E90)+SIN($E90)*COS(CC$12))/SIN($E90)*CC$9)</f>
        <v>7.93677883646614</v>
      </c>
      <c r="FP90" s="0" t="n">
        <f aca="false">IF(CD$9=0,0,(SIN(CD$12)*COS($E90)+SIN($E90)*COS(CD$12))/SIN($E90)*CD$9)</f>
        <v>7.7667695727063</v>
      </c>
      <c r="FQ90" s="0" t="n">
        <f aca="false">IF(CE$9=0,0,(SIN(CE$12)*COS($E90)+SIN($E90)*COS(CE$12))/SIN($E90)*CE$9)</f>
        <v>7.58701949013652</v>
      </c>
      <c r="FR90" s="0" t="n">
        <f aca="false">IF(CF$9=0,0,(SIN(CF$12)*COS($E90)+SIN($E90)*COS(CF$12))/SIN($E90)*CF$9)</f>
        <v>7.39752168895006</v>
      </c>
      <c r="FS90" s="0" t="n">
        <f aca="false">IF(CG$9=0,0,(SIN(CG$12)*COS($E90)+SIN($E90)*COS(CG$12))/SIN($E90)*CG$9)</f>
        <v>7.19827450386274</v>
      </c>
      <c r="FT90" s="0" t="n">
        <f aca="false">IF(CH$9=0,0,(SIN(CH$12)*COS($E90)+SIN($E90)*COS(CH$12))/SIN($E90)*CH$9)</f>
        <v>7.00667943710137</v>
      </c>
      <c r="FU90" s="0" t="n">
        <f aca="false">IF(CI$9=0,0,(SIN(CI$12)*COS($E90)+SIN($E90)*COS(CI$12))/SIN($E90)*CI$9)</f>
        <v>6.80383908362006</v>
      </c>
      <c r="FV90" s="0" t="n">
        <f aca="false">IF(CJ$9=0,0,(SIN(CJ$12)*COS($E90)+SIN($E90)*COS(CJ$12))/SIN($E90)*CJ$9)</f>
        <v>6.58975237455798</v>
      </c>
      <c r="FW90" s="0" t="n">
        <f aca="false">IF(CK$9=0,0,(SIN(CK$12)*COS($E90)+SIN($E90)*COS(CK$12))/SIN($E90)*CK$9)</f>
        <v>6.3644244612432</v>
      </c>
      <c r="FX90" s="0" t="n">
        <f aca="false">IF(CL$9=0,0,(SIN(CL$12)*COS($E90)+SIN($E90)*COS(CL$12))/SIN($E90)*CL$9)</f>
        <v>6.12786673191948</v>
      </c>
      <c r="FY90" s="0" t="n">
        <f aca="false">IF(CM$9=0,0,(SIN(CM$12)*COS($E90)+SIN($E90)*COS(CM$12))/SIN($E90)*CM$9)</f>
        <v>5.89640850576588</v>
      </c>
      <c r="FZ90" s="0" t="n">
        <f aca="false">IF(CN$9=0,0,(SIN(CN$12)*COS($E90)+SIN($E90)*COS(CN$12))/SIN($E90)*CN$9)</f>
        <v>5.65189475523397</v>
      </c>
      <c r="GA90" s="0" t="n">
        <f aca="false">IF(CO$9=0,0,(SIN(CO$12)*COS($E90)+SIN($E90)*COS(CO$12))/SIN($E90)*CO$9)</f>
        <v>5.3943415991447</v>
      </c>
      <c r="GB90" s="0" t="n">
        <f aca="false">IF(CP$9=0,0,(SIN(CP$12)*COS($E90)+SIN($E90)*COS(CP$12))/SIN($E90)*CP$9)</f>
        <v>5.12377257575518</v>
      </c>
      <c r="GC90" s="0" t="n">
        <f aca="false">IF(CQ$9=0,0,(SIN(CQ$12)*COS($E90)+SIN($E90)*COS(CQ$12))/SIN($E90)*CQ$9)</f>
        <v>4.8402186523154</v>
      </c>
    </row>
    <row r="91" customFormat="false" ht="12.8" hidden="true" customHeight="false" outlineLevel="0" collapsed="false">
      <c r="A91" s="0" t="n">
        <f aca="false">MAX($F91:$CQ91)</f>
        <v>6.24485797128847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22.2047429333334</v>
      </c>
      <c r="C91" s="2" t="n">
        <f aca="false">MOD(Best +D91,360)</f>
        <v>5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4.88973157459616</v>
      </c>
      <c r="AY91" s="13" t="n">
        <f aca="false">IF(OR(AY181=0,EK91=0),0,AY181*EK91/(AY181+EK91))</f>
        <v>5.10373436406992</v>
      </c>
      <c r="AZ91" s="13" t="n">
        <f aca="false">IF(OR(AZ181=0,EL91=0),0,AZ181*EL91/(AZ181+EL91))</f>
        <v>5.29891680704129</v>
      </c>
      <c r="BA91" s="13" t="n">
        <f aca="false">IF(OR(BA181=0,EM91=0),0,BA181*EM91/(BA181+EM91))</f>
        <v>5.47576162209302</v>
      </c>
      <c r="BB91" s="13" t="n">
        <f aca="false">IF(OR(BB181=0,EN91=0),0,BB181*EN91/(BB181+EN91))</f>
        <v>5.6347776414797</v>
      </c>
      <c r="BC91" s="13" t="n">
        <f aca="false">IF(OR(BC181=0,EO91=0),0,BC181*EO91/(BC181+EO91))</f>
        <v>5.7764938252899</v>
      </c>
      <c r="BD91" s="13" t="n">
        <f aca="false">IF(OR(BD181=0,EP91=0),0,BD181*EP91/(BD181+EP91))</f>
        <v>5.90145404235227</v>
      </c>
      <c r="BE91" s="13" t="n">
        <f aca="false">IF(OR(BE181=0,EQ91=0),0,BE181*EQ91/(BE181+EQ91))</f>
        <v>6.0102114383608</v>
      </c>
      <c r="BF91" s="13" t="n">
        <f aca="false">IF(OR(BF181=0,ER91=0),0,BF181*ER91/(BF181+ER91))</f>
        <v>6.10332476496651</v>
      </c>
      <c r="BG91" s="13" t="n">
        <f aca="false">IF(OR(BG181=0,ES91=0),0,BG181*ES91/(BG181+ES91))</f>
        <v>6.18135421374302</v>
      </c>
      <c r="BH91" s="13" t="n">
        <f aca="false">IF(OR(BH181=0,ET91=0),0,BH181*ET91/(BH181+ET91))</f>
        <v>6.24485797128847</v>
      </c>
      <c r="BI91" s="13" t="n">
        <f aca="false">IF(OR(BI181=0,EU91=0),0,BI181*EU91/(BI181+EU91))</f>
        <v>6.19965578161703</v>
      </c>
      <c r="BJ91" s="13" t="n">
        <f aca="false">IF(OR(BJ181=0,EV91=0),0,BJ181*EV91/(BJ181+EV91))</f>
        <v>6.14920814334224</v>
      </c>
      <c r="BK91" s="13" t="n">
        <f aca="false">IF(OR(BK181=0,EW91=0),0,BK181*EW91/(BK181+EW91))</f>
        <v>6.09364370873956</v>
      </c>
      <c r="BL91" s="13" t="n">
        <f aca="false">IF(OR(BL181=0,EX91=0),0,BL181*EX91/(BL181+EX91))</f>
        <v>6.03308937611522</v>
      </c>
      <c r="BM91" s="13" t="n">
        <f aca="false">IF(OR(BM181=0,EY91=0),0,BM181*EY91/(BM181+EY91))</f>
        <v>5.96767000030023</v>
      </c>
      <c r="BN91" s="13" t="n">
        <f aca="false">IF(OR(BN181=0,EZ91=0),0,BN181*EZ91/(BN181+EZ91))</f>
        <v>5.8975646536093</v>
      </c>
      <c r="BO91" s="13" t="n">
        <f aca="false">IF(OR(BO181=0,FA91=0),0,BO181*FA91/(BO181+FA91))</f>
        <v>5.82283243811346</v>
      </c>
      <c r="BP91" s="13" t="n">
        <f aca="false">IF(OR(BP181=0,FB91=0),0,BP181*FB91/(BP181+FB91))</f>
        <v>5.74359079746019</v>
      </c>
      <c r="BQ91" s="13" t="n">
        <f aca="false">IF(OR(BQ181=0,FC91=0),0,BQ181*FC91/(BQ181+FC91))</f>
        <v>5.65995425138531</v>
      </c>
      <c r="BR91" s="13" t="n">
        <f aca="false">IF(OR(BR181=0,FD91=0),0,BR181*FD91/(BR181+FD91))</f>
        <v>5.57203423762999</v>
      </c>
      <c r="BS91" s="13" t="n">
        <f aca="false">IF(OR(BS181=0,FE91=0),0,BS181*FE91/(BS181+FE91))</f>
        <v>5.47989289599276</v>
      </c>
      <c r="BT91" s="13" t="n">
        <f aca="false">IF(OR(BT181=0,FF91=0),0,BT181*FF91/(BT181+FF91))</f>
        <v>5.38368504652382</v>
      </c>
      <c r="BU91" s="13" t="n">
        <f aca="false">IF(OR(BU181=0,FG91=0),0,BU181*FG91/(BU181+FG91))</f>
        <v>5.28351198486529</v>
      </c>
      <c r="BV91" s="13" t="n">
        <f aca="false">IF(OR(BV181=0,FH91=0),0,BV181*FH91/(BV181+FH91))</f>
        <v>5.17947149277371</v>
      </c>
      <c r="BW91" s="13" t="n">
        <f aca="false">IF(OR(BW181=0,FI91=0),0,BW181*FI91/(BW181+FI91))</f>
        <v>5.07165777031497</v>
      </c>
      <c r="BX91" s="13" t="n">
        <f aca="false">IF(OR(BX181=0,FJ91=0),0,BX181*FJ91/(BX181+FJ91))</f>
        <v>4.95889321586852</v>
      </c>
      <c r="BY91" s="13" t="n">
        <f aca="false">IF(OR(BY181=0,FK91=0),0,BY181*FK91/(BY181+FK91))</f>
        <v>4.84264838706784</v>
      </c>
      <c r="BZ91" s="13" t="n">
        <f aca="false">IF(OR(BZ181=0,FL91=0),0,BZ181*FL91/(BZ181+FL91))</f>
        <v>4.7230019259672</v>
      </c>
      <c r="CA91" s="13" t="n">
        <f aca="false">IF(OR(CA181=0,FM91=0),0,CA181*FM91/(CA181+FM91))</f>
        <v>4.60002890911958</v>
      </c>
      <c r="CB91" s="13" t="n">
        <f aca="false">IF(OR(CB181=0,FN91=0),0,CB181*FN91/(CB181+FN91))</f>
        <v>4.47380083572011</v>
      </c>
      <c r="CC91" s="13" t="n">
        <f aca="false">IF(OR(CC181=0,FO91=0),0,CC181*FO91/(CC181+FO91))</f>
        <v>4.34438562251773</v>
      </c>
      <c r="CD91" s="13" t="n">
        <f aca="false">IF(OR(CD181=0,FP91=0),0,CD181*FP91/(CD181+FP91))</f>
        <v>4.21184760457594</v>
      </c>
      <c r="CE91" s="13" t="n">
        <f aca="false">IF(OR(CE181=0,FQ91=0),0,CE181*FQ91/(CE181+FQ91))</f>
        <v>4.07624754101974</v>
      </c>
      <c r="CF91" s="13" t="n">
        <f aca="false">IF(OR(CF181=0,FR91=0),0,CF181*FR91/(CF181+FR91))</f>
        <v>3.93764262496354</v>
      </c>
      <c r="CG91" s="13" t="n">
        <f aca="false">IF(OR(CG181=0,FS91=0),0,CG181*FS91/(CG181+FS91))</f>
        <v>3.7960864968628</v>
      </c>
      <c r="CH91" s="13" t="n">
        <f aca="false">IF(OR(CH181=0,FT91=0),0,CH181*FT91/(CH181+FT91))</f>
        <v>3.65660555007616</v>
      </c>
      <c r="CI91" s="13" t="n">
        <f aca="false">IF(OR(CI181=0,FU91=0),0,CI181*FU91/(CI181+FU91))</f>
        <v>3.51367343976831</v>
      </c>
      <c r="CJ91" s="13" t="n">
        <f aca="false">IF(OR(CJ181=0,FV91=0),0,CJ181*FV91/(CJ181+FV91))</f>
        <v>3.36735678886711</v>
      </c>
      <c r="CK91" s="13" t="n">
        <f aca="false">IF(OR(CK181=0,FW91=0),0,CK181*FW91/(CK181+FW91))</f>
        <v>3.21771758369393</v>
      </c>
      <c r="CL91" s="13" t="n">
        <f aca="false">IF(OR(CL181=0,FX91=0),0,CL181*FX91/(CL181+FX91))</f>
        <v>3.06481321501865</v>
      </c>
      <c r="CM91" s="13" t="n">
        <f aca="false">IF(OR(CM181=0,FY91=0),0,CM181*FY91/(CM181+FY91))</f>
        <v>2.91293974456633</v>
      </c>
      <c r="CN91" s="13" t="n">
        <f aca="false">IF(OR(CN181=0,FZ91=0),0,CN181*FZ91/(CN181+FZ91))</f>
        <v>2.75725941922205</v>
      </c>
      <c r="CO91" s="13" t="n">
        <f aca="false">IF(OR(CO181=0,GA91=0),0,CO181*GA91/(CO181+GA91))</f>
        <v>2.59784379691854</v>
      </c>
      <c r="CP91" s="13" t="n">
        <f aca="false">IF(OR(CP181=0,GB91=0),0,CP181*GB91/(CP181+GB91))</f>
        <v>2.43475839986852</v>
      </c>
      <c r="CQ91" s="13" t="n">
        <f aca="false">IF(OR(CQ181=0,GC91=0),0,CQ181*GC91/(CQ181+GC91))</f>
        <v>2.26806279968798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5.98057396393503</v>
      </c>
      <c r="EK91" s="0" t="n">
        <f aca="false">IF(AY$9=0,0,(SIN(AY$12)*COS($E91)+SIN($E91)*COS(AY$12))/SIN($E91)*AY$9)</f>
        <v>6.34827411441698</v>
      </c>
      <c r="EL91" s="0" t="n">
        <f aca="false">IF(AZ$9=0,0,(SIN(AZ$12)*COS($E91)+SIN($E91)*COS(AZ$12))/SIN($E91)*AZ$9)</f>
        <v>6.70376625489999</v>
      </c>
      <c r="EM91" s="0" t="n">
        <f aca="false">IF(BA$9=0,0,(SIN(BA$12)*COS($E91)+SIN($E91)*COS(BA$12))/SIN($E91)*BA$9)</f>
        <v>7.04667782490622</v>
      </c>
      <c r="EN91" s="0" t="n">
        <f aca="false">IF(BB$9=0,0,(SIN(BB$12)*COS($E91)+SIN($E91)*COS(BB$12))/SIN($E91)*BB$9)</f>
        <v>7.37664330626228</v>
      </c>
      <c r="EO91" s="0" t="n">
        <f aca="false">IF(BC$9=0,0,(SIN(BC$12)*COS($E91)+SIN($E91)*COS(BC$12))/SIN($E91)*BC$9)</f>
        <v>7.69330441396229</v>
      </c>
      <c r="EP91" s="0" t="n">
        <f aca="false">IF(BD$9=0,0,(SIN(BD$12)*COS($E91)+SIN($E91)*COS(BD$12))/SIN($E91)*BD$9)</f>
        <v>7.99631070606107</v>
      </c>
      <c r="EQ91" s="0" t="n">
        <f aca="false">IF(BE$9=0,0,(SIN(BE$12)*COS($E91)+SIN($E91)*COS(BE$12))/SIN($E91)*BE$9)</f>
        <v>8.28531848927533</v>
      </c>
      <c r="ER91" s="0" t="n">
        <f aca="false">IF(BF$9=0,0,(SIN(BF$12)*COS($E91)+SIN($E91)*COS(BF$12))/SIN($E91)*BF$9)</f>
        <v>8.55999229044177</v>
      </c>
      <c r="ES91" s="0" t="n">
        <f aca="false">IF(BG$9=0,0,(SIN(BG$12)*COS($E91)+SIN($E91)*COS(BG$12))/SIN($E91)*BG$9)</f>
        <v>8.82000460016638</v>
      </c>
      <c r="ET91" s="0" t="n">
        <f aca="false">IF(BH$9=0,0,(SIN(BH$12)*COS($E91)+SIN($E91)*COS(BH$12))/SIN($E91)*BH$9)</f>
        <v>9.06503604686281</v>
      </c>
      <c r="EU91" s="0" t="n">
        <f aca="false">IF(BI$9=0,0,(SIN(BI$12)*COS($E91)+SIN($E91)*COS(BI$12))/SIN($E91)*BI$9)</f>
        <v>9.08967384376213</v>
      </c>
      <c r="EV91" s="0" t="n">
        <f aca="false">IF(BJ$9=0,0,(SIN(BJ$12)*COS($E91)+SIN($E91)*COS(BJ$12))/SIN($E91)*BJ$9)</f>
        <v>9.10569300388891</v>
      </c>
      <c r="EW91" s="0" t="n">
        <f aca="false">IF(BK$9=0,0,(SIN(BK$12)*COS($E91)+SIN($E91)*COS(BK$12))/SIN($E91)*BK$9)</f>
        <v>9.11298381750732</v>
      </c>
      <c r="EX91" s="0" t="n">
        <f aca="false">IF(BL$9=0,0,(SIN(BL$12)*COS($E91)+SIN($E91)*COS(BL$12))/SIN($E91)*BL$9)</f>
        <v>9.11144104746926</v>
      </c>
      <c r="EY91" s="0" t="n">
        <f aca="false">IF(BM$9=0,0,(SIN(BM$12)*COS($E91)+SIN($E91)*COS(BM$12))/SIN($E91)*BM$9)</f>
        <v>9.10096399264993</v>
      </c>
      <c r="EZ91" s="0" t="n">
        <f aca="false">IF(BN$9=0,0,(SIN(BN$12)*COS($E91)+SIN($E91)*COS(BN$12))/SIN($E91)*BN$9)</f>
        <v>9.08159057354382</v>
      </c>
      <c r="FA91" s="0" t="n">
        <f aca="false">IF(BO$9=0,0,(SIN(BO$12)*COS($E91)+SIN($E91)*COS(BO$12))/SIN($E91)*BO$9)</f>
        <v>9.05308989712578</v>
      </c>
      <c r="FB91" s="0" t="n">
        <f aca="false">IF(BP$9=0,0,(SIN(BP$12)*COS($E91)+SIN($E91)*COS(BP$12))/SIN($E91)*BP$9)</f>
        <v>9.01537511138152</v>
      </c>
      <c r="FC91" s="0" t="n">
        <f aca="false">IF(BQ$9=0,0,(SIN(BQ$12)*COS($E91)+SIN($E91)*COS(BQ$12))/SIN($E91)*BQ$9)</f>
        <v>8.96836413770105</v>
      </c>
      <c r="FD91" s="0" t="n">
        <f aca="false">IF(BR$9=0,0,(SIN(BR$12)*COS($E91)+SIN($E91)*COS(BR$12))/SIN($E91)*BR$9)</f>
        <v>8.91197972438239</v>
      </c>
      <c r="FE91" s="0" t="n">
        <f aca="false">IF(BS$9=0,0,(SIN(BS$12)*COS($E91)+SIN($E91)*COS(BS$12))/SIN($E91)*BS$9)</f>
        <v>8.84602942137321</v>
      </c>
      <c r="FF91" s="0" t="n">
        <f aca="false">IF(BT$9=0,0,(SIN(BT$12)*COS($E91)+SIN($E91)*COS(BT$12))/SIN($E91)*BT$9)</f>
        <v>8.7705716649857</v>
      </c>
      <c r="FG91" s="0" t="n">
        <f aca="false">IF(BU$9=0,0,(SIN(BU$12)*COS($E91)+SIN($E91)*COS(BU$12))/SIN($E91)*BU$9)</f>
        <v>8.68554409143708</v>
      </c>
      <c r="FH91" s="0" t="n">
        <f aca="false">IF(BV$9=0,0,(SIN(BV$12)*COS($E91)+SIN($E91)*COS(BV$12))/SIN($E91)*BV$9)</f>
        <v>8.5908893532663</v>
      </c>
      <c r="FI91" s="0" t="n">
        <f aca="false">IF(BW$9=0,0,(SIN(BW$12)*COS($E91)+SIN($E91)*COS(BW$12))/SIN($E91)*BW$9)</f>
        <v>8.48655516216172</v>
      </c>
      <c r="FJ91" s="0" t="n">
        <f aca="false">IF(BX$9=0,0,(SIN(BX$12)*COS($E91)+SIN($E91)*COS(BX$12))/SIN($E91)*BX$9)</f>
        <v>8.36888174746502</v>
      </c>
      <c r="FK91" s="0" t="n">
        <f aca="false">IF(BY$9=0,0,(SIN(BY$12)*COS($E91)+SIN($E91)*COS(BY$12))/SIN($E91)*BY$9)</f>
        <v>8.24165060125201</v>
      </c>
      <c r="FL91" s="0" t="n">
        <f aca="false">IF(BZ$9=0,0,(SIN(BZ$12)*COS($E91)+SIN($E91)*COS(BZ$12))/SIN($E91)*BZ$9)</f>
        <v>8.10482805252252</v>
      </c>
      <c r="FM91" s="0" t="n">
        <f aca="false">IF(CA$9=0,0,(SIN(CA$12)*COS($E91)+SIN($E91)*COS(CA$12))/SIN($E91)*CA$9)</f>
        <v>7.95838550882678</v>
      </c>
      <c r="FN91" s="0" t="n">
        <f aca="false">IF(CB$9=0,0,(SIN(CB$12)*COS($E91)+SIN($E91)*COS(CB$12))/SIN($E91)*CB$9)</f>
        <v>7.80229948637846</v>
      </c>
      <c r="FO91" s="0" t="n">
        <f aca="false">IF(CC$9=0,0,(SIN(CC$12)*COS($E91)+SIN($E91)*COS(CC$12))/SIN($E91)*CC$9)</f>
        <v>7.63655163795009</v>
      </c>
      <c r="FP91" s="0" t="n">
        <f aca="false">IF(CD$9=0,0,(SIN(CD$12)*COS($E91)+SIN($E91)*COS(CD$12))/SIN($E91)*CD$9)</f>
        <v>7.46112877853411</v>
      </c>
      <c r="FQ91" s="0" t="n">
        <f aca="false">IF(CE$9=0,0,(SIN(CE$12)*COS($E91)+SIN($E91)*COS(CE$12))/SIN($E91)*CE$9)</f>
        <v>7.27602290875312</v>
      </c>
      <c r="FR91" s="0" t="n">
        <f aca="false">IF(CF$9=0,0,(SIN(CF$12)*COS($E91)+SIN($E91)*COS(CF$12))/SIN($E91)*CF$9)</f>
        <v>7.08123123601108</v>
      </c>
      <c r="FS91" s="0" t="n">
        <f aca="false">IF(CG$9=0,0,(SIN(CG$12)*COS($E91)+SIN($E91)*COS(CG$12))/SIN($E91)*CG$9)</f>
        <v>6.87675619337069</v>
      </c>
      <c r="FT91" s="0" t="n">
        <f aca="false">IF(CH$9=0,0,(SIN(CH$12)*COS($E91)+SIN($E91)*COS(CH$12))/SIN($E91)*CH$9)</f>
        <v>6.67919019936531</v>
      </c>
      <c r="FU91" s="0" t="n">
        <f aca="false">IF(CI$9=0,0,(SIN(CI$12)*COS($E91)+SIN($E91)*COS(CI$12))/SIN($E91)*CI$9)</f>
        <v>6.47044833763068</v>
      </c>
      <c r="FV91" s="0" t="n">
        <f aca="false">IF(CJ$9=0,0,(SIN(CJ$12)*COS($E91)+SIN($E91)*COS(CJ$12))/SIN($E91)*CJ$9)</f>
        <v>6.2505343443039</v>
      </c>
      <c r="FW91" s="0" t="n">
        <f aca="false">IF(CK$9=0,0,(SIN(CK$12)*COS($E91)+SIN($E91)*COS(CK$12))/SIN($E91)*CK$9)</f>
        <v>6.01945816142667</v>
      </c>
      <c r="FX91" s="0" t="n">
        <f aca="false">IF(CL$9=0,0,(SIN(CL$12)*COS($E91)+SIN($E91)*COS(CL$12))/SIN($E91)*CL$9)</f>
        <v>5.77723595129408</v>
      </c>
      <c r="FY91" s="0" t="n">
        <f aca="false">IF(CM$9=0,0,(SIN(CM$12)*COS($E91)+SIN($E91)*COS(CM$12))/SIN($E91)*CM$9)</f>
        <v>5.53921365300855</v>
      </c>
      <c r="FZ91" s="0" t="n">
        <f aca="false">IF(CN$9=0,0,(SIN(CN$12)*COS($E91)+SIN($E91)*COS(CN$12))/SIN($E91)*CN$9)</f>
        <v>5.28822639117067</v>
      </c>
      <c r="GA91" s="0" t="n">
        <f aca="false">IF(CO$9=0,0,(SIN(CO$12)*COS($E91)+SIN($E91)*COS(CO$12))/SIN($E91)*CO$9)</f>
        <v>5.02429589865961</v>
      </c>
      <c r="GB91" s="0" t="n">
        <f aca="false">IF(CP$9=0,0,(SIN(CP$12)*COS($E91)+SIN($E91)*COS(CP$12))/SIN($E91)*CP$9)</f>
        <v>4.74745130294283</v>
      </c>
      <c r="GC91" s="0" t="n">
        <f aca="false">IF(CQ$9=0,0,(SIN(CQ$12)*COS($E91)+SIN($E91)*COS(CQ$12))/SIN($E91)*CQ$9)</f>
        <v>4.45772913281948</v>
      </c>
    </row>
    <row r="92" customFormat="false" ht="12.8" hidden="true" customHeight="false" outlineLevel="0" collapsed="false">
      <c r="A92" s="0" t="n">
        <f aca="false">MAX($F92:$CQ92)</f>
        <v>6.14094226752416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22.3495141333334</v>
      </c>
      <c r="C92" s="2" t="n">
        <f aca="false">MOD(Best +D92,360)</f>
        <v>6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4.82648455277226</v>
      </c>
      <c r="AY92" s="13" t="n">
        <f aca="false">IF(OR(AY182=0,EK92=0),0,AY182*EK92/(AY182+EK92))</f>
        <v>5.03615362771832</v>
      </c>
      <c r="AZ92" s="13" t="n">
        <f aca="false">IF(OR(AZ182=0,EL92=0),0,AZ182*EL92/(AZ182+EL92))</f>
        <v>5.22706383155226</v>
      </c>
      <c r="BA92" s="13" t="n">
        <f aca="false">IF(OR(BA182=0,EM92=0),0,BA182*EM92/(BA182+EM92))</f>
        <v>5.39969761271773</v>
      </c>
      <c r="BB92" s="13" t="n">
        <f aca="false">IF(OR(BB182=0,EN92=0),0,BB182*EN92/(BB182+EN92))</f>
        <v>5.55456313439002</v>
      </c>
      <c r="BC92" s="13" t="n">
        <f aca="false">IF(OR(BC182=0,EO92=0),0,BC182*EO92/(BC182+EO92))</f>
        <v>5.69218836911611</v>
      </c>
      <c r="BD92" s="13" t="n">
        <f aca="false">IF(OR(BD182=0,EP92=0),0,BD182*EP92/(BD182+EP92))</f>
        <v>5.81311594747606</v>
      </c>
      <c r="BE92" s="13" t="n">
        <f aca="false">IF(OR(BE182=0,EQ92=0),0,BE182*EQ92/(BE182+EQ92))</f>
        <v>5.91789759624825</v>
      </c>
      <c r="BF92" s="13" t="n">
        <f aca="false">IF(OR(BF182=0,ER92=0),0,BF182*ER92/(BF182+ER92))</f>
        <v>6.00709051116701</v>
      </c>
      <c r="BG92" s="13" t="n">
        <f aca="false">IF(OR(BG182=0,ES92=0),0,BG182*ES92/(BG182+ES92))</f>
        <v>6.08125323850846</v>
      </c>
      <c r="BH92" s="13" t="n">
        <f aca="false">IF(OR(BH182=0,ET92=0),0,BH182*ET92/(BH182+ET92))</f>
        <v>6.14094226752416</v>
      </c>
      <c r="BI92" s="13" t="n">
        <f aca="false">IF(OR(BI182=0,EU92=0),0,BI182*EU92/(BI182+EU92))</f>
        <v>6.09330861228184</v>
      </c>
      <c r="BJ92" s="13" t="n">
        <f aca="false">IF(OR(BJ182=0,EV92=0),0,BJ182*EV92/(BJ182+EV92))</f>
        <v>6.04044024474439</v>
      </c>
      <c r="BK92" s="13" t="n">
        <f aca="false">IF(OR(BK182=0,EW92=0),0,BK182*EW92/(BK182+EW92))</f>
        <v>5.98246620414116</v>
      </c>
      <c r="BL92" s="13" t="n">
        <f aca="false">IF(OR(BL182=0,EX92=0),0,BL182*EX92/(BL182+EX92))</f>
        <v>5.91951375078121</v>
      </c>
      <c r="BM92" s="13" t="n">
        <f aca="false">IF(OR(BM182=0,EY92=0),0,BM182*EY92/(BM182+EY92))</f>
        <v>5.85170807905333</v>
      </c>
      <c r="BN92" s="13" t="n">
        <f aca="false">IF(OR(BN182=0,EZ92=0),0,BN182*EZ92/(BN182+EZ92))</f>
        <v>5.77922763527551</v>
      </c>
      <c r="BO92" s="13" t="n">
        <f aca="false">IF(OR(BO182=0,FA92=0),0,BO182*FA92/(BO182+FA92))</f>
        <v>5.70213277576993</v>
      </c>
      <c r="BP92" s="13" t="n">
        <f aca="false">IF(OR(BP182=0,FB92=0),0,BP182*FB92/(BP182+FB92))</f>
        <v>5.6205412289649</v>
      </c>
      <c r="BQ92" s="13" t="n">
        <f aca="false">IF(OR(BQ182=0,FC92=0),0,BQ182*FC92/(BQ182+FC92))</f>
        <v>5.53456778473598</v>
      </c>
      <c r="BR92" s="13" t="n">
        <f aca="false">IF(OR(BR182=0,FD92=0),0,BR182*FD92/(BR182+FD92))</f>
        <v>5.4443241378291</v>
      </c>
      <c r="BS92" s="13" t="n">
        <f aca="false">IF(OR(BS182=0,FE92=0),0,BS182*FE92/(BS182+FE92))</f>
        <v>5.34987360014707</v>
      </c>
      <c r="BT92" s="13" t="n">
        <f aca="false">IF(OR(BT182=0,FF92=0),0,BT182*FF92/(BT182+FF92))</f>
        <v>5.25137029257148</v>
      </c>
      <c r="BU92" s="13" t="n">
        <f aca="false">IF(OR(BU182=0,FG92=0),0,BU182*FG92/(BU182+FG92))</f>
        <v>5.14891573623186</v>
      </c>
      <c r="BV92" s="13" t="n">
        <f aca="false">IF(OR(BV182=0,FH92=0),0,BV182*FH92/(BV182+FH92))</f>
        <v>5.04260792997726</v>
      </c>
      <c r="BW92" s="13" t="n">
        <f aca="false">IF(OR(BW182=0,FI92=0),0,BW182*FI92/(BW182+FI92))</f>
        <v>4.93254128350282</v>
      </c>
      <c r="BX92" s="13" t="n">
        <f aca="false">IF(OR(BX182=0,FJ92=0),0,BX182*FJ92/(BX182+FJ92))</f>
        <v>4.81756965661905</v>
      </c>
      <c r="BY92" s="13" t="n">
        <f aca="false">IF(OR(BY182=0,FK92=0),0,BY182*FK92/(BY182+FK92))</f>
        <v>4.69913234568775</v>
      </c>
      <c r="BZ92" s="13" t="n">
        <f aca="false">IF(OR(BZ182=0,FL92=0),0,BZ182*FL92/(BZ182+FL92))</f>
        <v>4.57730819260134</v>
      </c>
      <c r="CA92" s="13" t="n">
        <f aca="false">IF(OR(CA182=0,FM92=0),0,CA182*FM92/(CA182+FM92))</f>
        <v>4.452172469532</v>
      </c>
      <c r="CB92" s="13" t="n">
        <f aca="false">IF(OR(CB182=0,FN92=0),0,CB182*FN92/(CB182+FN92))</f>
        <v>4.32379686771506</v>
      </c>
      <c r="CC92" s="13" t="n">
        <f aca="false">IF(OR(CC182=0,FO92=0),0,CC182*FO92/(CC182+FO92))</f>
        <v>4.19224949297567</v>
      </c>
      <c r="CD92" s="13" t="n">
        <f aca="false">IF(OR(CD182=0,FP92=0),0,CD182*FP92/(CD182+FP92))</f>
        <v>4.05759486708565</v>
      </c>
      <c r="CE92" s="13" t="n">
        <f aca="false">IF(OR(CE182=0,FQ92=0),0,CE182*FQ92/(CE182+FQ92))</f>
        <v>3.91989393409302</v>
      </c>
      <c r="CF92" s="13" t="n">
        <f aca="false">IF(OR(CF182=0,FR92=0),0,CF182*FR92/(CF182+FR92))</f>
        <v>3.77920407082387</v>
      </c>
      <c r="CG92" s="13" t="n">
        <f aca="false">IF(OR(CG182=0,FS92=0),0,CG182*FS92/(CG182+FS92))</f>
        <v>3.63557910080369</v>
      </c>
      <c r="CH92" s="13" t="n">
        <f aca="false">IF(OR(CH182=0,FT92=0),0,CH182*FT92/(CH182+FT92))</f>
        <v>3.49384500428146</v>
      </c>
      <c r="CI92" s="13" t="n">
        <f aca="false">IF(OR(CI182=0,FU92=0),0,CI182*FU92/(CI182+FU92))</f>
        <v>3.34867760722211</v>
      </c>
      <c r="CJ92" s="13" t="n">
        <f aca="false">IF(OR(CJ182=0,FV92=0),0,CJ182*FV92/(CJ182+FV92))</f>
        <v>3.20014364125488</v>
      </c>
      <c r="CK92" s="13" t="n">
        <f aca="false">IF(OR(CK182=0,FW92=0),0,CK182*FW92/(CK182+FW92))</f>
        <v>3.04830520331529</v>
      </c>
      <c r="CL92" s="13" t="n">
        <f aca="false">IF(OR(CL182=0,FX92=0),0,CL182*FX92/(CL182+FX92))</f>
        <v>2.89321979724723</v>
      </c>
      <c r="CM92" s="13" t="n">
        <f aca="false">IF(OR(CM182=0,FY92=0),0,CM182*FY92/(CM182+FY92))</f>
        <v>2.7389485318358</v>
      </c>
      <c r="CN92" s="13" t="n">
        <f aca="false">IF(OR(CN182=0,FZ92=0),0,CN182*FZ92/(CN182+FZ92))</f>
        <v>2.58089136241446</v>
      </c>
      <c r="CO92" s="13" t="n">
        <f aca="false">IF(OR(CO182=0,GA92=0),0,CO182*GA92/(CO182+GA92))</f>
        <v>2.41911982314888</v>
      </c>
      <c r="CP92" s="13" t="n">
        <f aca="false">IF(OR(CP182=0,GB92=0),0,CP182*GB92/(CP182+GB92))</f>
        <v>2.25369942049089</v>
      </c>
      <c r="CQ92" s="13" t="n">
        <f aca="false">IF(OR(CQ182=0,GC92=0),0,CQ182*GC92/(CQ182+GC92))</f>
        <v>2.08468971866664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5.89278769397886</v>
      </c>
      <c r="EK92" s="0" t="n">
        <f aca="false">IF(AY$9=0,0,(SIN(AY$12)*COS($E92)+SIN($E92)*COS(AY$12))/SIN($E92)*AY$9)</f>
        <v>6.25231851579427</v>
      </c>
      <c r="EL92" s="0" t="n">
        <f aca="false">IF(AZ$9=0,0,(SIN(AZ$12)*COS($E92)+SIN($E92)*COS(AZ$12))/SIN($E92)*AZ$9)</f>
        <v>6.59944031811949</v>
      </c>
      <c r="EM92" s="0" t="n">
        <f aca="false">IF(BA$9=0,0,(SIN(BA$12)*COS($E92)+SIN($E92)*COS(BA$12))/SIN($E92)*BA$9)</f>
        <v>6.933787143445</v>
      </c>
      <c r="EN92" s="0" t="n">
        <f aca="false">IF(BB$9=0,0,(SIN(BB$12)*COS($E92)+SIN($E92)*COS(BB$12))/SIN($E92)*BB$9)</f>
        <v>7.25500020468207</v>
      </c>
      <c r="EO92" s="0" t="n">
        <f aca="false">IF(BC$9=0,0,(SIN(BC$12)*COS($E92)+SIN($E92)*COS(BC$12))/SIN($E92)*BC$9)</f>
        <v>7.56272807271979</v>
      </c>
      <c r="EP92" s="0" t="n">
        <f aca="false">IF(BD$9=0,0,(SIN(BD$12)*COS($E92)+SIN($E92)*COS(BD$12))/SIN($E92)*BD$9)</f>
        <v>7.85662727557779</v>
      </c>
      <c r="EQ92" s="0" t="n">
        <f aca="false">IF(BE$9=0,0,(SIN(BE$12)*COS($E92)+SIN($E92)*COS(BE$12))/SIN($E92)*BE$9)</f>
        <v>8.1363612224993</v>
      </c>
      <c r="ER92" s="0" t="n">
        <f aca="false">IF(BF$9=0,0,(SIN(BF$12)*COS($E92)+SIN($E92)*COS(BF$12))/SIN($E92)*BF$9)</f>
        <v>8.40160165023855</v>
      </c>
      <c r="ES92" s="0" t="n">
        <f aca="false">IF(BG$9=0,0,(SIN(BG$12)*COS($E92)+SIN($E92)*COS(BG$12))/SIN($E92)*BG$9)</f>
        <v>8.65202837033347</v>
      </c>
      <c r="ET92" s="0" t="n">
        <f aca="false">IF(BH$9=0,0,(SIN(BH$12)*COS($E92)+SIN($E92)*COS(BH$12))/SIN($E92)*BH$9)</f>
        <v>8.88732943955931</v>
      </c>
      <c r="EU92" s="0" t="n">
        <f aca="false">IF(BI$9=0,0,(SIN(BI$12)*COS($E92)+SIN($E92)*COS(BI$12))/SIN($E92)*BI$9)</f>
        <v>8.90623868118668</v>
      </c>
      <c r="EV92" s="0" t="n">
        <f aca="false">IF(BJ$9=0,0,(SIN(BJ$12)*COS($E92)+SIN($E92)*COS(BJ$12))/SIN($E92)*BJ$9)</f>
        <v>8.9164995634166</v>
      </c>
      <c r="EW92" s="0" t="n">
        <f aca="false">IF(BK$9=0,0,(SIN(BK$12)*COS($E92)+SIN($E92)*COS(BK$12))/SIN($E92)*BK$9)</f>
        <v>8.91800627709393</v>
      </c>
      <c r="EX92" s="0" t="n">
        <f aca="false">IF(BL$9=0,0,(SIN(BL$12)*COS($E92)+SIN($E92)*COS(BL$12))/SIN($E92)*BL$9)</f>
        <v>8.91065751893721</v>
      </c>
      <c r="EY92" s="0" t="n">
        <f aca="false">IF(BM$9=0,0,(SIN(BM$12)*COS($E92)+SIN($E92)*COS(BM$12))/SIN($E92)*BM$9)</f>
        <v>8.8943565531144</v>
      </c>
      <c r="EZ92" s="0" t="n">
        <f aca="false">IF(BN$9=0,0,(SIN(BN$12)*COS($E92)+SIN($E92)*COS(BN$12))/SIN($E92)*BN$9)</f>
        <v>8.86914215969514</v>
      </c>
      <c r="FA92" s="0" t="n">
        <f aca="false">IF(BO$9=0,0,(SIN(BO$12)*COS($E92)+SIN($E92)*COS(BO$12))/SIN($E92)*BO$9)</f>
        <v>8.83479054119072</v>
      </c>
      <c r="FB92" s="0" t="n">
        <f aca="false">IF(BP$9=0,0,(SIN(BP$12)*COS($E92)+SIN($E92)*COS(BP$12))/SIN($E92)*BP$9)</f>
        <v>8.79121889672476</v>
      </c>
      <c r="FC92" s="0" t="n">
        <f aca="false">IF(BQ$9=0,0,(SIN(BQ$12)*COS($E92)+SIN($E92)*COS(BQ$12))/SIN($E92)*BQ$9)</f>
        <v>8.73834922268508</v>
      </c>
      <c r="FD92" s="0" t="n">
        <f aca="false">IF(BR$9=0,0,(SIN(BR$12)*COS($E92)+SIN($E92)*COS(BR$12))/SIN($E92)*BR$9)</f>
        <v>8.67610836428825</v>
      </c>
      <c r="FE92" s="0" t="n">
        <f aca="false">IF(BS$9=0,0,(SIN(BS$12)*COS($E92)+SIN($E92)*COS(BS$12))/SIN($E92)*BS$9)</f>
        <v>8.60431126946973</v>
      </c>
      <c r="FF92" s="0" t="n">
        <f aca="false">IF(BT$9=0,0,(SIN(BT$12)*COS($E92)+SIN($E92)*COS(BT$12))/SIN($E92)*BT$9)</f>
        <v>8.52301728073671</v>
      </c>
      <c r="FG92" s="0" t="n">
        <f aca="false">IF(BU$9=0,0,(SIN(BU$12)*COS($E92)+SIN($E92)*COS(BU$12))/SIN($E92)*BU$9)</f>
        <v>8.43216818220236</v>
      </c>
      <c r="FH92" s="0" t="n">
        <f aca="false">IF(BV$9=0,0,(SIN(BV$12)*COS($E92)+SIN($E92)*COS(BV$12))/SIN($E92)*BV$9)</f>
        <v>8.33171078831147</v>
      </c>
      <c r="FI92" s="0" t="n">
        <f aca="false">IF(BW$9=0,0,(SIN(BW$12)*COS($E92)+SIN($E92)*COS(BW$12))/SIN($E92)*BW$9)</f>
        <v>8.22159698467269</v>
      </c>
      <c r="FJ92" s="0" t="n">
        <f aca="false">IF(BX$9=0,0,(SIN(BX$12)*COS($E92)+SIN($E92)*COS(BX$12))/SIN($E92)*BX$9)</f>
        <v>8.09828799134282</v>
      </c>
      <c r="FK92" s="0" t="n">
        <f aca="false">IF(BY$9=0,0,(SIN(BY$12)*COS($E92)+SIN($E92)*COS(BY$12))/SIN($E92)*BY$9)</f>
        <v>7.96545413391013</v>
      </c>
      <c r="FL92" s="0" t="n">
        <f aca="false">IF(BZ$9=0,0,(SIN(BZ$12)*COS($E92)+SIN($E92)*COS(BZ$12))/SIN($E92)*BZ$9)</f>
        <v>7.82306583187636</v>
      </c>
      <c r="FM92" s="0" t="n">
        <f aca="false">IF(CA$9=0,0,(SIN(CA$12)*COS($E92)+SIN($E92)*COS(CA$12))/SIN($E92)*CA$9)</f>
        <v>7.67109858640561</v>
      </c>
      <c r="FN92" s="0" t="n">
        <f aca="false">IF(CB$9=0,0,(SIN(CB$12)*COS($E92)+SIN($E92)*COS(CB$12))/SIN($E92)*CB$9)</f>
        <v>7.50953300845994</v>
      </c>
      <c r="FO92" s="0" t="n">
        <f aca="false">IF(CC$9=0,0,(SIN(CC$12)*COS($E92)+SIN($E92)*COS(CC$12))/SIN($E92)*CC$9)</f>
        <v>7.33835484471276</v>
      </c>
      <c r="FP92" s="0" t="n">
        <f aca="false">IF(CD$9=0,0,(SIN(CD$12)*COS($E92)+SIN($E92)*COS(CD$12))/SIN($E92)*CD$9)</f>
        <v>7.15755500122429</v>
      </c>
      <c r="FQ92" s="0" t="n">
        <f aca="false">IF(CE$9=0,0,(SIN(CE$12)*COS($E92)+SIN($E92)*COS(CE$12))/SIN($E92)*CE$9)</f>
        <v>6.96712956486328</v>
      </c>
      <c r="FR92" s="0" t="n">
        <f aca="false">IF(CF$9=0,0,(SIN(CF$12)*COS($E92)+SIN($E92)*COS(CF$12))/SIN($E92)*CF$9)</f>
        <v>6.76707982246769</v>
      </c>
      <c r="FS92" s="0" t="n">
        <f aca="false">IF(CG$9=0,0,(SIN(CG$12)*COS($E92)+SIN($E92)*COS(CG$12))/SIN($E92)*CG$9)</f>
        <v>6.55741227773044</v>
      </c>
      <c r="FT92" s="0" t="n">
        <f aca="false">IF(CH$9=0,0,(SIN(CH$12)*COS($E92)+SIN($E92)*COS(CH$12))/SIN($E92)*CH$9)</f>
        <v>6.35391573724021</v>
      </c>
      <c r="FU92" s="0" t="n">
        <f aca="false">IF(CI$9=0,0,(SIN(CI$12)*COS($E92)+SIN($E92)*COS(CI$12))/SIN($E92)*CI$9)</f>
        <v>6.13931227853802</v>
      </c>
      <c r="FV92" s="0" t="n">
        <f aca="false">IF(CJ$9=0,0,(SIN(CJ$12)*COS($E92)+SIN($E92)*COS(CJ$12))/SIN($E92)*CJ$9)</f>
        <v>5.91361041026319</v>
      </c>
      <c r="FW92" s="0" t="n">
        <f aca="false">IF(CK$9=0,0,(SIN(CK$12)*COS($E92)+SIN($E92)*COS(CK$12))/SIN($E92)*CK$9)</f>
        <v>5.67682483277194</v>
      </c>
      <c r="FX92" s="0" t="n">
        <f aca="false">IF(CL$9=0,0,(SIN(CL$12)*COS($E92)+SIN($E92)*COS(CL$12))/SIN($E92)*CL$9)</f>
        <v>5.4289764501243</v>
      </c>
      <c r="FY92" s="0" t="n">
        <f aca="false">IF(CM$9=0,0,(SIN(CM$12)*COS($E92)+SIN($E92)*COS(CM$12))/SIN($E92)*CM$9)</f>
        <v>5.18443447184311</v>
      </c>
      <c r="FZ92" s="0" t="n">
        <f aca="false">IF(CN$9=0,0,(SIN(CN$12)*COS($E92)+SIN($E92)*COS(CN$12))/SIN($E92)*CN$9)</f>
        <v>4.92701747838209</v>
      </c>
      <c r="GA92" s="0" t="n">
        <f aca="false">IF(CO$9=0,0,(SIN(CO$12)*COS($E92)+SIN($E92)*COS(CO$12))/SIN($E92)*CO$9)</f>
        <v>4.65675277871133</v>
      </c>
      <c r="GB92" s="0" t="n">
        <f aca="false">IF(CP$9=0,0,(SIN(CP$12)*COS($E92)+SIN($E92)*COS(CP$12))/SIN($E92)*CP$9)</f>
        <v>4.37367505170942</v>
      </c>
      <c r="GC92" s="0" t="n">
        <f aca="false">IF(CQ$9=0,0,(SIN(CQ$12)*COS($E92)+SIN($E92)*COS(CQ$12))/SIN($E92)*CQ$9)</f>
        <v>4.07782635011249</v>
      </c>
    </row>
    <row r="93" customFormat="false" ht="12.8" hidden="true" customHeight="false" outlineLevel="0" collapsed="false">
      <c r="A93" s="0" t="n">
        <f aca="false">MAX($F93:$CQ93)</f>
        <v>6.03631515994106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22.4942853333334</v>
      </c>
      <c r="C93" s="2" t="n">
        <f aca="false">MOD(Best +D93,360)</f>
        <v>7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4.76306896562967</v>
      </c>
      <c r="AY93" s="13" t="n">
        <f aca="false">IF(OR(AY183=0,EK93=0),0,AY183*EK93/(AY183+EK93))</f>
        <v>4.96835724467318</v>
      </c>
      <c r="AZ93" s="13" t="n">
        <f aca="false">IF(OR(AZ183=0,EL93=0),0,AZ183*EL93/(AZ183+EL93))</f>
        <v>5.15494546865181</v>
      </c>
      <c r="BA93" s="13" t="n">
        <f aca="false">IF(OR(BA183=0,EM93=0),0,BA183*EM93/(BA183+EM93))</f>
        <v>5.32331624361694</v>
      </c>
      <c r="BB93" s="13" t="n">
        <f aca="false">IF(OR(BB183=0,EN93=0),0,BB183*EN93/(BB183+EN93))</f>
        <v>5.47397747680988</v>
      </c>
      <c r="BC93" s="13" t="n">
        <f aca="false">IF(OR(BC183=0,EO93=0),0,BC183*EO93/(BC183+EO93))</f>
        <v>5.60745654876797</v>
      </c>
      <c r="BD93" s="13" t="n">
        <f aca="false">IF(OR(BD183=0,EP93=0),0,BD183*EP93/(BD183+EP93))</f>
        <v>5.72429522738848</v>
      </c>
      <c r="BE93" s="13" t="n">
        <f aca="false">IF(OR(BE183=0,EQ93=0),0,BE183*EQ93/(BE183+EQ93))</f>
        <v>5.82504417465946</v>
      </c>
      <c r="BF93" s="13" t="n">
        <f aca="false">IF(OR(BF183=0,ER93=0),0,BF183*ER93/(BF183+ER93))</f>
        <v>5.91025936182175</v>
      </c>
      <c r="BG93" s="13" t="n">
        <f aca="false">IF(OR(BG183=0,ES93=0),0,BG183*ES93/(BG183+ES93))</f>
        <v>5.9804979980317</v>
      </c>
      <c r="BH93" s="13" t="n">
        <f aca="false">IF(OR(BH183=0,ET93=0),0,BH183*ET93/(BH183+ET93))</f>
        <v>6.03631515994106</v>
      </c>
      <c r="BI93" s="13" t="n">
        <f aca="false">IF(OR(BI183=0,EU93=0),0,BI183*EU93/(BI183+EU93))</f>
        <v>5.98622633160506</v>
      </c>
      <c r="BJ93" s="13" t="n">
        <f aca="false">IF(OR(BJ183=0,EV93=0),0,BJ183*EV93/(BJ183+EV93))</f>
        <v>5.93091423752328</v>
      </c>
      <c r="BK93" s="13" t="n">
        <f aca="false">IF(OR(BK183=0,EW93=0),0,BK183*EW93/(BK183+EW93))</f>
        <v>5.87050835172368</v>
      </c>
      <c r="BL93" s="13" t="n">
        <f aca="false">IF(OR(BL183=0,EX93=0),0,BL183*EX93/(BL183+EX93))</f>
        <v>5.80513634120271</v>
      </c>
      <c r="BM93" s="13" t="n">
        <f aca="false">IF(OR(BM183=0,EY93=0),0,BM183*EY93/(BM183+EY93))</f>
        <v>5.73492378150375</v>
      </c>
      <c r="BN93" s="13" t="n">
        <f aca="false">IF(OR(BN183=0,EZ93=0),0,BN183*EZ93/(BN183+EZ93))</f>
        <v>5.66004850841009</v>
      </c>
      <c r="BO93" s="13" t="n">
        <f aca="false">IF(OR(BO183=0,FA93=0),0,BO183*FA93/(BO183+FA93))</f>
        <v>5.58057219160349</v>
      </c>
      <c r="BP93" s="13" t="n">
        <f aca="false">IF(OR(BP183=0,FB93=0),0,BP183*FB93/(BP183+FB93))</f>
        <v>5.49661287722723</v>
      </c>
      <c r="BQ93" s="13" t="n">
        <f aca="false">IF(OR(BQ183=0,FC93=0),0,BQ183*FC93/(BQ183+FC93))</f>
        <v>5.40828565553171</v>
      </c>
      <c r="BR93" s="13" t="n">
        <f aca="false">IF(OR(BR183=0,FD93=0),0,BR183*FD93/(BR183+FD93))</f>
        <v>5.31570250591918</v>
      </c>
      <c r="BS93" s="13" t="n">
        <f aca="false">IF(OR(BS183=0,FE93=0),0,BS183*FE93/(BS183+FE93))</f>
        <v>5.21892795982305</v>
      </c>
      <c r="BT93" s="13" t="n">
        <f aca="false">IF(OR(BT183=0,FF93=0),0,BT183*FF93/(BT183+FF93))</f>
        <v>5.1181154391172</v>
      </c>
      <c r="BU93" s="13" t="n">
        <f aca="false">IF(OR(BU183=0,FG93=0),0,BU183*FG93/(BU183+FG93))</f>
        <v>5.01336671100712</v>
      </c>
      <c r="BV93" s="13" t="n">
        <f aca="false">IF(OR(BV183=0,FH93=0),0,BV183*FH93/(BV183+FH93))</f>
        <v>4.90478000993045</v>
      </c>
      <c r="BW93" s="13" t="n">
        <f aca="false">IF(OR(BW183=0,FI93=0),0,BW183*FI93/(BW183+FI93))</f>
        <v>4.79244997173781</v>
      </c>
      <c r="BX93" s="13" t="n">
        <f aca="false">IF(OR(BX183=0,FJ93=0),0,BX183*FJ93/(BX183+FJ93))</f>
        <v>4.67526265394548</v>
      </c>
      <c r="BY93" s="13" t="n">
        <f aca="false">IF(OR(BY183=0,FK93=0),0,BY183*FK93/(BY183+FK93))</f>
        <v>4.5546253642399</v>
      </c>
      <c r="BZ93" s="13" t="n">
        <f aca="false">IF(OR(BZ183=0,FL93=0),0,BZ183*FL93/(BZ183+FL93))</f>
        <v>4.43061715489968</v>
      </c>
      <c r="CA93" s="13" t="n">
        <f aca="false">IF(OR(CA183=0,FM93=0),0,CA183*FM93/(CA183+FM93))</f>
        <v>4.30331350286532</v>
      </c>
      <c r="CB93" s="13" t="n">
        <f aca="false">IF(OR(CB183=0,FN93=0),0,CB183*FN93/(CB183+FN93))</f>
        <v>4.1727862992659</v>
      </c>
      <c r="CC93" s="13" t="n">
        <f aca="false">IF(OR(CC183=0,FO93=0),0,CC183*FO93/(CC183+FO93))</f>
        <v>4.03910384566083</v>
      </c>
      <c r="CD93" s="13" t="n">
        <f aca="false">IF(OR(CD183=0,FP93=0),0,CD183*FP93/(CD183+FP93))</f>
        <v>3.90233085608938</v>
      </c>
      <c r="CE93" s="13" t="n">
        <f aca="false">IF(OR(CE183=0,FQ93=0),0,CE183*FQ93/(CE183+FQ93))</f>
        <v>3.76252846407563</v>
      </c>
      <c r="CF93" s="13" t="n">
        <f aca="false">IF(OR(CF183=0,FR93=0),0,CF183*FR93/(CF183+FR93))</f>
        <v>3.61975423379331</v>
      </c>
      <c r="CG93" s="13" t="n">
        <f aca="false">IF(OR(CG183=0,FS93=0),0,CG183*FS93/(CG183+FS93))</f>
        <v>3.47406217464197</v>
      </c>
      <c r="CH93" s="13" t="n">
        <f aca="false">IF(OR(CH183=0,FT93=0),0,CH183*FT93/(CH183+FT93))</f>
        <v>3.33007377311806</v>
      </c>
      <c r="CI93" s="13" t="n">
        <f aca="false">IF(OR(CI183=0,FU93=0),0,CI183*FU93/(CI183+FU93))</f>
        <v>3.18267125785126</v>
      </c>
      <c r="CJ93" s="13" t="n">
        <f aca="false">IF(OR(CJ183=0,FV93=0),0,CJ183*FV93/(CJ183+FV93))</f>
        <v>3.0319214715141</v>
      </c>
      <c r="CK93" s="13" t="n">
        <f aca="false">IF(OR(CK183=0,FW93=0),0,CK183*FW93/(CK183+FW93))</f>
        <v>2.87788662310534</v>
      </c>
      <c r="CL93" s="13" t="n">
        <f aca="false">IF(OR(CL183=0,FX93=0),0,CL183*FX93/(CL183+FX93))</f>
        <v>2.72062433020482</v>
      </c>
      <c r="CM93" s="13" t="n">
        <f aca="false">IF(OR(CM183=0,FY93=0),0,CM183*FY93/(CM183+FY93))</f>
        <v>2.56395630317029</v>
      </c>
      <c r="CN93" s="13" t="n">
        <f aca="false">IF(OR(CN183=0,FZ93=0),0,CN183*FZ93/(CN183+FZ93))</f>
        <v>2.40352483839422</v>
      </c>
      <c r="CO93" s="13" t="n">
        <f aca="false">IF(OR(CO183=0,GA93=0),0,CO183*GA93/(CO183+GA93))</f>
        <v>2.23940144543855</v>
      </c>
      <c r="CP93" s="13" t="n">
        <f aca="false">IF(OR(CP183=0,GB93=0),0,CP183*GB93/(CP183+GB93))</f>
        <v>2.07165161337132</v>
      </c>
      <c r="CQ93" s="13" t="n">
        <f aca="false">IF(OR(CQ183=0,GC93=0),0,CQ183*GC93/(CQ183+GC93))</f>
        <v>1.90033489674905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5.80554014292386</v>
      </c>
      <c r="EK93" s="0" t="n">
        <f aca="false">IF(AY$9=0,0,(SIN(AY$12)*COS($E93)+SIN($E93)*COS(AY$12))/SIN($E93)*AY$9)</f>
        <v>6.15695176887557</v>
      </c>
      <c r="EL93" s="0" t="n">
        <f aca="false">IF(AZ$9=0,0,(SIN(AZ$12)*COS($E93)+SIN($E93)*COS(AZ$12))/SIN($E93)*AZ$9)</f>
        <v>6.49575459938282</v>
      </c>
      <c r="EM93" s="0" t="n">
        <f aca="false">IF(BA$9=0,0,(SIN(BA$12)*COS($E93)+SIN($E93)*COS(BA$12))/SIN($E93)*BA$9)</f>
        <v>6.82158923938394</v>
      </c>
      <c r="EN93" s="0" t="n">
        <f aca="false">IF(BB$9=0,0,(SIN(BB$12)*COS($E93)+SIN($E93)*COS(BB$12))/SIN($E93)*BB$9)</f>
        <v>7.13410359156813</v>
      </c>
      <c r="EO93" s="0" t="n">
        <f aca="false">IF(BC$9=0,0,(SIN(BC$12)*COS($E93)+SIN($E93)*COS(BC$12))/SIN($E93)*BC$9)</f>
        <v>7.4329530406468</v>
      </c>
      <c r="EP93" s="0" t="n">
        <f aca="false">IF(BD$9=0,0,(SIN(BD$12)*COS($E93)+SIN($E93)*COS(BD$12))/SIN($E93)*BD$9)</f>
        <v>7.71780104183177</v>
      </c>
      <c r="EQ93" s="0" t="n">
        <f aca="false">IF(BE$9=0,0,(SIN(BE$12)*COS($E93)+SIN($E93)*COS(BE$12))/SIN($E93)*BE$9)</f>
        <v>7.98831806330661</v>
      </c>
      <c r="ER93" s="0" t="n">
        <f aca="false">IF(BF$9=0,0,(SIN(BF$12)*COS($E93)+SIN($E93)*COS(BF$12))/SIN($E93)*BF$9)</f>
        <v>8.24418300749791</v>
      </c>
      <c r="ES93" s="0" t="n">
        <f aca="false">IF(BG$9=0,0,(SIN(BG$12)*COS($E93)+SIN($E93)*COS(BG$12))/SIN($E93)*BG$9)</f>
        <v>8.4850829619491</v>
      </c>
      <c r="ET93" s="0" t="n">
        <f aca="false">IF(BH$9=0,0,(SIN(BH$12)*COS($E93)+SIN($E93)*COS(BH$12))/SIN($E93)*BH$9)</f>
        <v>8.71071336621136</v>
      </c>
      <c r="EU93" s="0" t="n">
        <f aca="false">IF(BI$9=0,0,(SIN(BI$12)*COS($E93)+SIN($E93)*COS(BI$12))/SIN($E93)*BI$9)</f>
        <v>8.72392920705052</v>
      </c>
      <c r="EV93" s="0" t="n">
        <f aca="false">IF(BJ$9=0,0,(SIN(BJ$12)*COS($E93)+SIN($E93)*COS(BJ$12))/SIN($E93)*BJ$9)</f>
        <v>8.72846714826648</v>
      </c>
      <c r="EW93" s="0" t="n">
        <f aca="false">IF(BK$9=0,0,(SIN(BK$12)*COS($E93)+SIN($E93)*COS(BK$12))/SIN($E93)*BK$9)</f>
        <v>8.72422525734803</v>
      </c>
      <c r="EX93" s="0" t="n">
        <f aca="false">IF(BL$9=0,0,(SIN(BL$12)*COS($E93)+SIN($E93)*COS(BL$12))/SIN($E93)*BL$9)</f>
        <v>8.71110614073935</v>
      </c>
      <c r="EY93" s="0" t="n">
        <f aca="false">IF(BM$9=0,0,(SIN(BM$12)*COS($E93)+SIN($E93)*COS(BM$12))/SIN($E93)*BM$9)</f>
        <v>8.68901700356732</v>
      </c>
      <c r="EZ93" s="0" t="n">
        <f aca="false">IF(BN$9=0,0,(SIN(BN$12)*COS($E93)+SIN($E93)*COS(BN$12))/SIN($E93)*BN$9)</f>
        <v>8.65799748020175</v>
      </c>
      <c r="FA93" s="0" t="n">
        <f aca="false">IF(BO$9=0,0,(SIN(BO$12)*COS($E93)+SIN($E93)*COS(BO$12))/SIN($E93)*BO$9)</f>
        <v>8.61783082514711</v>
      </c>
      <c r="FB93" s="0" t="n">
        <f aca="false">IF(BP$9=0,0,(SIN(BP$12)*COS($E93)+SIN($E93)*COS(BP$12))/SIN($E93)*BP$9)</f>
        <v>8.56843826380431</v>
      </c>
      <c r="FC93" s="0" t="n">
        <f aca="false">IF(BQ$9=0,0,(SIN(BQ$12)*COS($E93)+SIN($E93)*COS(BQ$12))/SIN($E93)*BQ$9)</f>
        <v>8.50974584255187</v>
      </c>
      <c r="FD93" s="0" t="n">
        <f aca="false">IF(BR$9=0,0,(SIN(BR$12)*COS($E93)+SIN($E93)*COS(BR$12))/SIN($E93)*BR$9)</f>
        <v>8.44168447838332</v>
      </c>
      <c r="FE93" s="0" t="n">
        <f aca="false">IF(BS$9=0,0,(SIN(BS$12)*COS($E93)+SIN($E93)*COS(BS$12))/SIN($E93)*BS$9)</f>
        <v>8.36407647182259</v>
      </c>
      <c r="FF93" s="0" t="n">
        <f aca="false">IF(BT$9=0,0,(SIN(BT$12)*COS($E93)+SIN($E93)*COS(BT$12))/SIN($E93)*BT$9)</f>
        <v>8.2769820660108</v>
      </c>
      <c r="FG93" s="0" t="n">
        <f aca="false">IF(BU$9=0,0,(SIN(BU$12)*COS($E93)+SIN($E93)*COS(BU$12))/SIN($E93)*BU$9)</f>
        <v>8.18034716750268</v>
      </c>
      <c r="FH93" s="0" t="n">
        <f aca="false">IF(BV$9=0,0,(SIN(BV$12)*COS($E93)+SIN($E93)*COS(BV$12))/SIN($E93)*BV$9)</f>
        <v>8.07412272710841</v>
      </c>
      <c r="FI93" s="0" t="n">
        <f aca="false">IF(BW$9=0,0,(SIN(BW$12)*COS($E93)+SIN($E93)*COS(BW$12))/SIN($E93)*BW$9)</f>
        <v>7.95826477874281</v>
      </c>
      <c r="FJ93" s="0" t="n">
        <f aca="false">IF(BX$9=0,0,(SIN(BX$12)*COS($E93)+SIN($E93)*COS(BX$12))/SIN($E93)*BX$9)</f>
        <v>7.82935479069284</v>
      </c>
      <c r="FK93" s="0" t="n">
        <f aca="false">IF(BY$9=0,0,(SIN(BY$12)*COS($E93)+SIN($E93)*COS(BY$12))/SIN($E93)*BY$9)</f>
        <v>7.69095260425575</v>
      </c>
      <c r="FL93" s="0" t="n">
        <f aca="false">IF(BZ$9=0,0,(SIN(BZ$12)*COS($E93)+SIN($E93)*COS(BZ$12))/SIN($E93)*BZ$9)</f>
        <v>7.54303270433296</v>
      </c>
      <c r="FM93" s="0" t="n">
        <f aca="false">IF(CA$9=0,0,(SIN(CA$12)*COS($E93)+SIN($E93)*COS(CA$12))/SIN($E93)*CA$9)</f>
        <v>7.38557466058113</v>
      </c>
      <c r="FN93" s="0" t="n">
        <f aca="false">IF(CB$9=0,0,(SIN(CB$12)*COS($E93)+SIN($E93)*COS(CB$12))/SIN($E93)*CB$9)</f>
        <v>7.21856315358238</v>
      </c>
      <c r="FO93" s="0" t="n">
        <f aca="false">IF(CC$9=0,0,(SIN(CC$12)*COS($E93)+SIN($E93)*COS(CC$12))/SIN($E93)*CC$9)</f>
        <v>7.04198799878799</v>
      </c>
      <c r="FP93" s="0" t="n">
        <f aca="false">IF(CD$9=0,0,(SIN(CD$12)*COS($E93)+SIN($E93)*COS(CD$12))/SIN($E93)*CD$9)</f>
        <v>6.8558441682202</v>
      </c>
      <c r="FQ93" s="0" t="n">
        <f aca="false">IF(CE$9=0,0,(SIN(CE$12)*COS($E93)+SIN($E93)*COS(CE$12))/SIN($E93)*CE$9)</f>
        <v>6.66013180991784</v>
      </c>
      <c r="FR93" s="0" t="n">
        <f aca="false">IF(CF$9=0,0,(SIN(CF$12)*COS($E93)+SIN($E93)*COS(CF$12))/SIN($E93)*CF$9)</f>
        <v>6.45485626511857</v>
      </c>
      <c r="FS93" s="0" t="n">
        <f aca="false">IF(CG$9=0,0,(SIN(CG$12)*COS($E93)+SIN($E93)*COS(CG$12))/SIN($E93)*CG$9)</f>
        <v>6.24002808316521</v>
      </c>
      <c r="FT93" s="0" t="n">
        <f aca="false">IF(CH$9=0,0,(SIN(CH$12)*COS($E93)+SIN($E93)*COS(CH$12))/SIN($E93)*CH$9)</f>
        <v>6.03063739023543</v>
      </c>
      <c r="FU93" s="0" t="n">
        <f aca="false">IF(CI$9=0,0,(SIN(CI$12)*COS($E93)+SIN($E93)*COS(CI$12))/SIN($E93)*CI$9)</f>
        <v>5.81020830548775</v>
      </c>
      <c r="FV93" s="0" t="n">
        <f aca="false">IF(CJ$9=0,0,(SIN(CJ$12)*COS($E93)+SIN($E93)*COS(CJ$12))/SIN($E93)*CJ$9)</f>
        <v>5.5787540807763</v>
      </c>
      <c r="FW93" s="0" t="n">
        <f aca="false">IF(CK$9=0,0,(SIN(CK$12)*COS($E93)+SIN($E93)*COS(CK$12))/SIN($E93)*CK$9)</f>
        <v>5.33629414557138</v>
      </c>
      <c r="FX93" s="0" t="n">
        <f aca="false">IF(CL$9=0,0,(SIN(CL$12)*COS($E93)+SIN($E93)*COS(CL$12))/SIN($E93)*CL$9)</f>
        <v>5.08285411659915</v>
      </c>
      <c r="FY93" s="0" t="n">
        <f aca="false">IF(CM$9=0,0,(SIN(CM$12)*COS($E93)+SIN($E93)*COS(CM$12))/SIN($E93)*CM$9)</f>
        <v>4.83183246770925</v>
      </c>
      <c r="FZ93" s="0" t="n">
        <f aca="false">IF(CN$9=0,0,(SIN(CN$12)*COS($E93)+SIN($E93)*COS(CN$12))/SIN($E93)*CN$9)</f>
        <v>4.56802520002493</v>
      </c>
      <c r="GA93" s="0" t="n">
        <f aca="false">IF(CO$9=0,0,(SIN(CO$12)*COS($E93)+SIN($E93)*COS(CO$12))/SIN($E93)*CO$9)</f>
        <v>4.29146516438837</v>
      </c>
      <c r="GB93" s="0" t="n">
        <f aca="false">IF(CP$9=0,0,(SIN(CP$12)*COS($E93)+SIN($E93)*COS(CP$12))/SIN($E93)*CP$9)</f>
        <v>4.00219255702188</v>
      </c>
      <c r="GC93" s="0" t="n">
        <f aca="false">IF(CQ$9=0,0,(SIN(CQ$12)*COS($E93)+SIN($E93)*COS(CQ$12))/SIN($E93)*CQ$9)</f>
        <v>3.70025492069975</v>
      </c>
    </row>
    <row r="94" customFormat="false" ht="12.8" hidden="true" customHeight="false" outlineLevel="0" collapsed="false">
      <c r="A94" s="0" t="n">
        <f aca="false">MAX($F94:$CQ94)</f>
        <v>5.93131571709443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22.6435424</v>
      </c>
      <c r="C94" s="2" t="n">
        <f aca="false">MOD(Best +D94,360)</f>
        <v>8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4.69962918436332</v>
      </c>
      <c r="AY94" s="13" t="n">
        <f aca="false">IF(OR(AY184=0,EK94=0),0,AY184*EK94/(AY184+EK94))</f>
        <v>4.9005094780647</v>
      </c>
      <c r="AZ94" s="13" t="n">
        <f aca="false">IF(OR(AZ184=0,EL94=0),0,AZ184*EL94/(AZ184+EL94))</f>
        <v>5.08274619184703</v>
      </c>
      <c r="BA94" s="13" t="n">
        <f aca="false">IF(OR(BA184=0,EM94=0),0,BA184*EM94/(BA184+EM94))</f>
        <v>5.24682234493493</v>
      </c>
      <c r="BB94" s="13" t="n">
        <f aca="false">IF(OR(BB184=0,EN94=0),0,BB184*EN94/(BB184+EN94))</f>
        <v>5.39324583888821</v>
      </c>
      <c r="BC94" s="13" t="n">
        <f aca="false">IF(OR(BC184=0,EO94=0),0,BC184*EO94/(BC184+EO94))</f>
        <v>5.52254370500027</v>
      </c>
      <c r="BD94" s="13" t="n">
        <f aca="false">IF(OR(BD184=0,EP94=0),0,BD184*EP94/(BD184+EP94))</f>
        <v>5.63525708200751</v>
      </c>
      <c r="BE94" s="13" t="n">
        <f aca="false">IF(OR(BE184=0,EQ94=0),0,BE184*EQ94/(BE184+EQ94))</f>
        <v>5.73193579018068</v>
      </c>
      <c r="BF94" s="13" t="n">
        <f aca="false">IF(OR(BF184=0,ER94=0),0,BF184*ER94/(BF184+ER94))</f>
        <v>5.81313478783413</v>
      </c>
      <c r="BG94" s="13" t="n">
        <f aca="false">IF(OR(BG184=0,ES94=0),0,BG184*ES94/(BG184+ES94))</f>
        <v>5.87941014646151</v>
      </c>
      <c r="BH94" s="13" t="n">
        <f aca="false">IF(OR(BH184=0,ET94=0),0,BH184*ET94/(BH184+ET94))</f>
        <v>5.93131571709443</v>
      </c>
      <c r="BI94" s="13" t="n">
        <f aca="false">IF(OR(BI184=0,EU94=0),0,BI184*EU94/(BI184+EU94))</f>
        <v>5.87875289883781</v>
      </c>
      <c r="BJ94" s="13" t="n">
        <f aca="false">IF(OR(BJ184=0,EV94=0),0,BJ184*EV94/(BJ184+EV94))</f>
        <v>5.8209784022758</v>
      </c>
      <c r="BK94" s="13" t="n">
        <f aca="false">IF(OR(BK184=0,EW94=0),0,BK184*EW94/(BK184+EW94))</f>
        <v>5.75812217123847</v>
      </c>
      <c r="BL94" s="13" t="n">
        <f aca="false">IF(OR(BL184=0,EX94=0),0,BL184*EX94/(BL184+EX94))</f>
        <v>5.69031231287236</v>
      </c>
      <c r="BM94" s="13" t="n">
        <f aca="false">IF(OR(BM184=0,EY94=0),0,BM184*EY94/(BM184+EY94))</f>
        <v>5.61767481580294</v>
      </c>
      <c r="BN94" s="13" t="n">
        <f aca="false">IF(OR(BN184=0,EZ94=0),0,BN184*EZ94/(BN184+EZ94))</f>
        <v>5.54038692016716</v>
      </c>
      <c r="BO94" s="13" t="n">
        <f aca="false">IF(OR(BO184=0,FA94=0),0,BO184*FA94/(BO184+FA94))</f>
        <v>5.45851165339079</v>
      </c>
      <c r="BP94" s="13" t="n">
        <f aca="false">IF(OR(BP184=0,FB94=0),0,BP184*FB94/(BP184+FB94))</f>
        <v>5.3721674068118</v>
      </c>
      <c r="BQ94" s="13" t="n">
        <f aca="false">IF(OR(BQ184=0,FC94=0),0,BQ184*FC94/(BQ184+FC94))</f>
        <v>5.28146959710068</v>
      </c>
      <c r="BR94" s="13" t="n">
        <f aca="false">IF(OR(BR184=0,FD94=0),0,BR184*FD94/(BR184+FD94))</f>
        <v>5.18653051296753</v>
      </c>
      <c r="BS94" s="13" t="n">
        <f aca="false">IF(OR(BS184=0,FE94=0),0,BS184*FE94/(BS184+FE94))</f>
        <v>5.08741594419175</v>
      </c>
      <c r="BT94" s="13" t="n">
        <f aca="false">IF(OR(BT184=0,FF94=0),0,BT184*FF94/(BT184+FF94))</f>
        <v>4.98427862006131</v>
      </c>
      <c r="BU94" s="13" t="n">
        <f aca="false">IF(OR(BU184=0,FG94=0),0,BU184*FG94/(BU184+FG94))</f>
        <v>4.87722057458061</v>
      </c>
      <c r="BV94" s="13" t="n">
        <f aca="false">IF(OR(BV184=0,FH94=0),0,BV184*FH94/(BV184+FH94))</f>
        <v>4.76634029730319</v>
      </c>
      <c r="BW94" s="13" t="n">
        <f aca="false">IF(OR(BW184=0,FI94=0),0,BW184*FI94/(BW184+FI94))</f>
        <v>4.65173266862044</v>
      </c>
      <c r="BX94" s="13" t="n">
        <f aca="false">IF(OR(BX184=0,FJ94=0),0,BX184*FJ94/(BX184+FJ94))</f>
        <v>4.53231648495626</v>
      </c>
      <c r="BY94" s="13" t="n">
        <f aca="false">IF(OR(BY184=0,FK94=0),0,BY184*FK94/(BY184+FK94))</f>
        <v>4.40946655258094</v>
      </c>
      <c r="BZ94" s="13" t="n">
        <f aca="false">IF(OR(BZ184=0,FL94=0),0,BZ184*FL94/(BZ184+FL94))</f>
        <v>4.2832621487614</v>
      </c>
      <c r="CA94" s="13" t="n">
        <f aca="false">IF(OR(CA184=0,FM94=0),0,CA184*FM94/(CA184+FM94))</f>
        <v>4.15377896894684</v>
      </c>
      <c r="CB94" s="13" t="n">
        <f aca="false">IF(OR(CB184=0,FN94=0),0,CB184*FN94/(CB184+FN94))</f>
        <v>4.02108911708955</v>
      </c>
      <c r="CC94" s="13" t="n">
        <f aca="false">IF(OR(CC184=0,FO94=0),0,CC184*FO94/(CC184+FO94))</f>
        <v>3.88526110265196</v>
      </c>
      <c r="CD94" s="13" t="n">
        <f aca="false">IF(OR(CD184=0,FP94=0),0,CD184*FP94/(CD184+FP94))</f>
        <v>3.74635984339795</v>
      </c>
      <c r="CE94" s="13" t="n">
        <f aca="false">IF(OR(CE184=0,FQ94=0),0,CE184*FQ94/(CE184+FQ94))</f>
        <v>3.6044466731214</v>
      </c>
      <c r="CF94" s="13" t="n">
        <f aca="false">IF(OR(CF184=0,FR94=0),0,CF184*FR94/(CF184+FR94))</f>
        <v>3.45957935352099</v>
      </c>
      <c r="CG94" s="13" t="n">
        <f aca="false">IF(OR(CG184=0,FS94=0),0,CG184*FS94/(CG184+FS94))</f>
        <v>3.31181208947695</v>
      </c>
      <c r="CH94" s="13" t="n">
        <f aca="false">IF(OR(CH184=0,FT94=0),0,CH184*FT94/(CH184+FT94))</f>
        <v>3.16555865105913</v>
      </c>
      <c r="CI94" s="13" t="n">
        <f aca="false">IF(OR(CI184=0,FU94=0),0,CI184*FU94/(CI184+FU94))</f>
        <v>3.01591096730145</v>
      </c>
      <c r="CJ94" s="13" t="n">
        <f aca="false">IF(OR(CJ184=0,FV94=0),0,CJ184*FV94/(CJ184+FV94))</f>
        <v>2.86293600236054</v>
      </c>
      <c r="CK94" s="13" t="n">
        <f aca="false">IF(OR(CK184=0,FW94=0),0,CK184*FW94/(CK184+FW94))</f>
        <v>2.7066960870806</v>
      </c>
      <c r="CL94" s="13" t="n">
        <f aca="false">IF(OR(CL184=0,FX94=0),0,CL184*FX94/(CL184+FX94))</f>
        <v>2.54724896196199</v>
      </c>
      <c r="CM94" s="13" t="n">
        <f aca="false">IF(OR(CM184=0,FY94=0),0,CM184*FY94/(CM184+FY94))</f>
        <v>2.38817325370623</v>
      </c>
      <c r="CN94" s="13" t="n">
        <f aca="false">IF(OR(CN184=0,FZ94=0),0,CN184*FZ94/(CN184+FZ94))</f>
        <v>2.22535738336521</v>
      </c>
      <c r="CO94" s="13" t="n">
        <f aca="false">IF(OR(CO184=0,GA94=0),0,CO184*GA94/(CO184+GA94))</f>
        <v>2.05887284543498</v>
      </c>
      <c r="CP94" s="13" t="n">
        <f aca="false">IF(OR(CP184=0,GB94=0),0,CP184*GB94/(CP184+GB94))</f>
        <v>1.88878512046638</v>
      </c>
      <c r="CQ94" s="13" t="n">
        <f aca="false">IF(OR(CQ184=0,GC94=0),0,CQ184*GC94/(CQ184+GC94))</f>
        <v>1.71515376162226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5.71877367289173</v>
      </c>
      <c r="EK94" s="0" t="n">
        <f aca="false">IF(AY$9=0,0,(SIN(AY$12)*COS($E94)+SIN($E94)*COS(AY$12))/SIN($E94)*AY$9)</f>
        <v>6.06211087204206</v>
      </c>
      <c r="EL94" s="0" t="n">
        <f aca="false">IF(AZ$9=0,0,(SIN(AZ$12)*COS($E94)+SIN($E94)*COS(AZ$12))/SIN($E94)*AZ$9)</f>
        <v>6.39264060135376</v>
      </c>
      <c r="EM94" s="0" t="n">
        <f aca="false">IF(BA$9=0,0,(SIN(BA$12)*COS($E94)+SIN($E94)*COS(BA$12))/SIN($E94)*BA$9)</f>
        <v>6.7100099920278</v>
      </c>
      <c r="EN94" s="0" t="n">
        <f aca="false">IF(BB$9=0,0,(SIN(BB$12)*COS($E94)+SIN($E94)*COS(BB$12))/SIN($E94)*BB$9)</f>
        <v>7.01387359964406</v>
      </c>
      <c r="EO94" s="0" t="n">
        <f aca="false">IF(BC$9=0,0,(SIN(BC$12)*COS($E94)+SIN($E94)*COS(BC$12))/SIN($E94)*BC$9)</f>
        <v>7.30389358516499</v>
      </c>
      <c r="EP94" s="0" t="n">
        <f aca="false">IF(BD$9=0,0,(SIN(BD$12)*COS($E94)+SIN($E94)*COS(BD$12))/SIN($E94)*BD$9)</f>
        <v>7.5797402927982</v>
      </c>
      <c r="EQ94" s="0" t="n">
        <f aca="false">IF(BE$9=0,0,(SIN(BE$12)*COS($E94)+SIN($E94)*COS(BE$12))/SIN($E94)*BE$9)</f>
        <v>7.84109121074478</v>
      </c>
      <c r="ER94" s="0" t="n">
        <f aca="false">IF(BF$9=0,0,(SIN(BF$12)*COS($E94)+SIN($E94)*COS(BF$12))/SIN($E94)*BF$9)</f>
        <v>8.08763236759233</v>
      </c>
      <c r="ES94" s="0" t="n">
        <f aca="false">IF(BG$9=0,0,(SIN(BG$12)*COS($E94)+SIN($E94)*COS(BG$12))/SIN($E94)*BG$9)</f>
        <v>8.31905808677004</v>
      </c>
      <c r="ET94" s="0" t="n">
        <f aca="false">IF(BH$9=0,0,(SIN(BH$12)*COS($E94)+SIN($E94)*COS(BH$12))/SIN($E94)*BH$9)</f>
        <v>8.53507114989657</v>
      </c>
      <c r="EU94" s="0" t="n">
        <f aca="false">IF(BI$9=0,0,(SIN(BI$12)*COS($E94)+SIN($E94)*COS(BI$12))/SIN($E94)*BI$9)</f>
        <v>8.54262498323068</v>
      </c>
      <c r="EV94" s="0" t="n">
        <f aca="false">IF(BJ$9=0,0,(SIN(BJ$12)*COS($E94)+SIN($E94)*COS(BJ$12))/SIN($E94)*BJ$9)</f>
        <v>8.54147153959997</v>
      </c>
      <c r="EW94" s="0" t="n">
        <f aca="false">IF(BK$9=0,0,(SIN(BK$12)*COS($E94)+SIN($E94)*COS(BK$12))/SIN($E94)*BK$9)</f>
        <v>8.53151274176143</v>
      </c>
      <c r="EX94" s="0" t="n">
        <f aca="false">IF(BL$9=0,0,(SIN(BL$12)*COS($E94)+SIN($E94)*COS(BL$12))/SIN($E94)*BL$9)</f>
        <v>8.51265508432677</v>
      </c>
      <c r="EY94" s="0" t="n">
        <f aca="false">IF(BM$9=0,0,(SIN(BM$12)*COS($E94)+SIN($E94)*COS(BM$12))/SIN($E94)*BM$9)</f>
        <v>8.48480969165139</v>
      </c>
      <c r="EZ94" s="0" t="n">
        <f aca="false">IF(BN$9=0,0,(SIN(BN$12)*COS($E94)+SIN($E94)*COS(BN$12))/SIN($E94)*BN$9)</f>
        <v>8.44801704769472</v>
      </c>
      <c r="FA94" s="0" t="n">
        <f aca="false">IF(BO$9=0,0,(SIN(BO$12)*COS($E94)+SIN($E94)*COS(BO$12))/SIN($E94)*BO$9)</f>
        <v>8.40206742006987</v>
      </c>
      <c r="FB94" s="0" t="n">
        <f aca="false">IF(BP$9=0,0,(SIN(BP$12)*COS($E94)+SIN($E94)*COS(BP$12))/SIN($E94)*BP$9)</f>
        <v>8.3468860382542</v>
      </c>
      <c r="FC94" s="0" t="n">
        <f aca="false">IF(BQ$9=0,0,(SIN(BQ$12)*COS($E94)+SIN($E94)*COS(BQ$12))/SIN($E94)*BQ$9)</f>
        <v>8.28240297628542</v>
      </c>
      <c r="FD94" s="0" t="n">
        <f aca="false">IF(BR$9=0,0,(SIN(BR$12)*COS($E94)+SIN($E94)*COS(BR$12))/SIN($E94)*BR$9)</f>
        <v>8.20855320048231</v>
      </c>
      <c r="FE94" s="0" t="n">
        <f aca="false">IF(BS$9=0,0,(SIN(BS$12)*COS($E94)+SIN($E94)*COS(BS$12))/SIN($E94)*BS$9)</f>
        <v>8.12516632341526</v>
      </c>
      <c r="FF94" s="0" t="n">
        <f aca="false">IF(BT$9=0,0,(SIN(BT$12)*COS($E94)+SIN($E94)*COS(BT$12))/SIN($E94)*BT$9)</f>
        <v>8.03230348389326</v>
      </c>
      <c r="FG94" s="0" t="n">
        <f aca="false">IF(BU$9=0,0,(SIN(BU$12)*COS($E94)+SIN($E94)*COS(BU$12))/SIN($E94)*BU$9)</f>
        <v>7.92991468818154</v>
      </c>
      <c r="FH94" s="0" t="n">
        <f aca="false">IF(BV$9=0,0,(SIN(BV$12)*COS($E94)+SIN($E94)*COS(BV$12))/SIN($E94)*BV$9)</f>
        <v>7.81795500064786</v>
      </c>
      <c r="FI94" s="0" t="n">
        <f aca="false">IF(BW$9=0,0,(SIN(BW$12)*COS($E94)+SIN($E94)*COS(BW$12))/SIN($E94)*BW$9)</f>
        <v>7.69638458063953</v>
      </c>
      <c r="FJ94" s="0" t="n">
        <f aca="false">IF(BX$9=0,0,(SIN(BX$12)*COS($E94)+SIN($E94)*COS(BX$12))/SIN($E94)*BX$9)</f>
        <v>7.56190448162763</v>
      </c>
      <c r="FK94" s="0" t="n">
        <f aca="false">IF(BY$9=0,0,(SIN(BY$12)*COS($E94)+SIN($E94)*COS(BY$12))/SIN($E94)*BY$9)</f>
        <v>7.41796466982632</v>
      </c>
      <c r="FL94" s="0" t="n">
        <f aca="false">IF(BZ$9=0,0,(SIN(BZ$12)*COS($E94)+SIN($E94)*COS(BZ$12))/SIN($E94)*BZ$9)</f>
        <v>7.26454367312013</v>
      </c>
      <c r="FM94" s="0" t="n">
        <f aca="false">IF(CA$9=0,0,(SIN(CA$12)*COS($E94)+SIN($E94)*COS(CA$12))/SIN($E94)*CA$9)</f>
        <v>7.10162510722472</v>
      </c>
      <c r="FN94" s="0" t="n">
        <f aca="false">IF(CB$9=0,0,(SIN(CB$12)*COS($E94)+SIN($E94)*COS(CB$12))/SIN($E94)*CB$9)</f>
        <v>6.92919769990252</v>
      </c>
      <c r="FO94" s="0" t="n">
        <f aca="false">IF(CC$9=0,0,(SIN(CC$12)*COS($E94)+SIN($E94)*COS(CC$12))/SIN($E94)*CC$9)</f>
        <v>6.74725531294746</v>
      </c>
      <c r="FP94" s="0" t="n">
        <f aca="false">IF(CD$9=0,0,(SIN(CD$12)*COS($E94)+SIN($E94)*COS(CD$12))/SIN($E94)*CD$9)</f>
        <v>6.55579696192423</v>
      </c>
      <c r="FQ94" s="0" t="n">
        <f aca="false">IF(CE$9=0,0,(SIN(CE$12)*COS($E94)+SIN($E94)*COS(CE$12))/SIN($E94)*CE$9)</f>
        <v>6.35482683364849</v>
      </c>
      <c r="FR94" s="0" t="n">
        <f aca="false">IF(CF$9=0,0,(SIN(CF$12)*COS($E94)+SIN($E94)*COS(CF$12))/SIN($E94)*CF$9)</f>
        <v>6.14435430140177</v>
      </c>
      <c r="FS94" s="0" t="n">
        <f aca="false">IF(CG$9=0,0,(SIN(CG$12)*COS($E94)+SIN($E94)*COS(CG$12))/SIN($E94)*CG$9)</f>
        <v>5.92439393786917</v>
      </c>
      <c r="FT94" s="0" t="n">
        <f aca="false">IF(CH$9=0,0,(SIN(CH$12)*COS($E94)+SIN($E94)*COS(CH$12))/SIN($E94)*CH$9)</f>
        <v>5.70914159272307</v>
      </c>
      <c r="FU94" s="0" t="n">
        <f aca="false">IF(CI$9=0,0,(SIN(CI$12)*COS($E94)+SIN($E94)*COS(CI$12))/SIN($E94)*CI$9)</f>
        <v>5.48291900430014</v>
      </c>
      <c r="FV94" s="0" t="n">
        <f aca="false">IF(CJ$9=0,0,(SIN(CJ$12)*COS($E94)+SIN($E94)*COS(CJ$12))/SIN($E94)*CJ$9)</f>
        <v>5.24574414151533</v>
      </c>
      <c r="FW94" s="0" t="n">
        <f aca="false">IF(CK$9=0,0,(SIN(CK$12)*COS($E94)+SIN($E94)*COS(CK$12))/SIN($E94)*CK$9)</f>
        <v>4.99764113687682</v>
      </c>
      <c r="FX94" s="0" t="n">
        <f aca="false">IF(CL$9=0,0,(SIN(CL$12)*COS($E94)+SIN($E94)*COS(CL$12))/SIN($E94)*CL$9)</f>
        <v>4.73864029379134</v>
      </c>
      <c r="FY94" s="0" t="n">
        <f aca="false">IF(CM$9=0,0,(SIN(CM$12)*COS($E94)+SIN($E94)*COS(CM$12))/SIN($E94)*CM$9)</f>
        <v>4.48117470304988</v>
      </c>
      <c r="FZ94" s="0" t="n">
        <f aca="false">IF(CN$9=0,0,(SIN(CN$12)*COS($E94)+SIN($E94)*COS(CN$12))/SIN($E94)*CN$9)</f>
        <v>4.21101239696977</v>
      </c>
      <c r="GA94" s="0" t="n">
        <f aca="false">IF(CO$9=0,0,(SIN(CO$12)*COS($E94)+SIN($E94)*COS(CO$12))/SIN($E94)*CO$9)</f>
        <v>3.92819173770752</v>
      </c>
      <c r="GB94" s="0" t="n">
        <f aca="false">IF(CP$9=0,0,(SIN(CP$12)*COS($E94)+SIN($E94)*COS(CP$12))/SIN($E94)*CP$9)</f>
        <v>3.63275840840664</v>
      </c>
      <c r="GC94" s="0" t="n">
        <f aca="false">IF(CQ$9=0,0,(SIN(CQ$12)*COS($E94)+SIN($E94)*COS(CQ$12))/SIN($E94)*CQ$9)</f>
        <v>3.32476541160765</v>
      </c>
    </row>
    <row r="95" customFormat="false" ht="12.8" hidden="true" customHeight="false" outlineLevel="0" collapsed="false">
      <c r="A95" s="0" t="n">
        <f aca="false">MAX($F95:$CQ95)</f>
        <v>5.82554319757811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22.7927994666666</v>
      </c>
      <c r="C95" s="2" t="n">
        <f aca="false">MOD(Best +D95,360)</f>
        <v>9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4.63596835930857</v>
      </c>
      <c r="AY95" s="13" t="n">
        <f aca="false">IF(OR(AY185=0,EK95=0),0,AY185*EK95/(AY185+EK95))</f>
        <v>4.83239189347138</v>
      </c>
      <c r="AZ95" s="13" t="n">
        <f aca="false">IF(OR(AZ185=0,EL95=0),0,AZ185*EL95/(AZ185+EL95))</f>
        <v>5.01022587853039</v>
      </c>
      <c r="BA95" s="13" t="n">
        <f aca="false">IF(OR(BA185=0,EM95=0),0,BA185*EM95/(BA185+EM95))</f>
        <v>5.1699541566908</v>
      </c>
      <c r="BB95" s="13" t="n">
        <f aca="false">IF(OR(BB185=0,EN95=0),0,BB185*EN95/(BB185+EN95))</f>
        <v>5.3120850199204</v>
      </c>
      <c r="BC95" s="13" t="n">
        <f aca="false">IF(OR(BC185=0,EO95=0),0,BC185*EO95/(BC185+EO95))</f>
        <v>5.43714552976778</v>
      </c>
      <c r="BD95" s="13" t="n">
        <f aca="false">IF(OR(BD185=0,EP95=0),0,BD185*EP95/(BD185+EP95))</f>
        <v>5.54567655645301</v>
      </c>
      <c r="BE95" s="13" t="n">
        <f aca="false">IF(OR(BE185=0,EQ95=0),0,BE185*EQ95/(BE185+EQ95))</f>
        <v>5.63822741889228</v>
      </c>
      <c r="BF95" s="13" t="n">
        <f aca="false">IF(OR(BF185=0,ER95=0),0,BF185*ER95/(BF185+ER95))</f>
        <v>5.71535238130305</v>
      </c>
      <c r="BG95" s="13" t="n">
        <f aca="false">IF(OR(BG185=0,ES95=0),0,BG185*ES95/(BG185+ES95))</f>
        <v>5.77760667425379</v>
      </c>
      <c r="BH95" s="13" t="n">
        <f aca="false">IF(OR(BH185=0,ET95=0),0,BH185*ET95/(BH185+ET95))</f>
        <v>5.82554319757811</v>
      </c>
      <c r="BI95" s="13" t="n">
        <f aca="false">IF(OR(BI185=0,EU95=0),0,BI185*EU95/(BI185+EU95))</f>
        <v>5.77048236083344</v>
      </c>
      <c r="BJ95" s="13" t="n">
        <f aca="false">IF(OR(BJ185=0,EV95=0),0,BJ185*EV95/(BJ185+EV95))</f>
        <v>5.71022217581061</v>
      </c>
      <c r="BK95" s="13" t="n">
        <f aca="false">IF(OR(BK185=0,EW95=0),0,BK185*EW95/(BK185+EW95))</f>
        <v>5.64489310283424</v>
      </c>
      <c r="BL95" s="13" t="n">
        <f aca="false">IF(OR(BL185=0,EX95=0),0,BL185*EX95/(BL185+EX95))</f>
        <v>5.57462373277473</v>
      </c>
      <c r="BM95" s="13" t="n">
        <f aca="false">IF(OR(BM185=0,EY95=0),0,BM185*EY95/(BM185+EY95))</f>
        <v>5.49954050786539</v>
      </c>
      <c r="BN95" s="13" t="n">
        <f aca="false">IF(OR(BN185=0,EZ95=0),0,BN185*EZ95/(BN185+EZ95))</f>
        <v>5.41982008715224</v>
      </c>
      <c r="BO95" s="13" t="n">
        <f aca="false">IF(OR(BO185=0,FA95=0),0,BO185*FA95/(BO185+FA95))</f>
        <v>5.3355269138114</v>
      </c>
      <c r="BP95" s="13" t="n">
        <f aca="false">IF(OR(BP185=0,FB95=0),0,BP185*FB95/(BP185+FB95))</f>
        <v>5.24677975634293</v>
      </c>
      <c r="BQ95" s="13" t="n">
        <f aca="false">IF(OR(BQ185=0,FC95=0),0,BQ185*FC95/(BQ185+FC95))</f>
        <v>5.15369438713585</v>
      </c>
      <c r="BR95" s="13" t="n">
        <f aca="false">IF(OR(BR185=0,FD95=0),0,BR185*FD95/(BR185+FD95))</f>
        <v>5.05638343095029</v>
      </c>
      <c r="BS95" s="13" t="n">
        <f aca="false">IF(OR(BS185=0,FE95=0),0,BS185*FE95/(BS185+FE95))</f>
        <v>4.9549139822732</v>
      </c>
      <c r="BT95" s="13" t="n">
        <f aca="false">IF(OR(BT185=0,FF95=0),0,BT185*FF95/(BT185+FF95))</f>
        <v>4.84943807726492</v>
      </c>
      <c r="BU95" s="13" t="n">
        <f aca="false">IF(OR(BU185=0,FG95=0),0,BU185*FG95/(BU185+FG95))</f>
        <v>4.7400580364741</v>
      </c>
      <c r="BV95" s="13" t="n">
        <f aca="false">IF(OR(BV185=0,FH95=0),0,BV185*FH95/(BV185+FH95))</f>
        <v>4.62687262223936</v>
      </c>
      <c r="BW95" s="13" t="n">
        <f aca="false">IF(OR(BW185=0,FI95=0),0,BW185*FI95/(BW185+FI95))</f>
        <v>4.50997697520609</v>
      </c>
      <c r="BX95" s="13" t="n">
        <f aca="false">IF(OR(BX185=0,FJ95=0),0,BX185*FJ95/(BX185+FJ95))</f>
        <v>4.38832335844028</v>
      </c>
      <c r="BY95" s="13" t="n">
        <f aca="false">IF(OR(BY185=0,FK95=0),0,BY185*FK95/(BY185+FK95))</f>
        <v>4.26325335576316</v>
      </c>
      <c r="BZ95" s="13" t="n">
        <f aca="false">IF(OR(BZ185=0,FL95=0),0,BZ185*FL95/(BZ185+FL95))</f>
        <v>4.13484647921264</v>
      </c>
      <c r="CA95" s="13" t="n">
        <f aca="false">IF(OR(CA185=0,FM95=0),0,CA185*FM95/(CA185+FM95))</f>
        <v>4.00317865113392</v>
      </c>
      <c r="CB95" s="13" t="n">
        <f aca="false">IF(OR(CB185=0,FN95=0),0,CB185*FN95/(CB185+FN95))</f>
        <v>3.86832219539624</v>
      </c>
      <c r="CC95" s="13" t="n">
        <f aca="false">IF(OR(CC185=0,FO95=0),0,CC185*FO95/(CC185+FO95))</f>
        <v>3.7303458352637</v>
      </c>
      <c r="CD95" s="13" t="n">
        <f aca="false">IF(OR(CD185=0,FP95=0),0,CD185*FP95/(CD185+FP95))</f>
        <v>3.5893146970235</v>
      </c>
      <c r="CE95" s="13" t="n">
        <f aca="false">IF(OR(CE185=0,FQ95=0),0,CE185*FQ95/(CE185+FQ95))</f>
        <v>3.44529031852962</v>
      </c>
      <c r="CF95" s="13" t="n">
        <f aca="false">IF(OR(CF185=0,FR95=0),0,CF185*FR95/(CF185+FR95))</f>
        <v>3.29833066187532</v>
      </c>
      <c r="CG95" s="13" t="n">
        <f aca="false">IF(OR(CG185=0,FS95=0),0,CG185*FS95/(CG185+FS95))</f>
        <v>3.14849012945454</v>
      </c>
      <c r="CH95" s="13" t="n">
        <f aca="false">IF(OR(CH185=0,FT95=0),0,CH185*FT95/(CH185+FT95))</f>
        <v>2.99997076188027</v>
      </c>
      <c r="CI95" s="13" t="n">
        <f aca="false">IF(OR(CI185=0,FU95=0),0,CI185*FU95/(CI185+FU95))</f>
        <v>2.84807835446274</v>
      </c>
      <c r="CJ95" s="13" t="n">
        <f aca="false">IF(OR(CJ185=0,FV95=0),0,CJ185*FV95/(CJ185+FV95))</f>
        <v>2.69287999430398</v>
      </c>
      <c r="CK95" s="13" t="n">
        <f aca="false">IF(OR(CK185=0,FW95=0),0,CK185*FW95/(CK185+FW95))</f>
        <v>2.53443813465914</v>
      </c>
      <c r="CL95" s="13" t="n">
        <f aca="false">IF(OR(CL185=0,FX95=0),0,CL185*FX95/(CL185+FX95))</f>
        <v>2.37281063872272</v>
      </c>
      <c r="CM95" s="13" t="n">
        <f aca="false">IF(OR(CM185=0,FY95=0),0,CM185*FY95/(CM185+FY95))</f>
        <v>2.21132869465583</v>
      </c>
      <c r="CN95" s="13" t="n">
        <f aca="false">IF(OR(CN185=0,FZ95=0),0,CN185*FZ95/(CN185+FZ95))</f>
        <v>2.04613139190328</v>
      </c>
      <c r="CO95" s="13" t="n">
        <f aca="false">IF(OR(CO185=0,GA95=0),0,CO185*GA95/(CO185+GA95))</f>
        <v>1.87729020803157</v>
      </c>
      <c r="CP95" s="13" t="n">
        <f aca="false">IF(OR(CP185=0,GB95=0),0,CP185*GB95/(CP185+GB95))</f>
        <v>1.70487061242283</v>
      </c>
      <c r="CQ95" s="13" t="n">
        <f aca="false">IF(OR(CQ185=0,GC95=0),0,CQ185*GC95/(CQ185+GC95))</f>
        <v>1.52893215353383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5.63243186333092</v>
      </c>
      <c r="EK95" s="0" t="n">
        <f aca="false">IF(AY$9=0,0,(SIN(AY$12)*COS($E95)+SIN($E95)*COS(AY$12))/SIN($E95)*AY$9)</f>
        <v>5.96773415428527</v>
      </c>
      <c r="EL95" s="0" t="n">
        <f aca="false">IF(AZ$9=0,0,(SIN(AZ$12)*COS($E95)+SIN($E95)*COS(AZ$12))/SIN($E95)*AZ$9)</f>
        <v>6.29003127337739</v>
      </c>
      <c r="EM95" s="0" t="n">
        <f aca="false">IF(BA$9=0,0,(SIN(BA$12)*COS($E95)+SIN($E95)*COS(BA$12))/SIN($E95)*BA$9)</f>
        <v>6.59897684612946</v>
      </c>
      <c r="EN95" s="0" t="n">
        <f aca="false">IF(BB$9=0,0,(SIN(BB$12)*COS($E95)+SIN($E95)*COS(BB$12))/SIN($E95)*BB$9)</f>
        <v>6.89423204845082</v>
      </c>
      <c r="EO95" s="0" t="n">
        <f aca="false">IF(BC$9=0,0,(SIN(BC$12)*COS($E95)+SIN($E95)*COS(BC$12))/SIN($E95)*BC$9)</f>
        <v>7.17546578439003</v>
      </c>
      <c r="EP95" s="0" t="n">
        <f aca="false">IF(BD$9=0,0,(SIN(BD$12)*COS($E95)+SIN($E95)*COS(BD$12))/SIN($E95)*BD$9)</f>
        <v>7.44235525343373</v>
      </c>
      <c r="EQ95" s="0" t="n">
        <f aca="false">IF(BE$9=0,0,(SIN(BE$12)*COS($E95)+SIN($E95)*COS(BE$12))/SIN($E95)*BE$9)</f>
        <v>7.69458492944252</v>
      </c>
      <c r="ER95" s="0" t="n">
        <f aca="false">IF(BF$9=0,0,(SIN(BF$12)*COS($E95)+SIN($E95)*COS(BF$12))/SIN($E95)*BF$9)</f>
        <v>7.93184793228747</v>
      </c>
      <c r="ES95" s="0" t="n">
        <f aca="false">IF(BG$9=0,0,(SIN(BG$12)*COS($E95)+SIN($E95)*COS(BG$12))/SIN($E95)*BG$9)</f>
        <v>8.15384578586903</v>
      </c>
      <c r="ET95" s="0" t="n">
        <f aca="false">IF(BH$9=0,0,(SIN(BH$12)*COS($E95)+SIN($E95)*COS(BH$12))/SIN($E95)*BH$9)</f>
        <v>8.36028857793905</v>
      </c>
      <c r="EU95" s="0" t="n">
        <f aca="false">IF(BI$9=0,0,(SIN(BI$12)*COS($E95)+SIN($E95)*COS(BI$12))/SIN($E95)*BI$9)</f>
        <v>8.36220811528819</v>
      </c>
      <c r="EV95" s="0" t="n">
        <f aca="false">IF(BJ$9=0,0,(SIN(BJ$12)*COS($E95)+SIN($E95)*COS(BJ$12))/SIN($E95)*BJ$9)</f>
        <v>8.35539114211217</v>
      </c>
      <c r="EW95" s="0" t="n">
        <f aca="false">IF(BK$9=0,0,(SIN(BK$12)*COS($E95)+SIN($E95)*COS(BK$12))/SIN($E95)*BK$9)</f>
        <v>8.33974341756741</v>
      </c>
      <c r="EX95" s="0" t="n">
        <f aca="false">IF(BL$9=0,0,(SIN(BL$12)*COS($E95)+SIN($E95)*COS(BL$12))/SIN($E95)*BL$9)</f>
        <v>8.31517530540328</v>
      </c>
      <c r="EY95" s="0" t="n">
        <f aca="false">IF(BM$9=0,0,(SIN(BM$12)*COS($E95)+SIN($E95)*COS(BM$12))/SIN($E95)*BM$9)</f>
        <v>8.28160183002188</v>
      </c>
      <c r="EZ95" s="0" t="n">
        <f aca="false">IF(BN$9=0,0,(SIN(BN$12)*COS($E95)+SIN($E95)*COS(BN$12))/SIN($E95)*BN$9)</f>
        <v>8.2390643208141</v>
      </c>
      <c r="FA95" s="0" t="n">
        <f aca="false">IF(BO$9=0,0,(SIN(BO$12)*COS($E95)+SIN($E95)*COS(BO$12))/SIN($E95)*BO$9)</f>
        <v>8.18736002417751</v>
      </c>
      <c r="FB95" s="0" t="n">
        <f aca="false">IF(BP$9=0,0,(SIN(BP$12)*COS($E95)+SIN($E95)*COS(BP$12))/SIN($E95)*BP$9)</f>
        <v>8.12641815406878</v>
      </c>
      <c r="FC95" s="0" t="n">
        <f aca="false">IF(BQ$9=0,0,(SIN(BQ$12)*COS($E95)+SIN($E95)*COS(BQ$12))/SIN($E95)*BQ$9)</f>
        <v>8.05617279247226</v>
      </c>
      <c r="FD95" s="0" t="n">
        <f aca="false">IF(BR$9=0,0,(SIN(BR$12)*COS($E95)+SIN($E95)*COS(BR$12))/SIN($E95)*BR$9)</f>
        <v>7.97656293521343</v>
      </c>
      <c r="FE95" s="0" t="n">
        <f aca="false">IF(BS$9=0,0,(SIN(BS$12)*COS($E95)+SIN($E95)*COS(BS$12))/SIN($E95)*BS$9)</f>
        <v>7.88742547112182</v>
      </c>
      <c r="FF95" s="0" t="n">
        <f aca="false">IF(BT$9=0,0,(SIN(BT$12)*COS($E95)+SIN($E95)*COS(BT$12))/SIN($E95)*BT$9)</f>
        <v>7.78882243029065</v>
      </c>
      <c r="FG95" s="0" t="n">
        <f aca="false">IF(BU$9=0,0,(SIN(BU$12)*COS($E95)+SIN($E95)*COS(BU$12))/SIN($E95)*BU$9)</f>
        <v>7.68070789863045</v>
      </c>
      <c r="FH95" s="0" t="n">
        <f aca="false">IF(BV$9=0,0,(SIN(BV$12)*COS($E95)+SIN($E95)*COS(BV$12))/SIN($E95)*BV$9)</f>
        <v>7.56304103393362</v>
      </c>
      <c r="FI95" s="0" t="n">
        <f aca="false">IF(BW$9=0,0,(SIN(BW$12)*COS($E95)+SIN($E95)*COS(BW$12))/SIN($E95)*BW$9)</f>
        <v>7.43578610078886</v>
      </c>
      <c r="FJ95" s="0" t="n">
        <f aca="false">IF(BX$9=0,0,(SIN(BX$12)*COS($E95)+SIN($E95)*COS(BX$12))/SIN($E95)*BX$9)</f>
        <v>7.29576315256656</v>
      </c>
      <c r="FK95" s="0" t="n">
        <f aca="false">IF(BY$9=0,0,(SIN(BY$12)*COS($E95)+SIN($E95)*COS(BY$12))/SIN($E95)*BY$9)</f>
        <v>7.14631281815853</v>
      </c>
      <c r="FL95" s="0" t="n">
        <f aca="false">IF(BZ$9=0,0,(SIN(BZ$12)*COS($E95)+SIN($E95)*COS(BZ$12))/SIN($E95)*BZ$9)</f>
        <v>6.98741764864491</v>
      </c>
      <c r="FM95" s="0" t="n">
        <f aca="false">IF(CA$9=0,0,(SIN(CA$12)*COS($E95)+SIN($E95)*COS(CA$12))/SIN($E95)*CA$9)</f>
        <v>6.81906528599773</v>
      </c>
      <c r="FN95" s="0" t="n">
        <f aca="false">IF(CB$9=0,0,(SIN(CB$12)*COS($E95)+SIN($E95)*COS(CB$12))/SIN($E95)*CB$9)</f>
        <v>6.64124848535163</v>
      </c>
      <c r="FO95" s="0" t="n">
        <f aca="false">IF(CC$9=0,0,(SIN(CC$12)*COS($E95)+SIN($E95)*COS(CC$12))/SIN($E95)*CC$9)</f>
        <v>6.45396513503925</v>
      </c>
      <c r="FP95" s="0" t="n">
        <f aca="false">IF(CD$9=0,0,(SIN(CD$12)*COS($E95)+SIN($E95)*COS(CD$12))/SIN($E95)*CD$9)</f>
        <v>6.25721827437744</v>
      </c>
      <c r="FQ95" s="0" t="n">
        <f aca="false">IF(CE$9=0,0,(SIN(CE$12)*COS($E95)+SIN($E95)*COS(CE$12))/SIN($E95)*CE$9)</f>
        <v>6.05101610919175</v>
      </c>
      <c r="FR95" s="0" t="n">
        <f aca="false">IF(CF$9=0,0,(SIN(CF$12)*COS($E95)+SIN($E95)*COS(CF$12))/SIN($E95)*CF$9)</f>
        <v>5.83537202507353</v>
      </c>
      <c r="FS95" s="0" t="n">
        <f aca="false">IF(CG$9=0,0,(SIN(CG$12)*COS($E95)+SIN($E95)*COS(CG$12))/SIN($E95)*CG$9)</f>
        <v>5.61030459835878</v>
      </c>
      <c r="FT95" s="0" t="n">
        <f aca="false">IF(CH$9=0,0,(SIN(CH$12)*COS($E95)+SIN($E95)*COS(CH$12))/SIN($E95)*CH$9)</f>
        <v>5.389219289636</v>
      </c>
      <c r="FU95" s="0" t="n">
        <f aca="false">IF(CI$9=0,0,(SIN(CI$12)*COS($E95)+SIN($E95)*COS(CI$12))/SIN($E95)*CI$9)</f>
        <v>5.1572315526386</v>
      </c>
      <c r="FV95" s="0" t="n">
        <f aca="false">IF(CJ$9=0,0,(SIN(CJ$12)*COS($E95)+SIN($E95)*COS(CJ$12))/SIN($E95)*CJ$9)</f>
        <v>4.91436405025565</v>
      </c>
      <c r="FW95" s="0" t="n">
        <f aca="false">IF(CK$9=0,0,(SIN(CK$12)*COS($E95)+SIN($E95)*COS(CK$12))/SIN($E95)*CK$9)</f>
        <v>4.66064559501515</v>
      </c>
      <c r="FX95" s="0" t="n">
        <f aca="false">IF(CL$9=0,0,(SIN(CL$12)*COS($E95)+SIN($E95)*COS(CL$12))/SIN($E95)*CL$9)</f>
        <v>4.39611115406644</v>
      </c>
      <c r="FY95" s="0" t="n">
        <f aca="false">IF(CM$9=0,0,(SIN(CM$12)*COS($E95)+SIN($E95)*COS(CM$12))/SIN($E95)*CM$9)</f>
        <v>4.1322331600088</v>
      </c>
      <c r="FZ95" s="0" t="n">
        <f aca="false">IF(CN$9=0,0,(SIN(CN$12)*COS($E95)+SIN($E95)*COS(CN$12))/SIN($E95)*CN$9)</f>
        <v>3.85574691894876</v>
      </c>
      <c r="GA95" s="0" t="n">
        <f aca="false">IF(CO$9=0,0,(SIN(CO$12)*COS($E95)+SIN($E95)*COS(CO$12))/SIN($E95)*CO$9)</f>
        <v>3.56669627738319</v>
      </c>
      <c r="GB95" s="0" t="n">
        <f aca="false">IF(CP$9=0,0,(SIN(CP$12)*COS($E95)+SIN($E95)*COS(CP$12))/SIN($E95)*CP$9)</f>
        <v>3.26513237852221</v>
      </c>
      <c r="GC95" s="0" t="n">
        <f aca="false">IF(CQ$9=0,0,(SIN(CQ$12)*COS($E95)+SIN($E95)*COS(CQ$12))/SIN($E95)*CQ$9)</f>
        <v>2.95111365795088</v>
      </c>
    </row>
    <row r="96" customFormat="false" ht="12.8" hidden="true" customHeight="false" outlineLevel="0" collapsed="false">
      <c r="A96" s="0" t="n">
        <f aca="false">MAX($F96:$CQ96)</f>
        <v>5.71897656817464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22.9420565333334</v>
      </c>
      <c r="C96" s="2" t="n">
        <f aca="false">MOD(Best +D96,360)</f>
        <v>10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4.57206453173425</v>
      </c>
      <c r="AY96" s="13" t="n">
        <f aca="false">IF(OR(AY186=0,EK96=0),0,AY186*EK96/(AY186+EK96))</f>
        <v>4.76398219098855</v>
      </c>
      <c r="AZ96" s="13" t="n">
        <f aca="false">IF(OR(AZ186=0,EL96=0),0,AZ186*EL96/(AZ186+EL96))</f>
        <v>4.93736201076222</v>
      </c>
      <c r="BA96" s="13" t="n">
        <f aca="false">IF(OR(BA186=0,EM96=0),0,BA186*EM96/(BA186+EM96))</f>
        <v>5.09268905499664</v>
      </c>
      <c r="BB96" s="13" t="n">
        <f aca="false">IF(OR(BB186=0,EN96=0),0,BB186*EN96/(BB186+EN96))</f>
        <v>5.23047239161326</v>
      </c>
      <c r="BC96" s="13" t="n">
        <f aca="false">IF(OR(BC186=0,EO96=0),0,BC186*EO96/(BC186+EO96))</f>
        <v>5.35123948196259</v>
      </c>
      <c r="BD96" s="13" t="n">
        <f aca="false">IF(OR(BD186=0,EP96=0),0,BD186*EP96/(BD186+EP96))</f>
        <v>5.45553127908715</v>
      </c>
      <c r="BE96" s="13" t="n">
        <f aca="false">IF(OR(BE186=0,EQ96=0),0,BE186*EQ96/(BE186+EQ96))</f>
        <v>5.5438969322819</v>
      </c>
      <c r="BF96" s="13" t="n">
        <f aca="false">IF(OR(BF186=0,ER96=0),0,BF186*ER96/(BF186+ER96))</f>
        <v>5.61689032255602</v>
      </c>
      <c r="BG96" s="13" t="n">
        <f aca="false">IF(OR(BG186=0,ES96=0),0,BG186*ES96/(BG186+ES96))</f>
        <v>5.67506612903203</v>
      </c>
      <c r="BH96" s="13" t="n">
        <f aca="false">IF(OR(BH186=0,ET96=0),0,BH186*ET96/(BH186+ET96))</f>
        <v>5.71897656817464</v>
      </c>
      <c r="BI96" s="13" t="n">
        <f aca="false">IF(OR(BI186=0,EU96=0),0,BI186*EU96/(BI186+EU96))</f>
        <v>5.66139382279639</v>
      </c>
      <c r="BJ96" s="13" t="n">
        <f aca="false">IF(OR(BJ186=0,EV96=0),0,BJ186*EV96/(BJ186+EV96))</f>
        <v>5.59862481561803</v>
      </c>
      <c r="BK96" s="13" t="n">
        <f aca="false">IF(OR(BK186=0,EW96=0),0,BK186*EW96/(BK186+EW96))</f>
        <v>5.53080056928844</v>
      </c>
      <c r="BL96" s="13" t="n">
        <f aca="false">IF(OR(BL186=0,EX96=0),0,BL186*EX96/(BL186+EX96))</f>
        <v>5.45805020114701</v>
      </c>
      <c r="BM96" s="13" t="n">
        <f aca="false">IF(OR(BM186=0,EY96=0),0,BM186*EY96/(BM186+EY96))</f>
        <v>5.3805006467647</v>
      </c>
      <c r="BN96" s="13" t="n">
        <f aca="false">IF(OR(BN186=0,EZ96=0),0,BN186*EZ96/(BN186+EZ96))</f>
        <v>5.29832799815238</v>
      </c>
      <c r="BO96" s="13" t="n">
        <f aca="false">IF(OR(BO186=0,FA96=0),0,BO186*FA96/(BO186+FA96))</f>
        <v>5.21159817125396</v>
      </c>
      <c r="BP96" s="13" t="n">
        <f aca="false">IF(OR(BP186=0,FB96=0),0,BP186*FB96/(BP186+FB96))</f>
        <v>5.12043034299077</v>
      </c>
      <c r="BQ96" s="13" t="n">
        <f aca="false">IF(OR(BQ186=0,FC96=0),0,BQ186*FC96/(BQ186+FC96))</f>
        <v>5.02494067008644</v>
      </c>
      <c r="BR96" s="13" t="n">
        <f aca="false">IF(OR(BR186=0,FD96=0),0,BR186*FD96/(BR186+FD96))</f>
        <v>4.92524213943499</v>
      </c>
      <c r="BS96" s="13" t="n">
        <f aca="false">IF(OR(BS186=0,FE96=0),0,BS186*FE96/(BS186+FE96))</f>
        <v>4.82140319566533</v>
      </c>
      <c r="BT96" s="13" t="n">
        <f aca="false">IF(OR(BT186=0,FF96=0),0,BT186*FF96/(BT186+FF96))</f>
        <v>4.71357518093463</v>
      </c>
      <c r="BU96" s="13" t="n">
        <f aca="false">IF(OR(BU186=0,FG96=0),0,BU186*FG96/(BU186+FG96))</f>
        <v>4.60186072148399</v>
      </c>
      <c r="BV96" s="13" t="n">
        <f aca="false">IF(OR(BV186=0,FH96=0),0,BV186*FH96/(BV186+FH96))</f>
        <v>4.48635886952574</v>
      </c>
      <c r="BW96" s="13" t="n">
        <f aca="false">IF(OR(BW186=0,FI96=0),0,BW186*FI96/(BW186+FI96))</f>
        <v>4.3671650411065</v>
      </c>
      <c r="BX96" s="13" t="n">
        <f aca="false">IF(OR(BX186=0,FJ96=0),0,BX186*FJ96/(BX186+FJ96))</f>
        <v>4.24326568243004</v>
      </c>
      <c r="BY96" s="13" t="n">
        <f aca="false">IF(OR(BY186=0,FK96=0),0,BY186*FK96/(BY186+FK96))</f>
        <v>4.11596844373777</v>
      </c>
      <c r="BZ96" s="13" t="n">
        <f aca="false">IF(OR(BZ186=0,FL96=0),0,BZ186*FL96/(BZ186+FL96))</f>
        <v>3.98535308110395</v>
      </c>
      <c r="CA96" s="13" t="n">
        <f aca="false">IF(OR(CA186=0,FM96=0),0,CA186*FM96/(CA186+FM96))</f>
        <v>3.85149575164684</v>
      </c>
      <c r="CB96" s="13" t="n">
        <f aca="false">IF(OR(CB186=0,FN96=0),0,CB186*FN96/(CB186+FN96))</f>
        <v>3.71446900574181</v>
      </c>
      <c r="CC96" s="13" t="n">
        <f aca="false">IF(OR(CC186=0,FO96=0),0,CC186*FO96/(CC186+FO96))</f>
        <v>3.57434178585326</v>
      </c>
      <c r="CD96" s="13" t="n">
        <f aca="false">IF(OR(CD186=0,FP96=0),0,CD186*FP96/(CD186+FP96))</f>
        <v>3.43117943109384</v>
      </c>
      <c r="CE96" s="13" t="n">
        <f aca="false">IF(OR(CE186=0,FQ96=0),0,CE186*FQ96/(CE186+FQ96))</f>
        <v>3.28504368667366</v>
      </c>
      <c r="CF96" s="13" t="n">
        <f aca="false">IF(OR(CF186=0,FR96=0),0,CF186*FR96/(CF186+FR96))</f>
        <v>3.13599271745728</v>
      </c>
      <c r="CG96" s="13" t="n">
        <f aca="false">IF(OR(CG186=0,FS96=0),0,CG186*FS96/(CG186+FS96))</f>
        <v>2.98408112489286</v>
      </c>
      <c r="CH96" s="13" t="n">
        <f aca="false">IF(OR(CH186=0,FT96=0),0,CH186*FT96/(CH186+FT96))</f>
        <v>2.83329528385599</v>
      </c>
      <c r="CI96" s="13" t="n">
        <f aca="false">IF(OR(CI186=0,FU96=0),0,CI186*FU96/(CI186+FU96))</f>
        <v>2.67915894516383</v>
      </c>
      <c r="CJ96" s="13" t="n">
        <f aca="false">IF(OR(CJ186=0,FV96=0),0,CJ186*FV96/(CJ186+FV96))</f>
        <v>2.52173931976815</v>
      </c>
      <c r="CK96" s="13" t="n">
        <f aca="false">IF(OR(CK186=0,FW96=0),0,CK186*FW96/(CK186+FW96))</f>
        <v>2.36109898334493</v>
      </c>
      <c r="CL96" s="13" t="n">
        <f aca="false">IF(OR(CL186=0,FX96=0),0,CL186*FX96/(CL186+FX96))</f>
        <v>2.19729592100121</v>
      </c>
      <c r="CM96" s="13" t="n">
        <f aca="false">IF(OR(CM186=0,FY96=0),0,CM186*FY96/(CM186+FY96))</f>
        <v>2.03340962269321</v>
      </c>
      <c r="CN96" s="13" t="n">
        <f aca="false">IF(OR(CN186=0,FZ96=0),0,CN186*FZ96/(CN186+FZ96))</f>
        <v>1.86583429468635</v>
      </c>
      <c r="CO96" s="13" t="n">
        <f aca="false">IF(OR(CO186=0,GA96=0),0,CO186*GA96/(CO186+GA96))</f>
        <v>1.69464139512405</v>
      </c>
      <c r="CP96" s="13" t="n">
        <f aca="false">IF(OR(CP186=0,GB96=0),0,CP186*GB96/(CP186+GB96))</f>
        <v>1.51989637894028</v>
      </c>
      <c r="CQ96" s="13" t="n">
        <f aca="false">IF(OR(CQ186=0,GC96=0),0,CQ186*GC96/(CQ186+GC96))</f>
        <v>1.34165878594567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5.5464593599565</v>
      </c>
      <c r="EK96" s="0" t="n">
        <f aca="false">IF(AY$9=0,0,(SIN(AY$12)*COS($E96)+SIN($E96)*COS(AY$12))/SIN($E96)*AY$9)</f>
        <v>5.87376111008936</v>
      </c>
      <c r="EL96" s="0" t="n">
        <f aca="false">IF(AZ$9=0,0,(SIN(AZ$12)*COS($E96)+SIN($E96)*COS(AZ$12))/SIN($E96)*AZ$9)</f>
        <v>6.18786083195894</v>
      </c>
      <c r="EM96" s="0" t="n">
        <f aca="false">IF(BA$9=0,0,(SIN(BA$12)*COS($E96)+SIN($E96)*COS(BA$12))/SIN($E96)*BA$9)</f>
        <v>6.48841861763073</v>
      </c>
      <c r="EN96" s="0" t="n">
        <f aca="false">IF(BB$9=0,0,(SIN(BB$12)*COS($E96)+SIN($E96)*COS(BB$12))/SIN($E96)*BB$9)</f>
        <v>6.77510223502668</v>
      </c>
      <c r="EO96" s="0" t="n">
        <f aca="false">IF(BC$9=0,0,(SIN(BC$12)*COS($E96)+SIN($E96)*COS(BC$12))/SIN($E96)*BC$9)</f>
        <v>7.04758730243954</v>
      </c>
      <c r="EP96" s="0" t="n">
        <f aca="false">IF(BD$9=0,0,(SIN(BD$12)*COS($E96)+SIN($E96)*COS(BD$12))/SIN($E96)*BD$9)</f>
        <v>7.30555784531318</v>
      </c>
      <c r="EQ96" s="0" t="n">
        <f aca="false">IF(BE$9=0,0,(SIN(BE$12)*COS($E96)+SIN($E96)*COS(BE$12))/SIN($E96)*BE$9)</f>
        <v>7.54870529328825</v>
      </c>
      <c r="ER96" s="0" t="n">
        <f aca="false">IF(BF$9=0,0,(SIN(BF$12)*COS($E96)+SIN($E96)*COS(BF$12))/SIN($E96)*BF$9)</f>
        <v>7.77672982718804</v>
      </c>
      <c r="ES96" s="0" t="n">
        <f aca="false">IF(BG$9=0,0,(SIN(BG$12)*COS($E96)+SIN($E96)*COS(BG$12))/SIN($E96)*BG$9)</f>
        <v>7.98934014058596</v>
      </c>
      <c r="ET96" s="0" t="n">
        <f aca="false">IF(BH$9=0,0,(SIN(BH$12)*COS($E96)+SIN($E96)*COS(BH$12))/SIN($E96)*BH$9)</f>
        <v>8.18625359611689</v>
      </c>
      <c r="EU96" s="0" t="n">
        <f aca="false">IF(BI$9=0,0,(SIN(BI$12)*COS($E96)+SIN($E96)*COS(BI$12))/SIN($E96)*BI$9)</f>
        <v>8.18256293681802</v>
      </c>
      <c r="EV96" s="0" t="n">
        <f aca="false">IF(BJ$9=0,0,(SIN(BJ$12)*COS($E96)+SIN($E96)*COS(BJ$12))/SIN($E96)*BJ$9)</f>
        <v>8.17010665847315</v>
      </c>
      <c r="EW96" s="0" t="n">
        <f aca="false">IF(BK$9=0,0,(SIN(BK$12)*COS($E96)+SIN($E96)*COS(BK$12))/SIN($E96)*BK$9)</f>
        <v>8.14879434022881</v>
      </c>
      <c r="EX96" s="0" t="n">
        <f aca="false">IF(BL$9=0,0,(SIN(BL$12)*COS($E96)+SIN($E96)*COS(BL$12))/SIN($E96)*BL$9)</f>
        <v>8.11854019842278</v>
      </c>
      <c r="EY96" s="0" t="n">
        <f aca="false">IF(BM$9=0,0,(SIN(BM$12)*COS($E96)+SIN($E96)*COS(BM$12))/SIN($E96)*BM$9)</f>
        <v>8.07926314082233</v>
      </c>
      <c r="EZ96" s="0" t="n">
        <f aca="false">IF(BN$9=0,0,(SIN(BN$12)*COS($E96)+SIN($E96)*COS(BN$12))/SIN($E96)*BN$9)</f>
        <v>8.03100533863368</v>
      </c>
      <c r="FA96" s="0" t="n">
        <f aca="false">IF(BO$9=0,0,(SIN(BO$12)*COS($E96)+SIN($E96)*COS(BO$12))/SIN($E96)*BO$9)</f>
        <v>7.97357098718878</v>
      </c>
      <c r="FB96" s="0" t="n">
        <f aca="false">IF(BP$9=0,0,(SIN(BP$12)*COS($E96)+SIN($E96)*COS(BP$12))/SIN($E96)*BP$9)</f>
        <v>7.90689326788102</v>
      </c>
      <c r="FC96" s="0" t="n">
        <f aca="false">IF(BQ$9=0,0,(SIN(BQ$12)*COS($E96)+SIN($E96)*COS(BQ$12))/SIN($E96)*BQ$9)</f>
        <v>7.83091025349832</v>
      </c>
      <c r="FD96" s="0" t="n">
        <f aca="false">IF(BR$9=0,0,(SIN(BR$12)*COS($E96)+SIN($E96)*COS(BR$12))/SIN($E96)*BR$9)</f>
        <v>7.74556495213763</v>
      </c>
      <c r="FE96" s="0" t="n">
        <f aca="false">IF(BS$9=0,0,(SIN(BS$12)*COS($E96)+SIN($E96)*COS(BS$12))/SIN($E96)*BS$9)</f>
        <v>7.65070149776521</v>
      </c>
      <c r="FF96" s="0" t="n">
        <f aca="false">IF(BT$9=0,0,(SIN(BT$12)*COS($E96)+SIN($E96)*COS(BT$12))/SIN($E96)*BT$9)</f>
        <v>7.54638280794622</v>
      </c>
      <c r="FG96" s="0" t="n">
        <f aca="false">IF(BU$9=0,0,(SIN(BU$12)*COS($E96)+SIN($E96)*COS(BU$12))/SIN($E96)*BU$9)</f>
        <v>7.43256703078681</v>
      </c>
      <c r="FH96" s="0" t="n">
        <f aca="false">IF(BV$9=0,0,(SIN(BV$12)*COS($E96)+SIN($E96)*COS(BV$12))/SIN($E96)*BV$9)</f>
        <v>7.30921739999538</v>
      </c>
      <c r="FI96" s="0" t="n">
        <f aca="false">IF(BW$9=0,0,(SIN(BW$12)*COS($E96)+SIN($E96)*COS(BW$12))/SIN($E96)*BW$9)</f>
        <v>7.17630226784289</v>
      </c>
      <c r="FJ96" s="0" t="n">
        <f aca="false">IF(BX$9=0,0,(SIN(BX$12)*COS($E96)+SIN($E96)*COS(BX$12))/SIN($E96)*BX$9)</f>
        <v>7.03076017860572</v>
      </c>
      <c r="FK96" s="0" t="n">
        <f aca="false">IF(BY$9=0,0,(SIN(BY$12)*COS($E96)+SIN($E96)*COS(BY$12))/SIN($E96)*BY$9)</f>
        <v>6.87582289151727</v>
      </c>
      <c r="FL96" s="0" t="n">
        <f aca="false">IF(BZ$9=0,0,(SIN(BZ$12)*COS($E96)+SIN($E96)*COS(BZ$12))/SIN($E96)*BZ$9)</f>
        <v>6.71147696364506</v>
      </c>
      <c r="FM96" s="0" t="n">
        <f aca="false">IF(CA$9=0,0,(SIN(CA$12)*COS($E96)+SIN($E96)*COS(CA$12))/SIN($E96)*CA$9)</f>
        <v>6.53771404599615</v>
      </c>
      <c r="FN96" s="0" t="n">
        <f aca="false">IF(CB$9=0,0,(SIN(CB$12)*COS($E96)+SIN($E96)*COS(CB$12))/SIN($E96)*CB$9)</f>
        <v>6.3545309038513</v>
      </c>
      <c r="FO96" s="0" t="n">
        <f aca="false">IF(CC$9=0,0,(SIN(CC$12)*COS($E96)+SIN($E96)*COS(CC$12))/SIN($E96)*CC$9)</f>
        <v>6.16192943485927</v>
      </c>
      <c r="FP96" s="0" t="n">
        <f aca="false">IF(CD$9=0,0,(SIN(CD$12)*COS($E96)+SIN($E96)*COS(CD$12))/SIN($E96)*CD$9)</f>
        <v>5.95991668487847</v>
      </c>
      <c r="FQ96" s="0" t="n">
        <f aca="false">IF(CE$9=0,0,(SIN(CE$12)*COS($E96)+SIN($E96)*COS(CE$12))/SIN($E96)*CE$9)</f>
        <v>5.74850486155398</v>
      </c>
      <c r="FR96" s="0" t="n">
        <f aca="false">IF(CF$9=0,0,(SIN(CF$12)*COS($E96)+SIN($E96)*COS(CF$12))/SIN($E96)*CF$9)</f>
        <v>5.52771134562532</v>
      </c>
      <c r="FS96" s="0" t="n">
        <f aca="false">IF(CG$9=0,0,(SIN(CG$12)*COS($E96)+SIN($E96)*COS(CG$12))/SIN($E96)*CG$9)</f>
        <v>5.29755869995473</v>
      </c>
      <c r="FT96" s="0" t="n">
        <f aca="false">IF(CH$9=0,0,(SIN(CH$12)*COS($E96)+SIN($E96)*COS(CH$12))/SIN($E96)*CH$9)</f>
        <v>5.07066537674477</v>
      </c>
      <c r="FU96" s="0" t="n">
        <f aca="false">IF(CI$9=0,0,(SIN(CI$12)*COS($E96)+SIN($E96)*COS(CI$12))/SIN($E96)*CI$9)</f>
        <v>4.83293715020014</v>
      </c>
      <c r="FV96" s="0" t="n">
        <f aca="false">IF(CJ$9=0,0,(SIN(CJ$12)*COS($E96)+SIN($E96)*COS(CJ$12))/SIN($E96)*CJ$9)</f>
        <v>4.58440135710668</v>
      </c>
      <c r="FW96" s="0" t="n">
        <f aca="false">IF(CK$9=0,0,(SIN(CK$12)*COS($E96)+SIN($E96)*COS(CK$12))/SIN($E96)*CK$9)</f>
        <v>4.32509146999462</v>
      </c>
      <c r="FX96" s="0" t="n">
        <f aca="false">IF(CL$9=0,0,(SIN(CL$12)*COS($E96)+SIN($E96)*COS(CL$12))/SIN($E96)*CL$9)</f>
        <v>4.05504709980781</v>
      </c>
      <c r="FY96" s="0" t="n">
        <f aca="false">IF(CM$9=0,0,(SIN(CM$12)*COS($E96)+SIN($E96)*COS(CM$12))/SIN($E96)*CM$9)</f>
        <v>3.78478412993668</v>
      </c>
      <c r="FZ96" s="0" t="n">
        <f aca="false">IF(CN$9=0,0,(SIN(CN$12)*COS($E96)+SIN($E96)*COS(CN$12))/SIN($E96)*CN$9)</f>
        <v>3.50200100299752</v>
      </c>
      <c r="GA96" s="0" t="n">
        <f aca="false">IF(CO$9=0,0,(SIN(CO$12)*COS($E96)+SIN($E96)*COS(CO$12))/SIN($E96)*CO$9)</f>
        <v>3.20674702636961</v>
      </c>
      <c r="GB96" s="0" t="n">
        <f aca="false">IF(CP$9=0,0,(SIN(CP$12)*COS($E96)+SIN($E96)*COS(CP$12))/SIN($E96)*CP$9)</f>
        <v>2.89907877997556</v>
      </c>
      <c r="GC96" s="0" t="n">
        <f aca="false">IF(CQ$9=0,0,(SIN(CQ$12)*COS($E96)+SIN($E96)*COS(CQ$12))/SIN($E96)*CQ$9)</f>
        <v>2.57906010920645</v>
      </c>
    </row>
    <row r="97" customFormat="false" ht="12.8" hidden="true" customHeight="false" outlineLevel="0" collapsed="false">
      <c r="A97" s="0" t="n">
        <f aca="false">MAX($F97:$CQ97)</f>
        <v>5.61159354097434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23.0913136</v>
      </c>
      <c r="C97" s="2" t="n">
        <f aca="false">MOD(Best +D97,360)</f>
        <v>11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4.50789527974567</v>
      </c>
      <c r="AY97" s="13" t="n">
        <f aca="false">IF(OR(AY187=0,EK97=0),0,AY187*EK97/(AY187+EK97))</f>
        <v>4.6952575237848</v>
      </c>
      <c r="AZ97" s="13" t="n">
        <f aca="false">IF(OR(AZ187=0,EL97=0),0,AZ187*EL97/(AZ187+EL97))</f>
        <v>4.86413143907289</v>
      </c>
      <c r="BA97" s="13" t="n">
        <f aca="false">IF(OR(BA187=0,EM97=0),0,BA187*EM97/(BA187+EM97))</f>
        <v>5.01500369985988</v>
      </c>
      <c r="BB97" s="13" t="n">
        <f aca="false">IF(OR(BB187=0,EN97=0),0,BB187*EN97/(BB187+EN97))</f>
        <v>5.14838452579144</v>
      </c>
      <c r="BC97" s="13" t="n">
        <f aca="false">IF(OR(BC187=0,EO97=0),0,BC187*EO97/(BC187+EO97))</f>
        <v>5.2648021382842</v>
      </c>
      <c r="BD97" s="13" t="n">
        <f aca="false">IF(OR(BD187=0,EP97=0),0,BD187*EP97/(BD187+EP97))</f>
        <v>5.36479791581056</v>
      </c>
      <c r="BE97" s="13" t="n">
        <f aca="false">IF(OR(BE187=0,EQ97=0),0,BE187*EQ97/(BE187+EQ97))</f>
        <v>5.44892116163186</v>
      </c>
      <c r="BF97" s="13" t="n">
        <f aca="false">IF(OR(BF187=0,ER97=0),0,BF187*ER97/(BF187+ER97))</f>
        <v>5.5177256768947</v>
      </c>
      <c r="BG97" s="13" t="n">
        <f aca="false">IF(OR(BG187=0,ES97=0),0,BG187*ES97/(BG187+ES97))</f>
        <v>5.57176587181589</v>
      </c>
      <c r="BH97" s="13" t="n">
        <f aca="false">IF(OR(BH187=0,ET97=0),0,BH187*ET97/(BH187+ET97))</f>
        <v>5.61159354097434</v>
      </c>
      <c r="BI97" s="13" t="n">
        <f aca="false">IF(OR(BI187=0,EU97=0),0,BI187*EU97/(BI187+EU97))</f>
        <v>5.5514651050127</v>
      </c>
      <c r="BJ97" s="13" t="n">
        <f aca="false">IF(OR(BJ187=0,EV97=0),0,BJ187*EV97/(BJ187+EV97))</f>
        <v>5.48616426540807</v>
      </c>
      <c r="BK97" s="13" t="n">
        <f aca="false">IF(OR(BK187=0,EW97=0),0,BK187*EW97/(BK187+EW97))</f>
        <v>5.41582265210638</v>
      </c>
      <c r="BL97" s="13" t="n">
        <f aca="false">IF(OR(BL187=0,EX97=0),0,BL187*EX97/(BL187+EX97))</f>
        <v>5.34056995083221</v>
      </c>
      <c r="BM97" s="13" t="n">
        <f aca="false">IF(OR(BM187=0,EY97=0),0,BM187*EY97/(BM187+EY97))</f>
        <v>5.26053362942236</v>
      </c>
      <c r="BN97" s="13" t="n">
        <f aca="false">IF(OR(BN187=0,EZ97=0),0,BN187*EZ97/(BN187+EZ97))</f>
        <v>5.17588922637643</v>
      </c>
      <c r="BO97" s="13" t="n">
        <f aca="false">IF(OR(BO187=0,FA97=0),0,BO187*FA97/(BO187+FA97))</f>
        <v>5.08670418644272</v>
      </c>
      <c r="BP97" s="13" t="n">
        <f aca="false">IF(OR(BP187=0,FB97=0),0,BP187*FB97/(BP187+FB97))</f>
        <v>4.99309812549573</v>
      </c>
      <c r="BQ97" s="13" t="n">
        <f aca="false">IF(OR(BQ187=0,FC97=0),0,BQ187*FC97/(BQ187+FC97))</f>
        <v>4.89518761250513</v>
      </c>
      <c r="BR97" s="13" t="n">
        <f aca="false">IF(OR(BR187=0,FD97=0),0,BR187*FD97/(BR187+FD97))</f>
        <v>4.79308602189903</v>
      </c>
      <c r="BS97" s="13" t="n">
        <f aca="false">IF(OR(BS187=0,FE97=0),0,BS187*FE97/(BS187+FE97))</f>
        <v>4.68686319294623</v>
      </c>
      <c r="BT97" s="13" t="n">
        <f aca="false">IF(OR(BT187=0,FF97=0),0,BT187*FF97/(BT187+FF97))</f>
        <v>4.57666977254134</v>
      </c>
      <c r="BU97" s="13" t="n">
        <f aca="false">IF(OR(BU187=0,FG97=0),0,BU187*FG97/(BU187+FG97))</f>
        <v>4.46260871113727</v>
      </c>
      <c r="BV97" s="13" t="n">
        <f aca="false">IF(OR(BV187=0,FH97=0),0,BV187*FH97/(BV187+FH97))</f>
        <v>4.34477936729457</v>
      </c>
      <c r="BW97" s="13" t="n">
        <f aca="false">IF(OR(BW187=0,FI97=0),0,BW187*FI97/(BW187+FI97))</f>
        <v>4.22327744700788</v>
      </c>
      <c r="BX97" s="13" t="n">
        <f aca="false">IF(OR(BX187=0,FJ97=0),0,BX187*FJ97/(BX187+FJ97))</f>
        <v>4.09712428538232</v>
      </c>
      <c r="BY97" s="13" t="n">
        <f aca="false">IF(OR(BY187=0,FK97=0),0,BY187*FK97/(BY187+FK97))</f>
        <v>3.96759289723692</v>
      </c>
      <c r="BZ97" s="13" t="n">
        <f aca="false">IF(OR(BZ187=0,FL97=0),0,BZ187*FL97/(BZ187+FL97))</f>
        <v>3.83476329139559</v>
      </c>
      <c r="CA97" s="13" t="n">
        <f aca="false">IF(OR(CA187=0,FM97=0),0,CA187*FM97/(CA187+FM97))</f>
        <v>3.69871186708147</v>
      </c>
      <c r="CB97" s="13" t="n">
        <f aca="false">IF(OR(CB187=0,FN97=0),0,CB187*FN97/(CB187+FN97))</f>
        <v>3.55951140722597</v>
      </c>
      <c r="CC97" s="13" t="n">
        <f aca="false">IF(OR(CC187=0,FO97=0),0,CC187*FO97/(CC187+FO97))</f>
        <v>3.41723107835802</v>
      </c>
      <c r="CD97" s="13" t="n">
        <f aca="false">IF(OR(CD187=0,FP97=0),0,CD187*FP97/(CD187+FP97))</f>
        <v>3.27193643618728</v>
      </c>
      <c r="CE97" s="13" t="n">
        <f aca="false">IF(OR(CE187=0,FQ97=0),0,CE187*FQ97/(CE187+FQ97))</f>
        <v>3.12368943604836</v>
      </c>
      <c r="CF97" s="13" t="n">
        <f aca="false">IF(OR(CF187=0,FR97=0),0,CF187*FR97/(CF187+FR97))</f>
        <v>2.97254844742831</v>
      </c>
      <c r="CG97" s="13" t="n">
        <f aca="false">IF(OR(CG187=0,FS97=0),0,CG187*FS97/(CG187+FS97))</f>
        <v>2.81856827184568</v>
      </c>
      <c r="CH97" s="13" t="n">
        <f aca="false">IF(OR(CH187=0,FT97=0),0,CH187*FT97/(CH187+FT97))</f>
        <v>2.66551575632051</v>
      </c>
      <c r="CI97" s="13" t="n">
        <f aca="false">IF(OR(CI187=0,FU97=0),0,CI187*FU97/(CI187+FU97))</f>
        <v>2.50913662247138</v>
      </c>
      <c r="CJ97" s="13" t="n">
        <f aca="false">IF(OR(CJ187=0,FV97=0),0,CJ187*FV97/(CJ187+FV97))</f>
        <v>2.34949820540645</v>
      </c>
      <c r="CK97" s="13" t="n">
        <f aca="false">IF(OR(CK187=0,FW97=0),0,CK187*FW97/(CK187+FW97))</f>
        <v>2.18666320263787</v>
      </c>
      <c r="CL97" s="13" t="n">
        <f aca="false">IF(OR(CL187=0,FX97=0),0,CL187*FX97/(CL187+FX97))</f>
        <v>2.02068971981062</v>
      </c>
      <c r="CM97" s="13" t="n">
        <f aca="false">IF(OR(CM187=0,FY97=0),0,CM187*FY97/(CM187+FY97))</f>
        <v>1.85440138167376</v>
      </c>
      <c r="CN97" s="13" t="n">
        <f aca="false">IF(OR(CN187=0,FZ97=0),0,CN187*FZ97/(CN187+FZ97))</f>
        <v>1.684451867123</v>
      </c>
      <c r="CO97" s="13" t="n">
        <f aca="false">IF(OR(CO187=0,GA97=0),0,CO187*GA97/(CO187+GA97))</f>
        <v>1.51091261170639</v>
      </c>
      <c r="CP97" s="13" t="n">
        <f aca="false">IF(OR(CP187=0,GB97=0),0,CP187*GB97/(CP187+GB97))</f>
        <v>1.33384905195571</v>
      </c>
      <c r="CQ97" s="13" t="n">
        <f aca="false">IF(OR(CQ187=0,GC97=0),0,CQ187*GC97/(CQ187+GC97))</f>
        <v>1.15332071442317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5.46080172944044</v>
      </c>
      <c r="EK97" s="0" t="n">
        <f aca="false">IF(AY$9=0,0,(SIN(AY$12)*COS($E97)+SIN($E97)*COS(AY$12))/SIN($E97)*AY$9)</f>
        <v>5.78013224059901</v>
      </c>
      <c r="EL97" s="0" t="n">
        <f aca="false">IF(AZ$9=0,0,(SIN(AZ$12)*COS($E97)+SIN($E97)*COS(AZ$12))/SIN($E97)*AZ$9)</f>
        <v>6.08606458807652</v>
      </c>
      <c r="EM97" s="0" t="n">
        <f aca="false">IF(BA$9=0,0,(SIN(BA$12)*COS($E97)+SIN($E97)*COS(BA$12))/SIN($E97)*BA$9)</f>
        <v>6.37826530679818</v>
      </c>
      <c r="EN97" s="0" t="n">
        <f aca="false">IF(BB$9=0,0,(SIN(BB$12)*COS($E97)+SIN($E97)*COS(BB$12))/SIN($E97)*BB$9)</f>
        <v>6.65640873255541</v>
      </c>
      <c r="EO97" s="0" t="n">
        <f aca="false">IF(BC$9=0,0,(SIN(BC$12)*COS($E97)+SIN($E97)*COS(BC$12))/SIN($E97)*BC$9)</f>
        <v>6.92017717329436</v>
      </c>
      <c r="EP97" s="0" t="n">
        <f aca="false">IF(BD$9=0,0,(SIN(BD$12)*COS($E97)+SIN($E97)*COS(BD$12))/SIN($E97)*BD$9)</f>
        <v>7.16926145541614</v>
      </c>
      <c r="EQ97" s="0" t="n">
        <f aca="false">IF(BE$9=0,0,(SIN(BE$12)*COS($E97)+SIN($E97)*COS(BE$12))/SIN($E97)*BE$9)</f>
        <v>7.40335993886604</v>
      </c>
      <c r="ER97" s="0" t="n">
        <f aca="false">IF(BF$9=0,0,(SIN(BF$12)*COS($E97)+SIN($E97)*COS(BF$12))/SIN($E97)*BF$9)</f>
        <v>7.62217983955894</v>
      </c>
      <c r="ES97" s="0" t="n">
        <f aca="false">IF(BG$9=0,0,(SIN(BG$12)*COS($E97)+SIN($E97)*COS(BG$12))/SIN($E97)*BG$9)</f>
        <v>7.82543699448243</v>
      </c>
      <c r="ET97" s="0" t="n">
        <f aca="false">IF(BH$9=0,0,(SIN(BH$12)*COS($E97)+SIN($E97)*COS(BH$12))/SIN($E97)*BH$9)</f>
        <v>8.01285601451026</v>
      </c>
      <c r="EU97" s="0" t="n">
        <f aca="false">IF(BI$9=0,0,(SIN(BI$12)*COS($E97)+SIN($E97)*COS(BI$12))/SIN($E97)*BI$9)</f>
        <v>8.00357570581495</v>
      </c>
      <c r="EV97" s="0" t="n">
        <f aca="false">IF(BJ$9=0,0,(SIN(BJ$12)*COS($E97)+SIN($E97)*COS(BJ$12))/SIN($E97)*BJ$9)</f>
        <v>7.98550077616226</v>
      </c>
      <c r="EW97" s="0" t="n">
        <f aca="false">IF(BK$9=0,0,(SIN(BK$12)*COS($E97)+SIN($E97)*COS(BK$12))/SIN($E97)*BK$9)</f>
        <v>7.95854461069821</v>
      </c>
      <c r="EX97" s="0" t="n">
        <f aca="false">IF(BL$9=0,0,(SIN(BL$12)*COS($E97)+SIN($E97)*COS(BL$12))/SIN($E97)*BL$9)</f>
        <v>7.92262526423891</v>
      </c>
      <c r="EY97" s="0" t="n">
        <f aca="false">IF(BM$9=0,0,(SIN(BM$12)*COS($E97)+SIN($E97)*COS(BM$12))/SIN($E97)*BM$9)</f>
        <v>7.87766551369407</v>
      </c>
      <c r="EZ97" s="0" t="n">
        <f aca="false">IF(BN$9=0,0,(SIN(BN$12)*COS($E97)+SIN($E97)*COS(BN$12))/SIN($E97)*BN$9)</f>
        <v>7.82370836900209</v>
      </c>
      <c r="FA97" s="0" t="n">
        <f aca="false">IF(BO$9=0,0,(SIN(BO$12)*COS($E97)+SIN($E97)*COS(BO$12))/SIN($E97)*BO$9)</f>
        <v>7.76056494897897</v>
      </c>
      <c r="FB97" s="0" t="n">
        <f aca="false">IF(BP$9=0,0,(SIN(BP$12)*COS($E97)+SIN($E97)*COS(BP$12))/SIN($E97)*BP$9)</f>
        <v>7.68817238792411</v>
      </c>
      <c r="FC97" s="0" t="n">
        <f aca="false">IF(BQ$9=0,0,(SIN(BQ$12)*COS($E97)+SIN($E97)*COS(BQ$12))/SIN($E97)*BQ$9)</f>
        <v>7.60647273481278</v>
      </c>
      <c r="FD97" s="0" t="n">
        <f aca="false">IF(BR$9=0,0,(SIN(BR$12)*COS($E97)+SIN($E97)*COS(BR$12))/SIN($E97)*BR$9)</f>
        <v>7.5154129953185</v>
      </c>
      <c r="FE97" s="0" t="n">
        <f aca="false">IF(BS$9=0,0,(SIN(BS$12)*COS($E97)+SIN($E97)*COS(BS$12))/SIN($E97)*BS$9)</f>
        <v>7.41484452200907</v>
      </c>
      <c r="FF97" s="0" t="n">
        <f aca="false">IF(BT$9=0,0,(SIN(BT$12)*COS($E97)+SIN($E97)*COS(BT$12))/SIN($E97)*BT$9)</f>
        <v>7.30483111667126</v>
      </c>
      <c r="FG97" s="0" t="n">
        <f aca="false">IF(BU$9=0,0,(SIN(BU$12)*COS($E97)+SIN($E97)*COS(BU$12))/SIN($E97)*BU$9)</f>
        <v>7.18533497472911</v>
      </c>
      <c r="FH97" s="0" t="n">
        <f aca="false">IF(BV$9=0,0,(SIN(BV$12)*COS($E97)+SIN($E97)*COS(BV$12))/SIN($E97)*BV$9)</f>
        <v>7.05632339087904</v>
      </c>
      <c r="FI97" s="0" t="n">
        <f aca="false">IF(BW$9=0,0,(SIN(BW$12)*COS($E97)+SIN($E97)*COS(BW$12))/SIN($E97)*BW$9)</f>
        <v>6.91776879010318</v>
      </c>
      <c r="FJ97" s="0" t="n">
        <f aca="false">IF(BX$9=0,0,(SIN(BX$12)*COS($E97)+SIN($E97)*COS(BX$12))/SIN($E97)*BX$9)</f>
        <v>6.76672777361297</v>
      </c>
      <c r="FK97" s="0" t="n">
        <f aca="false">IF(BY$9=0,0,(SIN(BY$12)*COS($E97)+SIN($E97)*COS(BY$12))/SIN($E97)*BY$9)</f>
        <v>6.6063236297167</v>
      </c>
      <c r="FL97" s="0" t="n">
        <f aca="false">IF(BZ$9=0,0,(SIN(BZ$12)*COS($E97)+SIN($E97)*COS(BZ$12))/SIN($E97)*BZ$9)</f>
        <v>6.43654690679739</v>
      </c>
      <c r="FM97" s="0" t="n">
        <f aca="false">IF(CA$9=0,0,(SIN(CA$12)*COS($E97)+SIN($E97)*COS(CA$12))/SIN($E97)*CA$9)</f>
        <v>6.25739325021412</v>
      </c>
      <c r="FN97" s="0" t="n">
        <f aca="false">IF(CB$9=0,0,(SIN(CB$12)*COS($E97)+SIN($E97)*COS(CB$12))/SIN($E97)*CB$9)</f>
        <v>6.06886342070666</v>
      </c>
      <c r="FO97" s="0" t="n">
        <f aca="false">IF(CC$9=0,0,(SIN(CC$12)*COS($E97)+SIN($E97)*COS(CC$12))/SIN($E97)*CC$9)</f>
        <v>5.87096331055587</v>
      </c>
      <c r="FP97" s="0" t="n">
        <f aca="false">IF(CD$9=0,0,(SIN(CD$12)*COS($E97)+SIN($E97)*COS(CD$12))/SIN($E97)*CD$9)</f>
        <v>5.6637039574878</v>
      </c>
      <c r="FQ97" s="0" t="n">
        <f aca="false">IF(CE$9=0,0,(SIN(CE$12)*COS($E97)+SIN($E97)*COS(CE$12))/SIN($E97)*CE$9)</f>
        <v>5.44710155631047</v>
      </c>
      <c r="FR97" s="0" t="n">
        <f aca="false">IF(CF$9=0,0,(SIN(CF$12)*COS($E97)+SIN($E97)*COS(CF$12))/SIN($E97)*CF$9)</f>
        <v>5.22117746827942</v>
      </c>
      <c r="FS97" s="0" t="n">
        <f aca="false">IF(CG$9=0,0,(SIN(CG$12)*COS($E97)+SIN($E97)*COS(CG$12))/SIN($E97)*CG$9)</f>
        <v>4.98595822818251</v>
      </c>
      <c r="FT97" s="0" t="n">
        <f aca="false">IF(CH$9=0,0,(SIN(CH$12)*COS($E97)+SIN($E97)*COS(CH$12))/SIN($E97)*CH$9)</f>
        <v>4.75327816224147</v>
      </c>
      <c r="FU97" s="0" t="n">
        <f aca="false">IF(CI$9=0,0,(SIN(CI$12)*COS($E97)+SIN($E97)*COS(CI$12))/SIN($E97)*CI$9)</f>
        <v>4.50983047059674</v>
      </c>
      <c r="FV97" s="0" t="n">
        <f aca="false">IF(CJ$9=0,0,(SIN(CJ$12)*COS($E97)+SIN($E97)*COS(CJ$12))/SIN($E97)*CJ$9)</f>
        <v>4.25564714681289</v>
      </c>
      <c r="FW97" s="0" t="n">
        <f aca="false">IF(CK$9=0,0,(SIN(CK$12)*COS($E97)+SIN($E97)*COS(CK$12))/SIN($E97)*CK$9)</f>
        <v>3.99076630635513</v>
      </c>
      <c r="FX97" s="0" t="n">
        <f aca="false">IF(CL$9=0,0,(SIN(CL$12)*COS($E97)+SIN($E97)*COS(CL$12))/SIN($E97)*CL$9)</f>
        <v>3.71523218695407</v>
      </c>
      <c r="FY97" s="0" t="n">
        <f aca="false">IF(CM$9=0,0,(SIN(CM$12)*COS($E97)+SIN($E97)*COS(CM$12))/SIN($E97)*CM$9)</f>
        <v>3.43860762613677</v>
      </c>
      <c r="FZ97" s="0" t="n">
        <f aca="false">IF(CN$9=0,0,(SIN(CN$12)*COS($E97)+SIN($E97)*COS(CN$12))/SIN($E97)*CN$9)</f>
        <v>3.14955067555791</v>
      </c>
      <c r="GA97" s="0" t="n">
        <f aca="false">IF(CO$9=0,0,(SIN(CO$12)*COS($E97)+SIN($E97)*COS(CO$12))/SIN($E97)*CO$9)</f>
        <v>2.84811608347876</v>
      </c>
      <c r="GB97" s="0" t="n">
        <f aca="false">IF(CP$9=0,0,(SIN(CP$12)*COS($E97)+SIN($E97)*COS(CP$12))/SIN($E97)*CP$9)</f>
        <v>2.53436584662258</v>
      </c>
      <c r="GC97" s="0" t="n">
        <f aca="false">IF(CQ$9=0,0,(SIN(CQ$12)*COS($E97)+SIN($E97)*COS(CQ$12))/SIN($E97)*CQ$9)</f>
        <v>2.20836920037312</v>
      </c>
    </row>
    <row r="98" customFormat="false" ht="12.8" hidden="true" customHeight="false" outlineLevel="0" collapsed="false">
      <c r="A98" s="0" t="n">
        <f aca="false">MAX($F98:$CQ98)</f>
        <v>5.5033705536214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23.2405706666666</v>
      </c>
      <c r="C98" s="2" t="n">
        <f aca="false">MOD(Best +D98,360)</f>
        <v>12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4.44343768613906</v>
      </c>
      <c r="AY98" s="13" t="n">
        <f aca="false">IF(OR(AY188=0,EK98=0),0,AY188*EK98/(AY188+EK98))</f>
        <v>4.62619446692253</v>
      </c>
      <c r="AZ98" s="13" t="n">
        <f aca="false">IF(OR(AZ188=0,EL98=0),0,AZ188*EL98/(AZ188+EL98))</f>
        <v>4.79051035239358</v>
      </c>
      <c r="BA98" s="13" t="n">
        <f aca="false">IF(OR(BA188=0,EM98=0),0,BA188*EM98/(BA188+EM98))</f>
        <v>4.93687400632755</v>
      </c>
      <c r="BB98" s="13" t="n">
        <f aca="false">IF(OR(BB188=0,EN98=0),0,BB188*EN98/(BB188+EN98))</f>
        <v>5.06579716682342</v>
      </c>
      <c r="BC98" s="13" t="n">
        <f aca="false">IF(OR(BC188=0,EO98=0),0,BC188*EO98/(BC188+EO98))</f>
        <v>5.17780916698644</v>
      </c>
      <c r="BD98" s="13" t="n">
        <f aca="false">IF(OR(BD188=0,EP98=0),0,BD188*EP98/(BD188+EP98))</f>
        <v>5.27345214514511</v>
      </c>
      <c r="BE98" s="13" t="n">
        <f aca="false">IF(OR(BE188=0,EQ98=0),0,BE188*EQ98/(BE188+EQ98))</f>
        <v>5.35327587443314</v>
      </c>
      <c r="BF98" s="13" t="n">
        <f aca="false">IF(OR(BF188=0,ER98=0),0,BF188*ER98/(BF188+ER98))</f>
        <v>5.41783437232033</v>
      </c>
      <c r="BG98" s="13" t="n">
        <f aca="false">IF(OR(BG188=0,ES98=0),0,BG188*ES98/(BG188+ES98))</f>
        <v>5.46768205602682</v>
      </c>
      <c r="BH98" s="13" t="n">
        <f aca="false">IF(OR(BH188=0,ET98=0),0,BH188*ET98/(BH188+ET98))</f>
        <v>5.5033705536214</v>
      </c>
      <c r="BI98" s="13" t="n">
        <f aca="false">IF(OR(BI188=0,EU98=0),0,BI188*EU98/(BI188+EU98))</f>
        <v>5.4406727237267</v>
      </c>
      <c r="BJ98" s="13" t="n">
        <f aca="false">IF(OR(BJ188=0,EV98=0),0,BJ188*EV98/(BJ188+EV98))</f>
        <v>5.37281713661718</v>
      </c>
      <c r="BK98" s="13" t="n">
        <f aca="false">IF(OR(BK188=0,EW98=0),0,BK188*EW98/(BK188+EW98))</f>
        <v>5.29993607365708</v>
      </c>
      <c r="BL98" s="13" t="n">
        <f aca="false">IF(OR(BL188=0,EX98=0),0,BL188*EX98/(BL188+EX98))</f>
        <v>5.22215983004301</v>
      </c>
      <c r="BM98" s="13" t="n">
        <f aca="false">IF(OR(BM188=0,EY98=0),0,BM188*EY98/(BM188+EY98))</f>
        <v>5.13961644399841</v>
      </c>
      <c r="BN98" s="13" t="n">
        <f aca="false">IF(OR(BN188=0,EZ98=0),0,BN188*EZ98/(BN188+EZ98))</f>
        <v>5.05248091347172</v>
      </c>
      <c r="BO98" s="13" t="n">
        <f aca="false">IF(OR(BO188=0,FA98=0),0,BO188*FA98/(BO188+FA98))</f>
        <v>4.96082226707899</v>
      </c>
      <c r="BP98" s="13" t="n">
        <f aca="false">IF(OR(BP188=0,FB98=0),0,BP188*FB98/(BP188+FB98))</f>
        <v>4.86476058943389</v>
      </c>
      <c r="BQ98" s="13" t="n">
        <f aca="false">IF(OR(BQ188=0,FC98=0),0,BQ188*FC98/(BQ188+FC98))</f>
        <v>4.76441288893669</v>
      </c>
      <c r="BR98" s="13" t="n">
        <f aca="false">IF(OR(BR188=0,FD98=0),0,BR188*FD98/(BR188+FD98))</f>
        <v>4.6598929522411</v>
      </c>
      <c r="BS98" s="13" t="n">
        <f aca="false">IF(OR(BS188=0,FE98=0),0,BS188*FE98/(BS188+FE98))</f>
        <v>4.55127205680789</v>
      </c>
      <c r="BT98" s="13" t="n">
        <f aca="false">IF(OR(BT188=0,FF98=0),0,BT188*FF98/(BT188+FF98))</f>
        <v>4.43870015257672</v>
      </c>
      <c r="BU98" s="13" t="n">
        <f aca="false">IF(OR(BU188=0,FG98=0),0,BU188*FG98/(BU188+FG98))</f>
        <v>4.32228053207099</v>
      </c>
      <c r="BV98" s="13" t="n">
        <f aca="false">IF(OR(BV188=0,FH98=0),0,BV188*FH98/(BV188+FH98))</f>
        <v>4.20211287602709</v>
      </c>
      <c r="BW98" s="13" t="n">
        <f aca="false">IF(OR(BW188=0,FI98=0),0,BW188*FI98/(BW188+FI98))</f>
        <v>4.07829319429959</v>
      </c>
      <c r="BX98" s="13" t="n">
        <f aca="false">IF(OR(BX188=0,FJ98=0),0,BX188*FJ98/(BX188+FJ98))</f>
        <v>3.94987840642362</v>
      </c>
      <c r="BY98" s="13" t="n">
        <f aca="false">IF(OR(BY188=0,FK98=0),0,BY188*FK98/(BY188+FK98))</f>
        <v>3.81810619863816</v>
      </c>
      <c r="BZ98" s="13" t="n">
        <f aca="false">IF(OR(BZ188=0,FL98=0),0,BZ188*FL98/(BZ188+FL98))</f>
        <v>3.68305684064339</v>
      </c>
      <c r="CA98" s="13" t="n">
        <f aca="false">IF(OR(CA188=0,FM98=0),0,CA188*FM98/(CA188+FM98))</f>
        <v>3.54480698051948</v>
      </c>
      <c r="CB98" s="13" t="n">
        <f aca="false">IF(OR(CB188=0,FN98=0),0,CB188*FN98/(CB188+FN98))</f>
        <v>3.40342963922996</v>
      </c>
      <c r="CC98" s="13" t="n">
        <f aca="false">IF(OR(CC188=0,FO98=0),0,CC188*FO98/(CC188+FO98))</f>
        <v>3.25899421166388</v>
      </c>
      <c r="CD98" s="13" t="n">
        <f aca="false">IF(OR(CD188=0,FP98=0),0,CD188*FP98/(CD188+FP98))</f>
        <v>3.11156647333514</v>
      </c>
      <c r="CE98" s="13" t="n">
        <f aca="false">IF(OR(CE188=0,FQ98=0),0,CE188*FQ98/(CE188+FQ98))</f>
        <v>2.96120859191044</v>
      </c>
      <c r="CF98" s="13" t="n">
        <f aca="false">IF(OR(CF188=0,FR98=0),0,CF188*FR98/(CF188+FR98))</f>
        <v>2.80797914279246</v>
      </c>
      <c r="CG98" s="13" t="n">
        <f aca="false">IF(OR(CG188=0,FS98=0),0,CG188*FS98/(CG188+FS98))</f>
        <v>2.65193312803032</v>
      </c>
      <c r="CH98" s="13" t="n">
        <f aca="false">IF(OR(CH188=0,FT98=0),0,CH188*FT98/(CH188+FT98))</f>
        <v>2.49661407630388</v>
      </c>
      <c r="CI98" s="13" t="n">
        <f aca="false">IF(OR(CI188=0,FU98=0),0,CI188*FU98/(CI188+FU98))</f>
        <v>2.33799362403712</v>
      </c>
      <c r="CJ98" s="13" t="n">
        <f aca="false">IF(OR(CJ188=0,FV98=0),0,CJ188*FV98/(CJ188+FV98))</f>
        <v>2.17613923016349</v>
      </c>
      <c r="CK98" s="13" t="n">
        <f aca="false">IF(OR(CK188=0,FW98=0),0,CK188*FW98/(CK188+FW98))</f>
        <v>2.01111371281308</v>
      </c>
      <c r="CL98" s="13" t="n">
        <f aca="false">IF(OR(CL188=0,FX98=0),0,CL188*FX98/(CL188+FX98))</f>
        <v>1.84297529616381</v>
      </c>
      <c r="CM98" s="13" t="n">
        <f aca="false">IF(OR(CM188=0,FY98=0),0,CM188*FY98/(CM188+FY98))</f>
        <v>1.67428766292533</v>
      </c>
      <c r="CN98" s="13" t="n">
        <f aca="false">IF(OR(CN188=0,FZ98=0),0,CN188*FZ98/(CN188+FZ98))</f>
        <v>1.50196823043644</v>
      </c>
      <c r="CO98" s="13" t="n">
        <f aca="false">IF(OR(CO188=0,GA98=0),0,CO188*GA98/(CO188+GA98))</f>
        <v>1.32608840775035</v>
      </c>
      <c r="CP98" s="13" t="n">
        <f aca="false">IF(OR(CP188=0,GB98=0),0,CP188*GB98/(CP188+GB98))</f>
        <v>1.14671360832173</v>
      </c>
      <c r="CQ98" s="13" t="n">
        <f aca="false">IF(OR(CQ188=0,GC98=0),0,CQ188*GC98/(CQ188+GC98))</f>
        <v>0.963903340115722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5.37540531902308</v>
      </c>
      <c r="EK98" s="0" t="n">
        <f aca="false">IF(AY$9=0,0,(SIN(AY$12)*COS($E98)+SIN($E98)*COS(AY$12))/SIN($E98)*AY$9)</f>
        <v>5.6867889001664</v>
      </c>
      <c r="EL98" s="0" t="n">
        <f aca="false">IF(AZ$9=0,0,(SIN(AZ$12)*COS($E98)+SIN($E98)*COS(AZ$12))/SIN($E98)*AZ$9)</f>
        <v>5.98457878034222</v>
      </c>
      <c r="EM98" s="0" t="n">
        <f aca="false">IF(BA$9=0,0,(SIN(BA$12)*COS($E98)+SIN($E98)*COS(BA$12))/SIN($E98)*BA$9)</f>
        <v>6.26844791768744</v>
      </c>
      <c r="EN98" s="0" t="n">
        <f aca="false">IF(BB$9=0,0,(SIN(BB$12)*COS($E98)+SIN($E98)*COS(BB$12))/SIN($E98)*BB$9)</f>
        <v>6.53807719583366</v>
      </c>
      <c r="EO98" s="0" t="n">
        <f aca="false">IF(BC$9=0,0,(SIN(BC$12)*COS($E98)+SIN($E98)*COS(BC$12))/SIN($E98)*BC$9)</f>
        <v>6.79315559197977</v>
      </c>
      <c r="EP98" s="0" t="n">
        <f aca="false">IF(BD$9=0,0,(SIN(BD$12)*COS($E98)+SIN($E98)*COS(BD$12))/SIN($E98)*BD$9)</f>
        <v>7.03338071274408</v>
      </c>
      <c r="EQ98" s="0" t="n">
        <f aca="false">IF(BE$9=0,0,(SIN(BE$12)*COS($E98)+SIN($E98)*COS(BE$12))/SIN($E98)*BE$9)</f>
        <v>7.25845782724192</v>
      </c>
      <c r="ER98" s="0" t="n">
        <f aca="false">IF(BF$9=0,0,(SIN(BF$12)*COS($E98)+SIN($E98)*COS(BF$12))/SIN($E98)*BF$9)</f>
        <v>7.46810116502572</v>
      </c>
      <c r="ES98" s="0" t="n">
        <f aca="false">IF(BG$9=0,0,(SIN(BG$12)*COS($E98)+SIN($E98)*COS(BG$12))/SIN($E98)*BG$9)</f>
        <v>7.66203368471276</v>
      </c>
      <c r="ET98" s="0" t="n">
        <f aca="false">IF(BH$9=0,0,(SIN(BH$12)*COS($E98)+SIN($E98)*COS(BH$12))/SIN($E98)*BH$9)</f>
        <v>7.83998722331156</v>
      </c>
      <c r="EU98" s="0" t="n">
        <f aca="false">IF(BI$9=0,0,(SIN(BI$12)*COS($E98)+SIN($E98)*COS(BI$12))/SIN($E98)*BI$9)</f>
        <v>7.82513431132251</v>
      </c>
      <c r="EV98" s="0" t="n">
        <f aca="false">IF(BJ$9=0,0,(SIN(BJ$12)*COS($E98)+SIN($E98)*COS(BJ$12))/SIN($E98)*BJ$9)</f>
        <v>7.80145786490846</v>
      </c>
      <c r="EW98" s="0" t="n">
        <f aca="false">IF(BK$9=0,0,(SIN(BK$12)*COS($E98)+SIN($E98)*COS(BK$12))/SIN($E98)*BK$9)</f>
        <v>7.76887506360817</v>
      </c>
      <c r="EX98" s="0" t="n">
        <f aca="false">IF(BL$9=0,0,(SIN(BL$12)*COS($E98)+SIN($E98)*COS(BL$12))/SIN($E98)*BL$9)</f>
        <v>7.72730778901038</v>
      </c>
      <c r="EY98" s="0" t="n">
        <f aca="false">IF(BM$9=0,0,(SIN(BM$12)*COS($E98)+SIN($E98)*COS(BM$12))/SIN($E98)*BM$9)</f>
        <v>7.67668267536792</v>
      </c>
      <c r="EZ98" s="0" t="n">
        <f aca="false">IF(BN$9=0,0,(SIN(BN$12)*COS($E98)+SIN($E98)*COS(BN$12))/SIN($E98)*BN$9)</f>
        <v>7.61704356879361</v>
      </c>
      <c r="FA98" s="0" t="n">
        <f aca="false">IF(BO$9=0,0,(SIN(BO$12)*COS($E98)+SIN($E98)*COS(BO$12))/SIN($E98)*BO$9)</f>
        <v>7.54820849047374</v>
      </c>
      <c r="FB98" s="0" t="n">
        <f aca="false">IF(BP$9=0,0,(SIN(BP$12)*COS($E98)+SIN($E98)*COS(BP$12))/SIN($E98)*BP$9)</f>
        <v>7.47011851555901</v>
      </c>
      <c r="FC98" s="0" t="n">
        <f aca="false">IF(BQ$9=0,0,(SIN(BQ$12)*COS($E98)+SIN($E98)*COS(BQ$12))/SIN($E98)*BQ$9)</f>
        <v>7.38271965708632</v>
      </c>
      <c r="FD98" s="0" t="n">
        <f aca="false">IF(BR$9=0,0,(SIN(BR$12)*COS($E98)+SIN($E98)*COS(BR$12))/SIN($E98)*BR$9)</f>
        <v>7.28596290611484</v>
      </c>
      <c r="FE98" s="0" t="n">
        <f aca="false">IF(BS$9=0,0,(SIN(BS$12)*COS($E98)+SIN($E98)*COS(BS$12))/SIN($E98)*BS$9)</f>
        <v>7.17970681180016</v>
      </c>
      <c r="FF98" s="0" t="n">
        <f aca="false">IF(BT$9=0,0,(SIN(BT$12)*COS($E98)+SIN($E98)*COS(BT$12))/SIN($E98)*BT$9)</f>
        <v>7.06401605745415</v>
      </c>
      <c r="FG98" s="0" t="n">
        <f aca="false">IF(BU$9=0,0,(SIN(BU$12)*COS($E98)+SIN($E98)*COS(BU$12))/SIN($E98)*BU$9)</f>
        <v>6.93885687347611</v>
      </c>
      <c r="FH98" s="0" t="n">
        <f aca="false">IF(BV$9=0,0,(SIN(BV$12)*COS($E98)+SIN($E98)*COS(BV$12))/SIN($E98)*BV$9)</f>
        <v>6.80420060316616</v>
      </c>
      <c r="FI98" s="0" t="n">
        <f aca="false">IF(BW$9=0,0,(SIN(BW$12)*COS($E98)+SIN($E98)*COS(BW$12))/SIN($E98)*BW$9)</f>
        <v>6.66002373179752</v>
      </c>
      <c r="FJ98" s="0" t="n">
        <f aca="false">IF(BX$9=0,0,(SIN(BX$12)*COS($E98)+SIN($E98)*COS(BX$12))/SIN($E98)*BX$9)</f>
        <v>6.50350055749222</v>
      </c>
      <c r="FK98" s="0" t="n">
        <f aca="false">IF(BY$9=0,0,(SIN(BY$12)*COS($E98)+SIN($E98)*COS(BY$12))/SIN($E98)*BY$9)</f>
        <v>6.33764622842457</v>
      </c>
      <c r="FL98" s="0" t="n">
        <f aca="false">IF(BZ$9=0,0,(SIN(BZ$12)*COS($E98)+SIN($E98)*COS(BZ$12))/SIN($E98)*BZ$9)</f>
        <v>6.16245527212126</v>
      </c>
      <c r="FM98" s="0" t="n">
        <f aca="false">IF(CA$9=0,0,(SIN(CA$12)*COS($E98)+SIN($E98)*COS(CA$12))/SIN($E98)*CA$9)</f>
        <v>5.97792731611226</v>
      </c>
      <c r="FN98" s="0" t="n">
        <f aca="false">IF(CB$9=0,0,(SIN(CB$12)*COS($E98)+SIN($E98)*COS(CB$12))/SIN($E98)*CB$9)</f>
        <v>5.78406710441189</v>
      </c>
      <c r="FO98" s="0" t="n">
        <f aca="false">IF(CC$9=0,0,(SIN(CC$12)*COS($E98)+SIN($E98)*COS(CC$12))/SIN($E98)*CC$9)</f>
        <v>5.58088451175111</v>
      </c>
      <c r="FP98" s="0" t="n">
        <f aca="false">IF(CD$9=0,0,(SIN(CD$12)*COS($E98)+SIN($E98)*COS(CD$12))/SIN($E98)*CD$9)</f>
        <v>5.36839455555009</v>
      </c>
      <c r="FQ98" s="0" t="n">
        <f aca="false">IF(CE$9=0,0,(SIN(CE$12)*COS($E98)+SIN($E98)*COS(CE$12))/SIN($E98)*CE$9)</f>
        <v>5.14661740562064</v>
      </c>
      <c r="FR98" s="0" t="n">
        <f aca="false">IF(CF$9=0,0,(SIN(CF$12)*COS($E98)+SIN($E98)*COS(CF$12))/SIN($E98)*CF$9)</f>
        <v>4.91557839159533</v>
      </c>
      <c r="FS98" s="0" t="n">
        <f aca="false">IF(CG$9=0,0,(SIN(CG$12)*COS($E98)+SIN($E98)*COS(CG$12))/SIN($E98)*CG$9)</f>
        <v>4.675308008075</v>
      </c>
      <c r="FT98" s="0" t="n">
        <f aca="false">IF(CH$9=0,0,(SIN(CH$12)*COS($E98)+SIN($E98)*COS(CH$12))/SIN($E98)*CH$9)</f>
        <v>4.43685884655817</v>
      </c>
      <c r="FU98" s="0" t="n">
        <f aca="false">IF(CI$9=0,0,(SIN(CI$12)*COS($E98)+SIN($E98)*COS(CI$12))/SIN($E98)*CI$9)</f>
        <v>4.18770913179987</v>
      </c>
      <c r="FV98" s="0" t="n">
        <f aca="false">IF(CJ$9=0,0,(SIN(CJ$12)*COS($E98)+SIN($E98)*COS(CJ$12))/SIN($E98)*CJ$9)</f>
        <v>3.92789549994216</v>
      </c>
      <c r="FW98" s="0" t="n">
        <f aca="false">IF(CK$9=0,0,(SIN(CK$12)*COS($E98)+SIN($E98)*COS(CK$12))/SIN($E98)*CK$9)</f>
        <v>3.65746069522624</v>
      </c>
      <c r="FX98" s="0" t="n">
        <f aca="false">IF(CL$9=0,0,(SIN(CL$12)*COS($E98)+SIN($E98)*COS(CL$12))/SIN($E98)*CL$9)</f>
        <v>3.3764535680597</v>
      </c>
      <c r="FY98" s="0" t="n">
        <f aca="false">IF(CM$9=0,0,(SIN(CM$12)*COS($E98)+SIN($E98)*COS(CM$12))/SIN($E98)*CM$9)</f>
        <v>3.09348681649917</v>
      </c>
      <c r="FZ98" s="0" t="n">
        <f aca="false">IF(CN$9=0,0,(SIN(CN$12)*COS($E98)+SIN($E98)*COS(CN$12))/SIN($E98)*CN$9)</f>
        <v>2.79817517482979</v>
      </c>
      <c r="GA98" s="0" t="n">
        <f aca="false">IF(CO$9=0,0,(SIN(CO$12)*COS($E98)+SIN($E98)*COS(CO$12))/SIN($E98)*CO$9)</f>
        <v>2.49057881560246</v>
      </c>
      <c r="GB98" s="0" t="n">
        <f aca="false">IF(CP$9=0,0,(SIN(CP$12)*COS($E98)+SIN($E98)*COS(CP$12))/SIN($E98)*CP$9)</f>
        <v>2.17076513582205</v>
      </c>
      <c r="GC98" s="0" t="n">
        <f aca="false">IF(CQ$9=0,0,(SIN(CQ$12)*COS($E98)+SIN($E98)*COS(CQ$12))/SIN($E98)*CQ$9)</f>
        <v>1.83880874442777</v>
      </c>
    </row>
    <row r="99" customFormat="false" ht="12.8" hidden="true" customHeight="false" outlineLevel="0" collapsed="false">
      <c r="A99" s="0" t="n">
        <f aca="false">MAX($F99:$CQ99)</f>
        <v>5.39428274609872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23.3898277333334</v>
      </c>
      <c r="C99" s="2" t="n">
        <f aca="false">MOD(Best +D99,360)</f>
        <v>13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4.37866830445997</v>
      </c>
      <c r="AY99" s="13" t="n">
        <f aca="false">IF(OR(AY189=0,EK99=0),0,AY189*EK99/(AY189+EK99))</f>
        <v>4.55676898413657</v>
      </c>
      <c r="AZ99" s="13" t="n">
        <f aca="false">IF(OR(AZ189=0,EL99=0),0,AZ189*EL99/(AZ189+EL99))</f>
        <v>4.71647424571291</v>
      </c>
      <c r="BA99" s="13" t="n">
        <f aca="false">IF(OR(BA189=0,EM99=0),0,BA189*EM99/(BA189+EM99))</f>
        <v>4.85827511314031</v>
      </c>
      <c r="BB99" s="13" t="n">
        <f aca="false">IF(OR(BB189=0,EN99=0),0,BB189*EN99/(BB189+EN99))</f>
        <v>4.98268520135944</v>
      </c>
      <c r="BC99" s="13" t="n">
        <f aca="false">IF(OR(BC189=0,EO99=0),0,BC189*EO99/(BC189+EO99))</f>
        <v>5.09023529875741</v>
      </c>
      <c r="BD99" s="13" t="n">
        <f aca="false">IF(OR(BD189=0,EP99=0),0,BD189*EP99/(BD189+EP99))</f>
        <v>5.18146863029076</v>
      </c>
      <c r="BE99" s="13" t="n">
        <f aca="false">IF(OR(BE189=0,EQ99=0),0,BE189*EQ99/(BE189+EQ99))</f>
        <v>5.25693574763492</v>
      </c>
      <c r="BF99" s="13" t="n">
        <f aca="false">IF(OR(BF189=0,ER99=0),0,BF189*ER99/(BF189+ER99))</f>
        <v>5.31719117397638</v>
      </c>
      <c r="BG99" s="13" t="n">
        <f aca="false">IF(OR(BG189=0,ES99=0),0,BG189*ES99/(BG189+ES99))</f>
        <v>5.36278960311207</v>
      </c>
      <c r="BH99" s="13" t="n">
        <f aca="false">IF(OR(BH189=0,ET99=0),0,BH189*ET99/(BH189+ET99))</f>
        <v>5.39428274609872</v>
      </c>
      <c r="BI99" s="13" t="n">
        <f aca="false">IF(OR(BI189=0,EU99=0),0,BI189*EU99/(BI189+EU99))</f>
        <v>5.32899186852868</v>
      </c>
      <c r="BJ99" s="13" t="n">
        <f aca="false">IF(OR(BJ189=0,EV99=0),0,BJ189*EV99/(BJ189+EV99))</f>
        <v>5.25855868640338</v>
      </c>
      <c r="BK99" s="13" t="n">
        <f aca="false">IF(OR(BK189=0,EW99=0),0,BK189*EW99/(BK189+EW99))</f>
        <v>5.18311617577982</v>
      </c>
      <c r="BL99" s="13" t="n">
        <f aca="false">IF(OR(BL189=0,EX99=0),0,BL189*EX99/(BL189+EX99))</f>
        <v>5.10279528158327</v>
      </c>
      <c r="BM99" s="13" t="n">
        <f aca="false">IF(OR(BM189=0,EY99=0),0,BM189*EY99/(BM189+EY99))</f>
        <v>5.01772464973111</v>
      </c>
      <c r="BN99" s="13" t="n">
        <f aca="false">IF(OR(BN189=0,EZ99=0),0,BN189*EZ99/(BN189+EZ99))</f>
        <v>4.92807874998525</v>
      </c>
      <c r="BO99" s="13" t="n">
        <f aca="false">IF(OR(BO189=0,FA99=0),0,BO189*FA99/(BO189+FA99))</f>
        <v>4.8339282489267</v>
      </c>
      <c r="BP99" s="13" t="n">
        <f aca="false">IF(OR(BP189=0,FB99=0),0,BP189*FB99/(BP189+FB99))</f>
        <v>4.73539372892955</v>
      </c>
      <c r="BQ99" s="13" t="n">
        <f aca="false">IF(OR(BQ189=0,FC99=0),0,BQ189*FC99/(BQ189+FC99))</f>
        <v>4.6325926642603</v>
      </c>
      <c r="BR99" s="13" t="n">
        <f aca="false">IF(OR(BR189=0,FD99=0),0,BR189*FD99/(BR189+FD99))</f>
        <v>4.52563927775592</v>
      </c>
      <c r="BS99" s="13" t="n">
        <f aca="false">IF(OR(BS189=0,FE99=0),0,BS189*FE99/(BS189+FE99))</f>
        <v>4.41460632766584</v>
      </c>
      <c r="BT99" s="13" t="n">
        <f aca="false">IF(OR(BT189=0,FF99=0),0,BT189*FF99/(BT189+FF99))</f>
        <v>4.29964306480037</v>
      </c>
      <c r="BU99" s="13" t="n">
        <f aca="false">IF(OR(BU189=0,FG99=0),0,BU189*FG99/(BU189+FG99))</f>
        <v>4.18085314092022</v>
      </c>
      <c r="BV99" s="13" t="n">
        <f aca="false">IF(OR(BV189=0,FH99=0),0,BV189*FH99/(BV189+FH99))</f>
        <v>4.05833657408508</v>
      </c>
      <c r="BW99" s="13" t="n">
        <f aca="false">IF(OR(BW189=0,FI99=0),0,BW189*FI99/(BW189+FI99))</f>
        <v>3.93218969125269</v>
      </c>
      <c r="BX99" s="13" t="n">
        <f aca="false">IF(OR(BX189=0,FJ99=0),0,BX189*FJ99/(BX189+FJ99))</f>
        <v>3.80150568216839</v>
      </c>
      <c r="BY99" s="13" t="n">
        <f aca="false">IF(OR(BY189=0,FK99=0),0,BY189*FK99/(BY189+FK99))</f>
        <v>3.66748621942608</v>
      </c>
      <c r="BZ99" s="13" t="n">
        <f aca="false">IF(OR(BZ189=0,FL99=0),0,BZ189*FL99/(BZ189+FL99))</f>
        <v>3.53021184110778</v>
      </c>
      <c r="CA99" s="13" t="n">
        <f aca="false">IF(OR(CA189=0,FM99=0),0,CA189*FM99/(CA189+FM99))</f>
        <v>3.38975945028847</v>
      </c>
      <c r="CB99" s="13" t="n">
        <f aca="false">IF(OR(CB189=0,FN99=0),0,CB189*FN99/(CB189+FN99))</f>
        <v>3.24620231083173</v>
      </c>
      <c r="CC99" s="13" t="n">
        <f aca="false">IF(OR(CC189=0,FO99=0),0,CC189*FO99/(CC189+FO99))</f>
        <v>3.09961004967957</v>
      </c>
      <c r="CD99" s="13" t="n">
        <f aca="false">IF(OR(CD189=0,FP99=0),0,CD189*FP99/(CD189+FP99))</f>
        <v>2.95004866475927</v>
      </c>
      <c r="CE99" s="13" t="n">
        <f aca="false">IF(OR(CE189=0,FQ99=0),0,CE189*FQ99/(CE189+FQ99))</f>
        <v>2.79758053768332</v>
      </c>
      <c r="CF99" s="13" t="n">
        <f aca="false">IF(OR(CF189=0,FR99=0),0,CF189*FR99/(CF189+FR99))</f>
        <v>2.64226445047268</v>
      </c>
      <c r="CG99" s="13" t="n">
        <f aca="false">IF(OR(CG189=0,FS99=0),0,CG189*FS99/(CG189+FS99))</f>
        <v>2.48415560557958</v>
      </c>
      <c r="CH99" s="13" t="n">
        <f aca="false">IF(OR(CH189=0,FT99=0),0,CH189*FT99/(CH189+FT99))</f>
        <v>2.32657049202648</v>
      </c>
      <c r="CI99" s="13" t="n">
        <f aca="false">IF(OR(CI189=0,FU99=0),0,CI189*FU99/(CI189+FU99))</f>
        <v>2.16571053633802</v>
      </c>
      <c r="CJ99" s="13" t="n">
        <f aca="false">IF(OR(CJ189=0,FV99=0),0,CJ189*FV99/(CJ189+FV99))</f>
        <v>2.00164332026419</v>
      </c>
      <c r="CK99" s="13" t="n">
        <f aca="false">IF(OR(CK189=0,FW99=0),0,CK189*FW99/(CK189+FW99))</f>
        <v>1.83443178066246</v>
      </c>
      <c r="CL99" s="13" t="n">
        <f aca="false">IF(OR(CL189=0,FX99=0),0,CL189*FX99/(CL189+FX99))</f>
        <v>1.6641342575709</v>
      </c>
      <c r="CM99" s="13" t="n">
        <f aca="false">IF(OR(CM189=0,FY99=0),0,CM189*FY99/(CM189+FY99))</f>
        <v>1.49305050257666</v>
      </c>
      <c r="CN99" s="13" t="n">
        <f aca="false">IF(OR(CN189=0,FZ99=0),0,CN189*FZ99/(CN189+FZ99))</f>
        <v>1.31836584982593</v>
      </c>
      <c r="CO99" s="13" t="n">
        <f aca="false">IF(OR(CO189=0,GA99=0),0,CO189*GA99/(CO189+GA99))</f>
        <v>1.14015167720234</v>
      </c>
      <c r="CP99" s="13" t="n">
        <f aca="false">IF(OR(CP189=0,GB99=0),0,CP189*GB99/(CP189+GB99))</f>
        <v>0.958473369641552</v>
      </c>
      <c r="CQ99" s="13" t="n">
        <f aca="false">IF(OR(CQ189=0,GC99=0),0,CQ189*GC99/(CQ189+GC99))</f>
        <v>0.773390410432892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5.29021712026347</v>
      </c>
      <c r="EK99" s="0" t="n">
        <f aca="false">IF(AY$9=0,0,(SIN(AY$12)*COS($E99)+SIN($E99)*COS(AY$12))/SIN($E99)*AY$9)</f>
        <v>5.59367314742227</v>
      </c>
      <c r="EL99" s="0" t="n">
        <f aca="false">IF(AZ$9=0,0,(SIN(AZ$12)*COS($E99)+SIN($E99)*COS(AZ$12))/SIN($E99)*AZ$9)</f>
        <v>5.88334041308186</v>
      </c>
      <c r="EM99" s="0" t="n">
        <f aca="false">IF(BA$9=0,0,(SIN(BA$12)*COS($E99)+SIN($E99)*COS(BA$12))/SIN($E99)*BA$9)</f>
        <v>6.15889828292988</v>
      </c>
      <c r="EN99" s="0" t="n">
        <f aca="false">IF(BB$9=0,0,(SIN(BB$12)*COS($E99)+SIN($E99)*COS(BB$12))/SIN($E99)*BB$9)</f>
        <v>6.42003417247336</v>
      </c>
      <c r="EO99" s="0" t="n">
        <f aca="false">IF(BC$9=0,0,(SIN(BC$12)*COS($E99)+SIN($E99)*COS(BC$12))/SIN($E99)*BC$9)</f>
        <v>6.66644371190305</v>
      </c>
      <c r="EP99" s="0" t="n">
        <f aca="false">IF(BD$9=0,0,(SIN(BD$12)*COS($E99)+SIN($E99)*COS(BD$12))/SIN($E99)*BD$9)</f>
        <v>6.8978312715231</v>
      </c>
      <c r="EQ99" s="0" t="n">
        <f aca="false">IF(BE$9=0,0,(SIN(BE$12)*COS($E99)+SIN($E99)*COS(BE$12))/SIN($E99)*BE$9)</f>
        <v>7.1139090127731</v>
      </c>
      <c r="ER99" s="0" t="n">
        <f aca="false">IF(BF$9=0,0,(SIN(BF$12)*COS($E99)+SIN($E99)*COS(BF$12))/SIN($E99)*BF$9)</f>
        <v>7.31439816174251</v>
      </c>
      <c r="ES99" s="0" t="n">
        <f aca="false">IF(BG$9=0,0,(SIN(BG$12)*COS($E99)+SIN($E99)*COS(BG$12))/SIN($E99)*BG$9)</f>
        <v>7.49902878131453</v>
      </c>
      <c r="ET99" s="0" t="n">
        <f aca="false">IF(BH$9=0,0,(SIN(BH$12)*COS($E99)+SIN($E99)*COS(BH$12))/SIN($E99)*BH$9)</f>
        <v>7.66753991701384</v>
      </c>
      <c r="EU99" s="0" t="n">
        <f aca="false">IF(BI$9=0,0,(SIN(BI$12)*COS($E99)+SIN($E99)*COS(BI$12))/SIN($E99)*BI$9)</f>
        <v>7.64712798873036</v>
      </c>
      <c r="EV99" s="0" t="n">
        <f aca="false">IF(BJ$9=0,0,(SIN(BJ$12)*COS($E99)+SIN($E99)*COS(BJ$12))/SIN($E99)*BJ$9)</f>
        <v>7.61786368305044</v>
      </c>
      <c r="EW99" s="0" t="n">
        <f aca="false">IF(BK$9=0,0,(SIN(BK$12)*COS($E99)+SIN($E99)*COS(BK$12))/SIN($E99)*BK$9)</f>
        <v>7.57966796465421</v>
      </c>
      <c r="EX99" s="0" t="n">
        <f aca="false">IF(BL$9=0,0,(SIN(BL$12)*COS($E99)+SIN($E99)*COS(BL$12))/SIN($E99)*BL$9)</f>
        <v>7.53246653257262</v>
      </c>
      <c r="EY99" s="0" t="n">
        <f aca="false">IF(BM$9=0,0,(SIN(BM$12)*COS($E99)+SIN($E99)*COS(BM$12))/SIN($E99)*BM$9)</f>
        <v>7.47618986899678</v>
      </c>
      <c r="EZ99" s="0" t="n">
        <f aca="false">IF(BN$9=0,0,(SIN(BN$12)*COS($E99)+SIN($E99)*COS(BN$12))/SIN($E99)*BN$9)</f>
        <v>7.41088265417517</v>
      </c>
      <c r="FA99" s="0" t="n">
        <f aca="false">IF(BO$9=0,0,(SIN(BO$12)*COS($E99)+SIN($E99)*COS(BO$12))/SIN($E99)*BO$9)</f>
        <v>7.33636979483516</v>
      </c>
      <c r="FB99" s="0" t="n">
        <f aca="false">IF(BP$9=0,0,(SIN(BP$12)*COS($E99)+SIN($E99)*COS(BP$12))/SIN($E99)*BP$9)</f>
        <v>7.25259629737026</v>
      </c>
      <c r="FC99" s="0" t="n">
        <f aca="false">IF(BQ$9=0,0,(SIN(BQ$12)*COS($E99)+SIN($E99)*COS(BQ$12))/SIN($E99)*BQ$9)</f>
        <v>7.15951212921392</v>
      </c>
      <c r="FD99" s="0" t="n">
        <f aca="false">IF(BR$9=0,0,(SIN(BR$12)*COS($E99)+SIN($E99)*COS(BR$12))/SIN($E99)*BR$9)</f>
        <v>7.05707225709386</v>
      </c>
      <c r="FE99" s="0" t="n">
        <f aca="false">IF(BS$9=0,0,(SIN(BS$12)*COS($E99)+SIN($E99)*COS(BS$12))/SIN($E99)*BS$9)</f>
        <v>6.9451424092069</v>
      </c>
      <c r="FF99" s="0" t="n">
        <f aca="false">IF(BT$9=0,0,(SIN(BT$12)*COS($E99)+SIN($E99)*COS(BT$12))/SIN($E99)*BT$9)</f>
        <v>6.82378814824072</v>
      </c>
      <c r="FG99" s="0" t="n">
        <f aca="false">IF(BU$9=0,0,(SIN(BU$12)*COS($E99)+SIN($E99)*COS(BU$12))/SIN($E99)*BU$9)</f>
        <v>6.69297972973186</v>
      </c>
      <c r="FH99" s="0" t="n">
        <f aca="false">IF(BV$9=0,0,(SIN(BV$12)*COS($E99)+SIN($E99)*COS(BV$12))/SIN($E99)*BV$9)</f>
        <v>6.55269253571294</v>
      </c>
      <c r="FI99" s="0" t="n">
        <f aca="false">IF(BW$9=0,0,(SIN(BW$12)*COS($E99)+SIN($E99)*COS(BW$12))/SIN($E99)*BW$9)</f>
        <v>6.40290710184856</v>
      </c>
      <c r="FJ99" s="0" t="n">
        <f aca="false">IF(BX$9=0,0,(SIN(BX$12)*COS($E99)+SIN($E99)*COS(BX$12))/SIN($E99)*BX$9)</f>
        <v>6.24091513620529</v>
      </c>
      <c r="FK99" s="0" t="n">
        <f aca="false">IF(BY$9=0,0,(SIN(BY$12)*COS($E99)+SIN($E99)*COS(BY$12))/SIN($E99)*BY$9)</f>
        <v>6.06962391048841</v>
      </c>
      <c r="FL99" s="0" t="n">
        <f aca="false">IF(BZ$9=0,0,(SIN(BZ$12)*COS($E99)+SIN($E99)*COS(BZ$12))/SIN($E99)*BZ$9)</f>
        <v>5.88903192166636</v>
      </c>
      <c r="FM99" s="0" t="n">
        <f aca="false">IF(CA$9=0,0,(SIN(CA$12)*COS($E99)+SIN($E99)*COS(CA$12))/SIN($E99)*CA$9)</f>
        <v>5.6991427697308</v>
      </c>
      <c r="FN99" s="0" t="n">
        <f aca="false">IF(CB$9=0,0,(SIN(CB$12)*COS($E99)+SIN($E99)*COS(CB$12))/SIN($E99)*CB$9)</f>
        <v>5.49996517225864</v>
      </c>
      <c r="FO99" s="0" t="n">
        <f aca="false">IF(CC$9=0,0,(SIN(CC$12)*COS($E99)+SIN($E99)*COS(CC$12))/SIN($E99)*CC$9)</f>
        <v>5.29151297672105</v>
      </c>
      <c r="FP99" s="0" t="n">
        <f aca="false">IF(CD$9=0,0,(SIN(CD$12)*COS($E99)+SIN($E99)*COS(CD$12))/SIN($E99)*CD$9)</f>
        <v>5.0738051705291</v>
      </c>
      <c r="FQ99" s="0" t="n">
        <f aca="false">IF(CE$9=0,0,(SIN(CE$12)*COS($E99)+SIN($E99)*COS(CE$12))/SIN($E99)*CE$9)</f>
        <v>4.84686588880659</v>
      </c>
      <c r="FR99" s="0" t="n">
        <f aca="false">IF(CF$9=0,0,(SIN(CF$12)*COS($E99)+SIN($E99)*COS(CF$12))/SIN($E99)*CF$9)</f>
        <v>4.61072441988759</v>
      </c>
      <c r="FS99" s="0" t="n">
        <f aca="false">IF(CG$9=0,0,(SIN(CG$12)*COS($E99)+SIN($E99)*COS(CG$12))/SIN($E99)*CG$9)</f>
        <v>4.36541520853111</v>
      </c>
      <c r="FT99" s="0" t="n">
        <f aca="false">IF(CH$9=0,0,(SIN(CH$12)*COS($E99)+SIN($E99)*COS(CH$12))/SIN($E99)*CH$9)</f>
        <v>4.12121101752097</v>
      </c>
      <c r="FU99" s="0" t="n">
        <f aca="false">IF(CI$9=0,0,(SIN(CI$12)*COS($E99)+SIN($E99)*COS(CI$12))/SIN($E99)*CI$9)</f>
        <v>3.86637318219699</v>
      </c>
      <c r="FV99" s="0" t="n">
        <f aca="false">IF(CJ$9=0,0,(SIN(CJ$12)*COS($E99)+SIN($E99)*COS(CJ$12))/SIN($E99)*CJ$9)</f>
        <v>3.60094296995927</v>
      </c>
      <c r="FW99" s="0" t="n">
        <f aca="false">IF(CK$9=0,0,(SIN(CK$12)*COS($E99)+SIN($E99)*COS(CK$12))/SIN($E99)*CK$9)</f>
        <v>3.32496774253923</v>
      </c>
      <c r="FX99" s="0" t="n">
        <f aca="false">IF(CL$9=0,0,(SIN(CL$12)*COS($E99)+SIN($E99)*COS(CL$12))/SIN($E99)*CL$9)</f>
        <v>3.03850095177487</v>
      </c>
      <c r="FY99" s="0" t="n">
        <f aca="false">IF(CM$9=0,0,(SIN(CM$12)*COS($E99)+SIN($E99)*COS(CM$12))/SIN($E99)*CM$9)</f>
        <v>2.74920747286168</v>
      </c>
      <c r="FZ99" s="0" t="n">
        <f aca="false">IF(CN$9=0,0,(SIN(CN$12)*COS($E99)+SIN($E99)*COS(CN$12))/SIN($E99)*CN$9)</f>
        <v>2.44765639015265</v>
      </c>
      <c r="GA99" s="0" t="n">
        <f aca="false">IF(CO$9=0,0,(SIN(CO$12)*COS($E99)+SIN($E99)*COS(CO$12))/SIN($E99)*CO$9)</f>
        <v>2.13391328726285</v>
      </c>
      <c r="GB99" s="0" t="n">
        <f aca="false">IF(CP$9=0,0,(SIN(CP$12)*COS($E99)+SIN($E99)*COS(CP$12))/SIN($E99)*CP$9)</f>
        <v>1.80805094831196</v>
      </c>
      <c r="GC99" s="0" t="n">
        <f aca="false">IF(CQ$9=0,0,(SIN(CQ$12)*COS($E99)+SIN($E99)*COS(CQ$12))/SIN($E99)*CQ$9)</f>
        <v>1.47014934269296</v>
      </c>
    </row>
    <row r="100" customFormat="false" ht="12.8" hidden="true" customHeight="false" outlineLevel="0" collapsed="false">
      <c r="A100" s="0" t="n">
        <f aca="false">MAX($F100:$CQ100)</f>
        <v>5.28430393396581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23.5390848</v>
      </c>
      <c r="C100" s="2" t="n">
        <f aca="false">MOD(Best +D100,360)</f>
        <v>14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4.31356312315135</v>
      </c>
      <c r="AY100" s="13" t="n">
        <f aca="false">IF(OR(AY190=0,EK100=0),0,AY190*EK100/(AY190+EK100))</f>
        <v>4.48695639246167</v>
      </c>
      <c r="AZ100" s="13" t="n">
        <f aca="false">IF(OR(AZ190=0,EL100=0),0,AZ190*EL100/(AZ190+EL100))</f>
        <v>4.64199788535476</v>
      </c>
      <c r="BA100" s="13" t="n">
        <f aca="false">IF(OR(BA190=0,EM100=0),0,BA190*EM100/(BA190+EM100))</f>
        <v>4.77918134879584</v>
      </c>
      <c r="BB100" s="13" t="n">
        <f aca="false">IF(OR(BB190=0,EN100=0),0,BB190*EN100/(BB190+EN100))</f>
        <v>4.89902262528419</v>
      </c>
      <c r="BC100" s="13" t="n">
        <f aca="false">IF(OR(BC190=0,EO100=0),0,BC190*EO100/(BC190+EO100))</f>
        <v>5.00205429463865</v>
      </c>
      <c r="BD100" s="13" t="n">
        <f aca="false">IF(OR(BD190=0,EP100=0),0,BD190*EP100/(BD190+EP100))</f>
        <v>5.08882098806547</v>
      </c>
      <c r="BE100" s="13" t="n">
        <f aca="false">IF(OR(BE190=0,EQ100=0),0,BE190*EQ100/(BE190+EQ100))</f>
        <v>5.15987433764065</v>
      </c>
      <c r="BF100" s="13" t="n">
        <f aca="false">IF(OR(BF190=0,ER100=0),0,BF190*ER100/(BF190+ER100))</f>
        <v>5.21576965522077</v>
      </c>
      <c r="BG100" s="13" t="n">
        <f aca="false">IF(OR(BG190=0,ES100=0),0,BG190*ES100/(BG190+ES100))</f>
        <v>5.2570621747008</v>
      </c>
      <c r="BH100" s="13" t="n">
        <f aca="false">IF(OR(BH190=0,ET100=0),0,BH190*ET100/(BH190+ET100))</f>
        <v>5.28430393396581</v>
      </c>
      <c r="BI100" s="13" t="n">
        <f aca="false">IF(OR(BI190=0,EU100=0),0,BI190*EU100/(BI190+EU100))</f>
        <v>5.21639637616832</v>
      </c>
      <c r="BJ100" s="13" t="n">
        <f aca="false">IF(OR(BJ190=0,EV100=0),0,BJ190*EV100/(BJ190+EV100))</f>
        <v>5.14336279204483</v>
      </c>
      <c r="BK100" s="13" t="n">
        <f aca="false">IF(OR(BK190=0,EW100=0),0,BK190*EW100/(BK190+EW100))</f>
        <v>5.06533689477686</v>
      </c>
      <c r="BL100" s="13" t="n">
        <f aca="false">IF(OR(BL190=0,EX100=0),0,BL190*EX100/(BL190+EX100))</f>
        <v>4.98245031844313</v>
      </c>
      <c r="BM100" s="13" t="n">
        <f aca="false">IF(OR(BM190=0,EY100=0),0,BM190*EY100/(BM190+EY100))</f>
        <v>4.89483235314212</v>
      </c>
      <c r="BN100" s="13" t="n">
        <f aca="false">IF(OR(BN190=0,EZ100=0),0,BN190*EZ100/(BN190+EZ100))</f>
        <v>4.80265695218629</v>
      </c>
      <c r="BO100" s="13" t="n">
        <f aca="false">IF(OR(BO190=0,FA100=0),0,BO190*FA100/(BO190+FA100))</f>
        <v>4.70599647325916</v>
      </c>
      <c r="BP100" s="13" t="n">
        <f aca="false">IF(OR(BP190=0,FB100=0),0,BP190*FB100/(BP190+FB100))</f>
        <v>4.60497202473261</v>
      </c>
      <c r="BQ100" s="13" t="n">
        <f aca="false">IF(OR(BQ190=0,FC100=0),0,BQ190*FC100/(BQ190+FC100))</f>
        <v>4.49970157240353</v>
      </c>
      <c r="BR100" s="13" t="n">
        <f aca="false">IF(OR(BR190=0,FD100=0),0,BR190*FD100/(BR190+FD100))</f>
        <v>4.39029979849074</v>
      </c>
      <c r="BS100" s="13" t="n">
        <f aca="false">IF(OR(BS190=0,FE100=0),0,BS190*FE100/(BS190+FE100))</f>
        <v>4.27684098366339</v>
      </c>
      <c r="BT100" s="13" t="n">
        <f aca="false">IF(OR(BT190=0,FF100=0),0,BT190*FF100/(BT190+FF100))</f>
        <v>4.15947367689753</v>
      </c>
      <c r="BU100" s="13" t="n">
        <f aca="false">IF(OR(BU190=0,FG100=0),0,BU190*FG100/(BU190+FG100))</f>
        <v>4.03830190563425</v>
      </c>
      <c r="BV100" s="13" t="n">
        <f aca="false">IF(OR(BV190=0,FH100=0),0,BV190*FH100/(BV190+FH100))</f>
        <v>3.9134260396911</v>
      </c>
      <c r="BW100" s="13" t="n">
        <f aca="false">IF(OR(BW190=0,FI100=0),0,BW190*FI100/(BW190+FI100))</f>
        <v>3.78494273566924</v>
      </c>
      <c r="BX100" s="13" t="n">
        <f aca="false">IF(OR(BX190=0,FJ100=0),0,BX190*FJ100/(BX190+FJ100))</f>
        <v>3.6519821300318</v>
      </c>
      <c r="BY100" s="13" t="n">
        <f aca="false">IF(OR(BY190=0,FK100=0),0,BY190*FK100/(BY190+FK100))</f>
        <v>3.51570920417372</v>
      </c>
      <c r="BZ100" s="13" t="n">
        <f aca="false">IF(OR(BZ190=0,FL100=0),0,BZ190*FL100/(BZ190+FL100))</f>
        <v>3.37620477140875</v>
      </c>
      <c r="CA100" s="13" t="n">
        <f aca="false">IF(OR(CA190=0,FM100=0),0,CA190*FM100/(CA190+FM100))</f>
        <v>3.23354599529562</v>
      </c>
      <c r="CB100" s="13" t="n">
        <f aca="false">IF(OR(CB190=0,FN100=0),0,CB190*FN100/(CB190+FN100))</f>
        <v>3.08780638682319</v>
      </c>
      <c r="CC100" s="13" t="n">
        <f aca="false">IF(OR(CC190=0,FO100=0),0,CC190*FO100/(CC190+FO100))</f>
        <v>2.9390558080422</v>
      </c>
      <c r="CD100" s="13" t="n">
        <f aca="false">IF(OR(CD190=0,FP100=0),0,CD190*FP100/(CD190+FP100))</f>
        <v>2.7873604812707</v>
      </c>
      <c r="CE100" s="13" t="n">
        <f aca="false">IF(OR(CE190=0,FQ100=0),0,CE190*FQ100/(CE190+FQ100))</f>
        <v>2.63278300305344</v>
      </c>
      <c r="CF100" s="13" t="n">
        <f aca="false">IF(OR(CF190=0,FR100=0),0,CF190*FR100/(CF190+FR100))</f>
        <v>2.47538236210926</v>
      </c>
      <c r="CG100" s="13" t="n">
        <f aca="false">IF(OR(CG190=0,FS100=0),0,CG190*FS100/(CG190+FS100))</f>
        <v>2.31521396054671</v>
      </c>
      <c r="CH100" s="13" t="n">
        <f aca="false">IF(OR(CH190=0,FT100=0),0,CH190*FT100/(CH190+FT100))</f>
        <v>2.15536359318173</v>
      </c>
      <c r="CI100" s="13" t="n">
        <f aca="false">IF(OR(CI190=0,FU100=0),0,CI190*FU100/(CI190+FU100))</f>
        <v>1.99226628574034</v>
      </c>
      <c r="CJ100" s="13" t="n">
        <f aca="false">IF(OR(CJ190=0,FV100=0),0,CJ190*FV100/(CJ190+FV100))</f>
        <v>1.8259897410625</v>
      </c>
      <c r="CK100" s="13" t="n">
        <f aca="false">IF(OR(CK190=0,FW100=0),0,CK190*FW100/(CK190+FW100))</f>
        <v>1.6565970121315</v>
      </c>
      <c r="CL100" s="13" t="n">
        <f aca="false">IF(OR(CL190=0,FX100=0),0,CL190*FX100/(CL190+FX100))</f>
        <v>1.48414655146755</v>
      </c>
      <c r="CM100" s="13" t="n">
        <f aca="false">IF(OR(CM190=0,FY100=0),0,CM190*FY100/(CM190+FY100))</f>
        <v>1.31067027585773</v>
      </c>
      <c r="CN100" s="13" t="n">
        <f aca="false">IF(OR(CN190=0,FZ100=0),0,CN190*FZ100/(CN190+FZ100))</f>
        <v>1.13362552964127</v>
      </c>
      <c r="CO100" s="13" t="n">
        <f aca="false">IF(OR(CO190=0,GA100=0),0,CO190*GA100/(CO190+GA100))</f>
        <v>0.953083654034188</v>
      </c>
      <c r="CP100" s="13" t="n">
        <f aca="false">IF(OR(CP190=0,GB100=0),0,CP190*GB100/(CP190+GB100))</f>
        <v>0.769109999198475</v>
      </c>
      <c r="CQ100" s="13" t="n">
        <f aca="false">IF(OR(CQ190=0,GC100=0),0,CQ190*GC100/(CQ190+GC100))</f>
        <v>0.581764016854938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5.20518463618274</v>
      </c>
      <c r="EK100" s="0" t="n">
        <f aca="false">IF(AY$9=0,0,(SIN(AY$12)*COS($E100)+SIN($E100)*COS(AY$12))/SIN($E100)*AY$9)</f>
        <v>5.50072760005574</v>
      </c>
      <c r="EL100" s="0" t="n">
        <f aca="false">IF(AZ$9=0,0,(SIN(AZ$12)*COS($E100)+SIN($E100)*COS(AZ$12))/SIN($E100)*AZ$9)</f>
        <v>5.78228709844708</v>
      </c>
      <c r="EM100" s="0" t="n">
        <f aca="false">IF(BA$9=0,0,(SIN(BA$12)*COS($E100)+SIN($E100)*COS(BA$12))/SIN($E100)*BA$9)</f>
        <v>6.04954889288283</v>
      </c>
      <c r="EN100" s="0" t="n">
        <f aca="false">IF(BB$9=0,0,(SIN(BB$12)*COS($E100)+SIN($E100)*COS(BB$12))/SIN($E100)*BB$9)</f>
        <v>6.30220691880586</v>
      </c>
      <c r="EO100" s="0" t="n">
        <f aca="false">IF(BC$9=0,0,(SIN(BC$12)*COS($E100)+SIN($E100)*COS(BC$12))/SIN($E100)*BC$9)</f>
        <v>6.5399634472379</v>
      </c>
      <c r="EP100" s="0" t="n">
        <f aca="false">IF(BD$9=0,0,(SIN(BD$12)*COS($E100)+SIN($E100)*COS(BD$12))/SIN($E100)*BD$9)</f>
        <v>6.76252959980563</v>
      </c>
      <c r="EQ100" s="0" t="n">
        <f aca="false">IF(BE$9=0,0,(SIN(BE$12)*COS($E100)+SIN($E100)*COS(BE$12))/SIN($E100)*BE$9)</f>
        <v>6.96962441767452</v>
      </c>
      <c r="ER100" s="0" t="n">
        <f aca="false">IF(BF$9=0,0,(SIN(BF$12)*COS($E100)+SIN($E100)*COS(BF$12))/SIN($E100)*BF$9)</f>
        <v>7.16097611068212</v>
      </c>
      <c r="ES100" s="0" t="n">
        <f aca="false">IF(BG$9=0,0,(SIN(BG$12)*COS($E100)+SIN($E100)*COS(BG$12))/SIN($E100)*BG$9)</f>
        <v>7.33632183299175</v>
      </c>
      <c r="ET100" s="0" t="n">
        <f aca="false">IF(BH$9=0,0,(SIN(BH$12)*COS($E100)+SIN($E100)*COS(BH$12))/SIN($E100)*BH$9)</f>
        <v>7.49540782546786</v>
      </c>
      <c r="EU100" s="0" t="n">
        <f aca="false">IF(BI$9=0,0,(SIN(BI$12)*COS($E100)+SIN($E100)*COS(BI$12))/SIN($E100)*BI$9)</f>
        <v>7.46944704216171</v>
      </c>
      <c r="EV100" s="0" t="n">
        <f aca="false">IF(BJ$9=0,0,(SIN(BJ$12)*COS($E100)+SIN($E100)*COS(BJ$12))/SIN($E100)*BJ$9)</f>
        <v>7.43460509120945</v>
      </c>
      <c r="EW100" s="0" t="n">
        <f aca="false">IF(BK$9=0,0,(SIN(BK$12)*COS($E100)+SIN($E100)*COS(BK$12))/SIN($E100)*BK$9)</f>
        <v>7.39080671551377</v>
      </c>
      <c r="EX100" s="0" t="n">
        <f aca="false">IF(BL$9=0,0,(SIN(BL$12)*COS($E100)+SIN($E100)*COS(BL$12))/SIN($E100)*BL$9)</f>
        <v>7.33798142456999</v>
      </c>
      <c r="EY100" s="0" t="n">
        <f aca="false">IF(BM$9=0,0,(SIN(BM$12)*COS($E100)+SIN($E100)*COS(BM$12))/SIN($E100)*BM$9)</f>
        <v>7.27606354147385</v>
      </c>
      <c r="EZ100" s="0" t="n">
        <f aca="false">IF(BN$9=0,0,(SIN(BN$12)*COS($E100)+SIN($E100)*COS(BN$12))/SIN($E100)*BN$9)</f>
        <v>7.2050985790848</v>
      </c>
      <c r="FA100" s="0" t="n">
        <f aca="false">IF(BO$9=0,0,(SIN(BO$12)*COS($E100)+SIN($E100)*COS(BO$12))/SIN($E100)*BO$9)</f>
        <v>7.12491831708529</v>
      </c>
      <c r="FB100" s="0" t="n">
        <f aca="false">IF(BP$9=0,0,(SIN(BP$12)*COS($E100)+SIN($E100)*COS(BP$12))/SIN($E100)*BP$9)</f>
        <v>7.03547168592574</v>
      </c>
      <c r="FC100" s="0" t="n">
        <f aca="false">IF(BQ$9=0,0,(SIN(BQ$12)*COS($E100)+SIN($E100)*COS(BQ$12))/SIN($E100)*BQ$9)</f>
        <v>6.93671260020795</v>
      </c>
      <c r="FD100" s="0" t="n">
        <f aca="false">IF(BR$9=0,0,(SIN(BR$12)*COS($E100)+SIN($E100)*COS(BR$12))/SIN($E100)*BR$9)</f>
        <v>6.8285999950611</v>
      </c>
      <c r="FE100" s="0" t="n">
        <f aca="false">IF(BS$9=0,0,(SIN(BS$12)*COS($E100)+SIN($E100)*COS(BS$12))/SIN($E100)*BS$9)</f>
        <v>6.71100676460078</v>
      </c>
      <c r="FF100" s="0" t="n">
        <f aca="false">IF(BT$9=0,0,(SIN(BT$12)*COS($E100)+SIN($E100)*COS(BT$12))/SIN($E100)*BT$9)</f>
        <v>6.583999349283</v>
      </c>
      <c r="FG100" s="0" t="n">
        <f aca="false">IF(BU$9=0,0,(SIN(BU$12)*COS($E100)+SIN($E100)*COS(BU$12))/SIN($E100)*BU$9)</f>
        <v>6.44755202242411</v>
      </c>
      <c r="FH100" s="0" t="n">
        <f aca="false">IF(BV$9=0,0,(SIN(BV$12)*COS($E100)+SIN($E100)*COS(BV$12))/SIN($E100)*BV$9)</f>
        <v>6.30164419740683</v>
      </c>
      <c r="FI100" s="0" t="n">
        <f aca="false">IF(BW$9=0,0,(SIN(BW$12)*COS($E100)+SIN($E100)*COS(BW$12))/SIN($E100)*BW$9)</f>
        <v>6.14626045288348</v>
      </c>
      <c r="FJ100" s="0" t="n">
        <f aca="false">IF(BX$9=0,0,(SIN(BX$12)*COS($E100)+SIN($E100)*COS(BX$12))/SIN($E100)*BX$9)</f>
        <v>5.97880969225268</v>
      </c>
      <c r="FK100" s="0" t="n">
        <f aca="false">IF(BY$9=0,0,(SIN(BY$12)*COS($E100)+SIN($E100)*COS(BY$12))/SIN($E100)*BY$9)</f>
        <v>5.80209150793698</v>
      </c>
      <c r="FL100" s="0" t="n">
        <f aca="false">IF(BZ$9=0,0,(SIN(BZ$12)*COS($E100)+SIN($E100)*COS(BZ$12))/SIN($E100)*BZ$9)</f>
        <v>5.61610835909094</v>
      </c>
      <c r="FM100" s="0" t="n">
        <f aca="false">IF(CA$9=0,0,(SIN(CA$12)*COS($E100)+SIN($E100)*COS(CA$12))/SIN($E100)*CA$9)</f>
        <v>5.42086781090664</v>
      </c>
      <c r="FN100" s="0" t="n">
        <f aca="false">IF(CB$9=0,0,(SIN(CB$12)*COS($E100)+SIN($E100)*COS(CB$12))/SIN($E100)*CB$9)</f>
        <v>5.21638254726036</v>
      </c>
      <c r="FO100" s="0" t="n">
        <f aca="false">IF(CC$9=0,0,(SIN(CC$12)*COS($E100)+SIN($E100)*COS(CC$12))/SIN($E100)*CC$9)</f>
        <v>5.00267038110174</v>
      </c>
      <c r="FP100" s="0" t="n">
        <f aca="false">IF(CD$9=0,0,(SIN(CD$12)*COS($E100)+SIN($E100)*COS(CD$12))/SIN($E100)*CD$9)</f>
        <v>4.77975426257604</v>
      </c>
      <c r="FQ100" s="0" t="n">
        <f aca="false">IF(CE$9=0,0,(SIN(CE$12)*COS($E100)+SIN($E100)*COS(CE$12))/SIN($E100)*CE$9)</f>
        <v>4.54766228487092</v>
      </c>
      <c r="FR100" s="0" t="n">
        <f aca="false">IF(CF$9=0,0,(SIN(CF$12)*COS($E100)+SIN($E100)*COS(CF$12))/SIN($E100)*CF$9)</f>
        <v>4.30642768778582</v>
      </c>
      <c r="FS100" s="0" t="n">
        <f aca="false">IF(CG$9=0,0,(SIN(CG$12)*COS($E100)+SIN($E100)*COS(CG$12))/SIN($E100)*CG$9)</f>
        <v>4.05608885901752</v>
      </c>
      <c r="FT100" s="0" t="n">
        <f aca="false">IF(CH$9=0,0,(SIN(CH$12)*COS($E100)+SIN($E100)*COS(CH$12))/SIN($E100)*CH$9)</f>
        <v>3.80614015807644</v>
      </c>
      <c r="FU100" s="0" t="n">
        <f aca="false">IF(CI$9=0,0,(SIN(CI$12)*COS($E100)+SIN($E100)*COS(CI$12))/SIN($E100)*CI$9)</f>
        <v>3.54562459944696</v>
      </c>
      <c r="FV100" s="0" t="n">
        <f aca="false">IF(CJ$9=0,0,(SIN(CJ$12)*COS($E100)+SIN($E100)*COS(CJ$12))/SIN($E100)*CJ$9)</f>
        <v>3.27458807332182</v>
      </c>
      <c r="FW100" s="0" t="n">
        <f aca="false">IF(CK$9=0,0,(SIN(CK$12)*COS($E100)+SIN($E100)*COS(CK$12))/SIN($E100)*CK$9)</f>
        <v>2.99308255048235</v>
      </c>
      <c r="FX100" s="0" t="n">
        <f aca="false">IF(CL$9=0,0,(SIN(CL$12)*COS($E100)+SIN($E100)*COS(CL$12))/SIN($E100)*CL$9)</f>
        <v>2.7011660757861</v>
      </c>
      <c r="FY100" s="0" t="n">
        <f aca="false">IF(CM$9=0,0,(SIN(CM$12)*COS($E100)+SIN($E100)*COS(CM$12))/SIN($E100)*CM$9)</f>
        <v>2.40555743408357</v>
      </c>
      <c r="FZ100" s="0" t="n">
        <f aca="false">IF(CN$9=0,0,(SIN(CN$12)*COS($E100)+SIN($E100)*COS(CN$12))/SIN($E100)*CN$9)</f>
        <v>2.09777831534838</v>
      </c>
      <c r="GA100" s="0" t="n">
        <f aca="false">IF(CO$9=0,0,(SIN(CO$12)*COS($E100)+SIN($E100)*COS(CO$12))/SIN($E100)*CO$9)</f>
        <v>1.77789970436899</v>
      </c>
      <c r="GB100" s="0" t="n">
        <f aca="false">IF(CP$9=0,0,(SIN(CP$12)*COS($E100)+SIN($E100)*COS(CP$12))/SIN($E100)*CP$9)</f>
        <v>1.44599976253282</v>
      </c>
      <c r="GC100" s="0" t="n">
        <f aca="false">IF(CQ$9=0,0,(SIN(CQ$12)*COS($E100)+SIN($E100)*COS(CQ$12))/SIN($E100)*CQ$9)</f>
        <v>1.10216380988828</v>
      </c>
    </row>
    <row r="101" customFormat="false" ht="12.8" hidden="true" customHeight="false" outlineLevel="0" collapsed="false">
      <c r="A101" s="0" t="n">
        <f aca="false">MAX($F101:$CQ101)</f>
        <v>5.1734065779489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23.6883418666666</v>
      </c>
      <c r="C101" s="2" t="n">
        <f aca="false">MOD(Best +D101,360)</f>
        <v>15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4.24809752766605</v>
      </c>
      <c r="AY101" s="13" t="n">
        <f aca="false">IF(OR(AY191=0,EK101=0),0,AY191*EK101/(AY191+EK101))</f>
        <v>4.4167313245869</v>
      </c>
      <c r="AZ101" s="13" t="n">
        <f aca="false">IF(OR(AZ191=0,EL101=0),0,AZ191*EL101/(AZ191+EL101))</f>
        <v>4.56705527175912</v>
      </c>
      <c r="BA101" s="13" t="n">
        <f aca="false">IF(OR(BA191=0,EM101=0),0,BA191*EM101/(BA191+EM101))</f>
        <v>4.69956619490673</v>
      </c>
      <c r="BB101" s="13" t="n">
        <f aca="false">IF(OR(BB191=0,EN101=0),0,BB191*EN101/(BB191+EN101))</f>
        <v>4.81478250777299</v>
      </c>
      <c r="BC101" s="13" t="n">
        <f aca="false">IF(OR(BC191=0,EO101=0),0,BC191*EO101/(BC191+EO101))</f>
        <v>4.91323891087484</v>
      </c>
      <c r="BD101" s="13" t="n">
        <f aca="false">IF(OR(BD191=0,EP101=0),0,BD191*EP101/(BD191+EP101))</f>
        <v>4.99548175462183</v>
      </c>
      <c r="BE101" s="13" t="n">
        <f aca="false">IF(OR(BE191=0,EQ101=0),0,BE191*EQ101/(BE191+EQ101))</f>
        <v>5.06206404694632</v>
      </c>
      <c r="BF101" s="13" t="n">
        <f aca="false">IF(OR(BF191=0,ER101=0),0,BF191*ER101/(BF191+ER101))</f>
        <v>5.11354216522491</v>
      </c>
      <c r="BG101" s="13" t="n">
        <f aca="false">IF(OR(BG191=0,ES101=0),0,BG191*ES101/(BG191+ES101))</f>
        <v>5.15047214119045</v>
      </c>
      <c r="BH101" s="13" t="n">
        <f aca="false">IF(OR(BH191=0,ET101=0),0,BH191*ET101/(BH191+ET101))</f>
        <v>5.1734065779489</v>
      </c>
      <c r="BI101" s="13" t="n">
        <f aca="false">IF(OR(BI191=0,EU101=0),0,BI191*EU101/(BI191+EU101))</f>
        <v>5.10285870069375</v>
      </c>
      <c r="BJ101" s="13" t="n">
        <f aca="false">IF(OR(BJ191=0,EV101=0),0,BJ191*EV101/(BJ191+EV101))</f>
        <v>5.02720192164279</v>
      </c>
      <c r="BK101" s="13" t="n">
        <f aca="false">IF(OR(BK191=0,EW101=0),0,BK191*EW101/(BK191+EW101))</f>
        <v>4.94657073269403</v>
      </c>
      <c r="BL101" s="13" t="n">
        <f aca="false">IF(OR(BL191=0,EX101=0),0,BL191*EX101/(BL191+EX101))</f>
        <v>4.86109749567004</v>
      </c>
      <c r="BM101" s="13" t="n">
        <f aca="false">IF(OR(BM191=0,EY101=0),0,BM191*EY101/(BM191+EY101))</f>
        <v>4.77091218050991</v>
      </c>
      <c r="BN101" s="13" t="n">
        <f aca="false">IF(OR(BN191=0,EZ101=0),0,BN191*EZ101/(BN191+EZ101))</f>
        <v>4.67618823515396</v>
      </c>
      <c r="BO101" s="13" t="n">
        <f aca="false">IF(OR(BO191=0,FA101=0),0,BO191*FA101/(BO191+FA101))</f>
        <v>4.57699976057146</v>
      </c>
      <c r="BP101" s="13" t="n">
        <f aca="false">IF(OR(BP191=0,FB101=0),0,BP191*FB101/(BP191+FB101))</f>
        <v>4.47346841856566</v>
      </c>
      <c r="BQ101" s="13" t="n">
        <f aca="false">IF(OR(BQ191=0,FC101=0),0,BQ191*FC101/(BQ191+FC101))</f>
        <v>4.36571269133372</v>
      </c>
      <c r="BR101" s="13" t="n">
        <f aca="false">IF(OR(BR191=0,FD101=0),0,BR191*FD101/(BR191+FD101))</f>
        <v>4.25384774288997</v>
      </c>
      <c r="BS101" s="13" t="n">
        <f aca="false">IF(OR(BS191=0,FE101=0),0,BS191*FE101/(BS191+FE101))</f>
        <v>4.13794941697784</v>
      </c>
      <c r="BT101" s="13" t="n">
        <f aca="false">IF(OR(BT191=0,FF101=0),0,BT191*FF101/(BT191+FF101))</f>
        <v>4.01816555745489</v>
      </c>
      <c r="BU101" s="13" t="n">
        <f aca="false">IF(OR(BU191=0,FG101=0),0,BU191*FG101/(BU191+FG101))</f>
        <v>3.89460058313009</v>
      </c>
      <c r="BV101" s="13" t="n">
        <f aca="false">IF(OR(BV191=0,FH101=0),0,BV191*FH101/(BV191+FH101))</f>
        <v>3.76735522926696</v>
      </c>
      <c r="BW101" s="13" t="n">
        <f aca="false">IF(OR(BW191=0,FI101=0),0,BW191*FI101/(BW191+FI101))</f>
        <v>3.63652649391288</v>
      </c>
      <c r="BX101" s="13" t="n">
        <f aca="false">IF(OR(BX191=0,FJ101=0),0,BX191*FJ101/(BX191+FJ101))</f>
        <v>3.50128212794832</v>
      </c>
      <c r="BY101" s="13" t="n">
        <f aca="false">IF(OR(BY191=0,FK101=0),0,BY191*FK101/(BY191+FK101))</f>
        <v>3.36274975095585</v>
      </c>
      <c r="BZ101" s="13" t="n">
        <f aca="false">IF(OR(BZ191=0,FL101=0),0,BZ191*FL101/(BZ191+FL101))</f>
        <v>3.22101045764032</v>
      </c>
      <c r="CA101" s="13" t="n">
        <f aca="false">IF(OR(CA191=0,FM101=0),0,CA191*FM101/(CA191+FM101))</f>
        <v>3.07614167684936</v>
      </c>
      <c r="CB101" s="13" t="n">
        <f aca="false">IF(OR(CB191=0,FN101=0),0,CB191*FN101/(CB191+FN101))</f>
        <v>2.92821717024489</v>
      </c>
      <c r="CC101" s="13" t="n">
        <f aca="false">IF(OR(CC191=0,FO101=0),0,CC191*FO101/(CC191+FO101))</f>
        <v>2.77730703737069</v>
      </c>
      <c r="CD101" s="13" t="n">
        <f aca="false">IF(OR(CD191=0,FP101=0),0,CD191*FP101/(CD191+FP101))</f>
        <v>2.62347772624708</v>
      </c>
      <c r="CE101" s="13" t="n">
        <f aca="false">IF(OR(CE191=0,FQ101=0),0,CE191*FQ101/(CE191+FQ101))</f>
        <v>2.46679204867685</v>
      </c>
      <c r="CF101" s="13" t="n">
        <f aca="false">IF(OR(CF191=0,FR101=0),0,CF191*FR101/(CF191+FR101))</f>
        <v>2.30730919950058</v>
      </c>
      <c r="CG101" s="13" t="n">
        <f aca="false">IF(OR(CG191=0,FS101=0),0,CG191*FS101/(CG191+FS101))</f>
        <v>2.14508477908487</v>
      </c>
      <c r="CH101" s="13" t="n">
        <f aca="false">IF(OR(CH191=0,FT101=0),0,CH191*FT101/(CH191+FT101))</f>
        <v>1.98297029792972</v>
      </c>
      <c r="CI101" s="13" t="n">
        <f aca="false">IF(OR(CI191=0,FU101=0),0,CI191*FU101/(CI191+FU101))</f>
        <v>1.81763812631112</v>
      </c>
      <c r="CJ101" s="13" t="n">
        <f aca="false">IF(OR(CJ191=0,FV101=0),0,CJ191*FV101/(CJ191+FV101))</f>
        <v>1.64915608567449</v>
      </c>
      <c r="CK101" s="13" t="n">
        <f aca="false">IF(OR(CK191=0,FW101=0),0,CK191*FW101/(CK191+FW101))</f>
        <v>1.47758734177744</v>
      </c>
      <c r="CL101" s="13" t="n">
        <f aca="false">IF(OR(CL191=0,FX101=0),0,CL191*FX101/(CL191+FX101))</f>
        <v>1.30299045550162</v>
      </c>
      <c r="CM101" s="13" t="n">
        <f aca="false">IF(OR(CM191=0,FY101=0),0,CM191*FY101/(CM191+FY101))</f>
        <v>1.12712568830094</v>
      </c>
      <c r="CN101" s="13" t="n">
        <f aca="false">IF(OR(CN191=0,FZ101=0),0,CN191*FZ101/(CN191+FZ101))</f>
        <v>0.947726405500474</v>
      </c>
      <c r="CO101" s="13" t="n">
        <f aca="false">IF(OR(CO191=0,GA101=0),0,CO191*GA101/(CO191+GA101))</f>
        <v>0.764863905279435</v>
      </c>
      <c r="CP101" s="13" t="n">
        <f aca="false">IF(OR(CP191=0,GB101=0),0,CP191*GB101/(CP191+GB101))</f>
        <v>0.578603495912632</v>
      </c>
      <c r="CQ101" s="13" t="n">
        <f aca="false">IF(OR(CQ191=0,GC101=0),0,CQ191*GC101/(CQ191+GC101))</f>
        <v>0.389004589812017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5.12025575108562</v>
      </c>
      <c r="EK101" s="0" t="n">
        <f aca="false">IF(AY$9=0,0,(SIN(AY$12)*COS($E101)+SIN($E101)*COS(AY$12))/SIN($E101)*AY$9)</f>
        <v>5.40789529252152</v>
      </c>
      <c r="EL101" s="0" t="n">
        <f aca="false">IF(AZ$9=0,0,(SIN(AZ$12)*COS($E101)+SIN($E101)*COS(AZ$12))/SIN($E101)*AZ$9)</f>
        <v>5.68135690171011</v>
      </c>
      <c r="EM101" s="0" t="n">
        <f aca="false">IF(BA$9=0,0,(SIN(BA$12)*COS($E101)+SIN($E101)*COS(BA$12))/SIN($E101)*BA$9)</f>
        <v>5.94033272822356</v>
      </c>
      <c r="EN101" s="0" t="n">
        <f aca="false">IF(BB$9=0,0,(SIN(BB$12)*COS($E101)+SIN($E101)*COS(BB$12))/SIN($E101)*BB$9)</f>
        <v>6.18452321949705</v>
      </c>
      <c r="EO101" s="0" t="n">
        <f aca="false">IF(BC$9=0,0,(SIN(BC$12)*COS($E101)+SIN($E101)*COS(BC$12))/SIN($E101)*BC$9)</f>
        <v>6.41363727929245</v>
      </c>
      <c r="EP101" s="0" t="n">
        <f aca="false">IF(BD$9=0,0,(SIN(BD$12)*COS($E101)+SIN($E101)*COS(BD$12))/SIN($E101)*BD$9)</f>
        <v>6.62739277233352</v>
      </c>
      <c r="EQ101" s="0" t="n">
        <f aca="false">IF(BE$9=0,0,(SIN(BE$12)*COS($E101)+SIN($E101)*COS(BE$12))/SIN($E101)*BE$9)</f>
        <v>6.82551561112972</v>
      </c>
      <c r="ER101" s="0" t="n">
        <f aca="false">IF(BF$9=0,0,(SIN(BF$12)*COS($E101)+SIN($E101)*COS(BF$12))/SIN($E101)*BF$9)</f>
        <v>7.00774098075809</v>
      </c>
      <c r="ES101" s="0" t="n">
        <f aca="false">IF(BG$9=0,0,(SIN(BG$12)*COS($E101)+SIN($E101)*COS(BG$12))/SIN($E101)*BG$9)</f>
        <v>7.17381311802241</v>
      </c>
      <c r="ET101" s="0" t="n">
        <f aca="false">IF(BH$9=0,0,(SIN(BH$12)*COS($E101)+SIN($E101)*COS(BH$12))/SIN($E101)*BH$9)</f>
        <v>7.32348545036053</v>
      </c>
      <c r="EU101" s="0" t="n">
        <f aca="false">IF(BI$9=0,0,(SIN(BI$12)*COS($E101)+SIN($E101)*COS(BI$12))/SIN($E101)*BI$9)</f>
        <v>7.2919825724568</v>
      </c>
      <c r="EV101" s="0" t="n">
        <f aca="false">IF(BJ$9=0,0,(SIN(BJ$12)*COS($E101)+SIN($E101)*COS(BJ$12))/SIN($E101)*BJ$9)</f>
        <v>7.25156977173381</v>
      </c>
      <c r="EW101" s="0" t="n">
        <f aca="false">IF(BK$9=0,0,(SIN(BK$12)*COS($E101)+SIN($E101)*COS(BK$12))/SIN($E101)*BK$9)</f>
        <v>7.20217556471357</v>
      </c>
      <c r="EX101" s="0" t="n">
        <f aca="false">IF(BL$9=0,0,(SIN(BL$12)*COS($E101)+SIN($E101)*COS(BL$12))/SIN($E101)*BL$9)</f>
        <v>7.14373326671332</v>
      </c>
      <c r="EY101" s="0" t="n">
        <f aca="false">IF(BM$9=0,0,(SIN(BM$12)*COS($E101)+SIN($E101)*COS(BM$12))/SIN($E101)*BM$9)</f>
        <v>7.0761810370539</v>
      </c>
      <c r="EZ101" s="0" t="n">
        <f aca="false">IF(BN$9=0,0,(SIN(BN$12)*COS($E101)+SIN($E101)*COS(BN$12))/SIN($E101)*BN$9)</f>
        <v>6.99956522019132</v>
      </c>
      <c r="FA101" s="0" t="n">
        <f aca="false">IF(BO$9=0,0,(SIN(BO$12)*COS($E101)+SIN($E101)*COS(BO$12))/SIN($E101)*BO$9)</f>
        <v>6.91372446038945</v>
      </c>
      <c r="FB101" s="0" t="n">
        <f aca="false">IF(BP$9=0,0,(SIN(BP$12)*COS($E101)+SIN($E101)*COS(BP$12))/SIN($E101)*BP$9)</f>
        <v>6.81861160737478</v>
      </c>
      <c r="FC101" s="0" t="n">
        <f aca="false">IF(BQ$9=0,0,(SIN(BQ$12)*COS($E101)+SIN($E101)*COS(BQ$12))/SIN($E101)*BQ$9)</f>
        <v>6.71418451810844</v>
      </c>
      <c r="FD101" s="0" t="n">
        <f aca="false">IF(BR$9=0,0,(SIN(BR$12)*COS($E101)+SIN($E101)*COS(BR$12))/SIN($E101)*BR$9)</f>
        <v>6.60040609128618</v>
      </c>
      <c r="FE101" s="0" t="n">
        <f aca="false">IF(BS$9=0,0,(SIN(BS$12)*COS($E101)+SIN($E101)*COS(BS$12))/SIN($E101)*BS$9)</f>
        <v>6.47715637821177</v>
      </c>
      <c r="FF101" s="0" t="n">
        <f aca="false">IF(BT$9=0,0,(SIN(BT$12)*COS($E101)+SIN($E101)*COS(BT$12))/SIN($E101)*BT$9)</f>
        <v>6.34450269604019</v>
      </c>
      <c r="FG101" s="0" t="n">
        <f aca="false">IF(BU$9=0,0,(SIN(BU$12)*COS($E101)+SIN($E101)*COS(BU$12))/SIN($E101)*BU$9)</f>
        <v>6.20242333097248</v>
      </c>
      <c r="FH101" s="0" t="n">
        <f aca="false">IF(BV$9=0,0,(SIN(BV$12)*COS($E101)+SIN($E101)*COS(BV$12))/SIN($E101)*BV$9)</f>
        <v>6.05090172282991</v>
      </c>
      <c r="FI101" s="0" t="n">
        <f aca="false">IF(BW$9=0,0,(SIN(BW$12)*COS($E101)+SIN($E101)*COS(BW$12))/SIN($E101)*BW$9)</f>
        <v>5.88992648832677</v>
      </c>
      <c r="FJ101" s="0" t="n">
        <f aca="false">IF(BX$9=0,0,(SIN(BX$12)*COS($E101)+SIN($E101)*COS(BX$12))/SIN($E101)*BX$9)</f>
        <v>5.71702358340927</v>
      </c>
      <c r="FK101" s="0" t="n">
        <f aca="false">IF(BY$9=0,0,(SIN(BY$12)*COS($E101)+SIN($E101)*COS(BY$12))/SIN($E101)*BY$9)</f>
        <v>5.53488505240786</v>
      </c>
      <c r="FL101" s="0" t="n">
        <f aca="false">IF(BZ$9=0,0,(SIN(BZ$12)*COS($E101)+SIN($E101)*COS(BZ$12))/SIN($E101)*BZ$9)</f>
        <v>5.34351731183587</v>
      </c>
      <c r="FM101" s="0" t="n">
        <f aca="false">IF(CA$9=0,0,(SIN(CA$12)*COS($E101)+SIN($E101)*COS(CA$12))/SIN($E101)*CA$9)</f>
        <v>5.14293188725484</v>
      </c>
      <c r="FN101" s="0" t="n">
        <f aca="false">IF(CB$9=0,0,(SIN(CB$12)*COS($E101)+SIN($E101)*COS(CB$12))/SIN($E101)*CB$9)</f>
        <v>4.93314542400809</v>
      </c>
      <c r="FO101" s="0" t="n">
        <f aca="false">IF(CC$9=0,0,(SIN(CC$12)*COS($E101)+SIN($E101)*COS(CC$12))/SIN($E101)*CC$9)</f>
        <v>4.71417969569239</v>
      </c>
      <c r="FP101" s="0" t="n">
        <f aca="false">IF(CD$9=0,0,(SIN(CD$12)*COS($E101)+SIN($E101)*COS(CD$12))/SIN($E101)*CD$9)</f>
        <v>4.48606161035926</v>
      </c>
      <c r="FQ101" s="0" t="n">
        <f aca="false">IF(CE$9=0,0,(SIN(CE$12)*COS($E101)+SIN($E101)*COS(CE$12))/SIN($E101)*CE$9)</f>
        <v>4.24882321443785</v>
      </c>
      <c r="FR101" s="0" t="n">
        <f aca="false">IF(CF$9=0,0,(SIN(CF$12)*COS($E101)+SIN($E101)*COS(CF$12))/SIN($E101)*CF$9)</f>
        <v>4.00250169437879</v>
      </c>
      <c r="FS101" s="0" t="n">
        <f aca="false">IF(CG$9=0,0,(SIN(CG$12)*COS($E101)+SIN($E101)*COS(CG$12))/SIN($E101)*CG$9)</f>
        <v>3.74713937601273</v>
      </c>
      <c r="FT101" s="0" t="n">
        <f aca="false">IF(CH$9=0,0,(SIN(CH$12)*COS($E101)+SIN($E101)*COS(CH$12))/SIN($E101)*CH$9)</f>
        <v>3.4914531639412</v>
      </c>
      <c r="FU101" s="0" t="n">
        <f aca="false">IF(CI$9=0,0,(SIN(CI$12)*COS($E101)+SIN($E101)*COS(CI$12))/SIN($E101)*CI$9)</f>
        <v>3.22526679943749</v>
      </c>
      <c r="FV101" s="0" t="n">
        <f aca="false">IF(CJ$9=0,0,(SIN(CJ$12)*COS($E101)+SIN($E101)*COS(CJ$12))/SIN($E101)*CJ$9)</f>
        <v>2.9486307898548</v>
      </c>
      <c r="FW101" s="0" t="n">
        <f aca="false">IF(CK$9=0,0,(SIN(CK$12)*COS($E101)+SIN($E101)*COS(CK$12))/SIN($E101)*CK$9)</f>
        <v>2.66160170940899</v>
      </c>
      <c r="FX101" s="0" t="n">
        <f aca="false">IF(CL$9=0,0,(SIN(CL$12)*COS($E101)+SIN($E101)*COS(CL$12))/SIN($E101)*CL$9)</f>
        <v>2.36424219038126</v>
      </c>
      <c r="FY101" s="0" t="n">
        <f aca="false">IF(CM$9=0,0,(SIN(CM$12)*COS($E101)+SIN($E101)*COS(CM$12))/SIN($E101)*CM$9)</f>
        <v>2.06232607994247</v>
      </c>
      <c r="FZ101" s="0" t="n">
        <f aca="false">IF(CN$9=0,0,(SIN(CN$12)*COS($E101)+SIN($E101)*COS(CN$12))/SIN($E101)*CN$9)</f>
        <v>1.74832651308367</v>
      </c>
      <c r="GA101" s="0" t="n">
        <f aca="false">IF(CO$9=0,0,(SIN(CO$12)*COS($E101)+SIN($E101)*COS(CO$12))/SIN($E101)*CO$9)</f>
        <v>1.4223198691862</v>
      </c>
      <c r="GB101" s="0" t="n">
        <f aca="false">IF(CP$9=0,0,(SIN(CP$12)*COS($E101)+SIN($E101)*COS(CP$12))/SIN($E101)*CP$9)</f>
        <v>1.08438968035384</v>
      </c>
      <c r="GC101" s="0" t="n">
        <f aca="false">IF(CQ$9=0,0,(SIN(CQ$12)*COS($E101)+SIN($E101)*COS(CQ$12))/SIN($E101)*CQ$9)</f>
        <v>0.734626610771493</v>
      </c>
    </row>
    <row r="102" customFormat="false" ht="12.8" hidden="true" customHeight="false" outlineLevel="0" collapsed="false">
      <c r="A102" s="0" t="n">
        <f aca="false">MAX($F102:$CQ102)</f>
        <v>5.06156174976855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23.8375989333334</v>
      </c>
      <c r="C102" s="2" t="n">
        <f aca="false">MOD(Best +D102,360)</f>
        <v>16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4.18224626040681</v>
      </c>
      <c r="AY102" s="13" t="n">
        <f aca="false">IF(OR(AY192=0,EK102=0),0,AY192*EK102/(AY192+EK102))</f>
        <v>4.34606768880327</v>
      </c>
      <c r="AZ102" s="13" t="n">
        <f aca="false">IF(OR(AZ192=0,EL102=0),0,AZ192*EL102/(AZ192+EL102))</f>
        <v>4.49161959963497</v>
      </c>
      <c r="BA102" s="13" t="n">
        <f aca="false">IF(OR(BA192=0,EM102=0),0,BA192*EM102/(BA192+EM102))</f>
        <v>4.61940224672495</v>
      </c>
      <c r="BB102" s="13" t="n">
        <f aca="false">IF(OR(BB192=0,EN102=0),0,BB192*EN102/(BB192+EN102))</f>
        <v>4.7299369523258</v>
      </c>
      <c r="BC102" s="13" t="n">
        <f aca="false">IF(OR(BC192=0,EO102=0),0,BC192*EO102/(BC192+EO102))</f>
        <v>4.823760860571</v>
      </c>
      <c r="BD102" s="13" t="n">
        <f aca="false">IF(OR(BD192=0,EP102=0),0,BD192*EP102/(BD192+EP102))</f>
        <v>4.90142234781946</v>
      </c>
      <c r="BE102" s="13" t="n">
        <f aca="false">IF(OR(BE192=0,EQ102=0),0,BE192*EQ102/(BE192+EQ102))</f>
        <v>4.96347608730185</v>
      </c>
      <c r="BF102" s="13" t="n">
        <f aca="false">IF(OR(BF192=0,ER102=0),0,BF192*ER102/(BF192+ER102))</f>
        <v>5.01047979298241</v>
      </c>
      <c r="BG102" s="13" t="n">
        <f aca="false">IF(OR(BG192=0,ES102=0),0,BG192*ES102/(BG192+ES102))</f>
        <v>5.04299054664778</v>
      </c>
      <c r="BH102" s="13" t="n">
        <f aca="false">IF(OR(BH192=0,ET102=0),0,BH192*ET102/(BH192+ET102))</f>
        <v>5.06156174976855</v>
      </c>
      <c r="BI102" s="13" t="n">
        <f aca="false">IF(OR(BI192=0,EU102=0),0,BI192*EU102/(BI192+EU102))</f>
        <v>4.98834987980249</v>
      </c>
      <c r="BJ102" s="13" t="n">
        <f aca="false">IF(OR(BJ192=0,EV102=0),0,BJ192*EV102/(BJ192+EV102))</f>
        <v>4.91004710101581</v>
      </c>
      <c r="BK102" s="13" t="n">
        <f aca="false">IF(OR(BK192=0,EW102=0),0,BK192*EW102/(BK192+EW102))</f>
        <v>4.82678872477688</v>
      </c>
      <c r="BL102" s="13" t="n">
        <f aca="false">IF(OR(BL192=0,EX102=0),0,BL192*EX102/(BL192+EX102))</f>
        <v>4.73870787840449</v>
      </c>
      <c r="BM102" s="13" t="n">
        <f aca="false">IF(OR(BM192=0,EY102=0),0,BM192*EY102/(BM192+EY102))</f>
        <v>4.64593524650156</v>
      </c>
      <c r="BN102" s="13" t="n">
        <f aca="false">IF(OR(BN192=0,EZ102=0),0,BN192*EZ102/(BN192+EZ102))</f>
        <v>4.5486437820208</v>
      </c>
      <c r="BO102" s="13" t="n">
        <f aca="false">IF(OR(BO192=0,FA102=0),0,BO192*FA102/(BO192+FA102))</f>
        <v>4.44690938045021</v>
      </c>
      <c r="BP102" s="13" t="n">
        <f aca="false">IF(OR(BP192=0,FB102=0),0,BP192*FB102/(BP192+FB102))</f>
        <v>4.34085428363385</v>
      </c>
      <c r="BQ102" s="13" t="n">
        <f aca="false">IF(OR(BQ192=0,FC102=0),0,BQ192*FC102/(BQ192+FC102))</f>
        <v>4.23059751422081</v>
      </c>
      <c r="BR102" s="13" t="n">
        <f aca="false">IF(OR(BR192=0,FD102=0),0,BR192*FD102/(BR192+FD102))</f>
        <v>4.11625473962316</v>
      </c>
      <c r="BS102" s="13" t="n">
        <f aca="false">IF(OR(BS192=0,FE102=0),0,BS192*FE102/(BS192+FE102))</f>
        <v>3.99790340632485</v>
      </c>
      <c r="BT102" s="13" t="n">
        <f aca="false">IF(OR(BT192=0,FF102=0),0,BT192*FF102/(BT192+FF102))</f>
        <v>3.87569064915226</v>
      </c>
      <c r="BU102" s="13" t="n">
        <f aca="false">IF(OR(BU192=0,FG102=0),0,BU192*FG102/(BU192+FG102))</f>
        <v>3.74972129318159</v>
      </c>
      <c r="BV102" s="13" t="n">
        <f aca="false">IF(OR(BV192=0,FH102=0),0,BV192*FH102/(BV192+FH102))</f>
        <v>3.62009645203011</v>
      </c>
      <c r="BW102" s="13" t="n">
        <f aca="false">IF(OR(BW192=0,FI102=0),0,BW192*FI102/(BW192+FI102))</f>
        <v>3.48691347622174</v>
      </c>
      <c r="BX102" s="13" t="n">
        <f aca="false">IF(OR(BX192=0,FJ102=0),0,BX192*FJ102/(BX192+FJ102))</f>
        <v>3.34937839039864</v>
      </c>
      <c r="BY102" s="13" t="n">
        <f aca="false">IF(OR(BY192=0,FK102=0),0,BY192*FK102/(BY192+FK102))</f>
        <v>3.20858078809793</v>
      </c>
      <c r="BZ102" s="13" t="n">
        <f aca="false">IF(OR(BZ192=0,FL102=0),0,BZ192*FL102/(BZ192+FL102))</f>
        <v>3.06460205084931</v>
      </c>
      <c r="CA102" s="13" t="n">
        <f aca="false">IF(OR(CA192=0,FM102=0),0,CA192*FM102/(CA192+FM102))</f>
        <v>2.91751987687531</v>
      </c>
      <c r="CB102" s="13" t="n">
        <f aca="false">IF(OR(CB192=0,FN102=0),0,CB192*FN102/(CB192+FN102))</f>
        <v>2.76740828134604</v>
      </c>
      <c r="CC102" s="13" t="n">
        <f aca="false">IF(OR(CC192=0,FO102=0),0,CC192*FO102/(CC192+FO102))</f>
        <v>2.61433760297627</v>
      </c>
      <c r="CD102" s="13" t="n">
        <f aca="false">IF(OR(CD192=0,FP102=0),0,CD192*FP102/(CD192+FP102))</f>
        <v>2.4583745160997</v>
      </c>
      <c r="CE102" s="13" t="n">
        <f aca="false">IF(OR(CE192=0,FQ102=0),0,CE192*FQ102/(CE192+FQ102))</f>
        <v>2.2995820474085</v>
      </c>
      <c r="CF102" s="13" t="n">
        <f aca="false">IF(OR(CF192=0,FR102=0),0,CF192*FR102/(CF192+FR102))</f>
        <v>2.13801959659975</v>
      </c>
      <c r="CG102" s="13" t="n">
        <f aca="false">IF(OR(CG192=0,FS102=0),0,CG192*FS102/(CG192+FS102))</f>
        <v>1.9737429602162</v>
      </c>
      <c r="CH102" s="13" t="n">
        <f aca="false">IF(OR(CH192=0,FT102=0),0,CH192*FT102/(CH192+FT102))</f>
        <v>1.80936583651845</v>
      </c>
      <c r="CI102" s="13" t="n">
        <f aca="false">IF(OR(CI192=0,FU102=0),0,CI192*FU102/(CI192+FU102))</f>
        <v>1.6418016242957</v>
      </c>
      <c r="CJ102" s="13" t="n">
        <f aca="false">IF(OR(CJ192=0,FV102=0),0,CJ192*FV102/(CJ192+FV102))</f>
        <v>1.47111826031595</v>
      </c>
      <c r="CK102" s="13" t="n">
        <f aca="false">IF(OR(CK192=0,FW102=0),0,CK192*FW102/(CK192+FW102))</f>
        <v>1.29737901897051</v>
      </c>
      <c r="CL102" s="13" t="n">
        <f aca="false">IF(OR(CL192=0,FX102=0),0,CL192*FX102/(CL192+FX102))</f>
        <v>1.12064256460124</v>
      </c>
      <c r="CM102" s="13" t="n">
        <f aca="false">IF(OR(CM192=0,FY102=0),0,CM192*FY102/(CM192+FY102))</f>
        <v>0.942393763767903</v>
      </c>
      <c r="CN102" s="13" t="n">
        <f aca="false">IF(OR(CN192=0,FZ102=0),0,CN192*FZ102/(CN192+FZ102))</f>
        <v>0.760645933277265</v>
      </c>
      <c r="CO102" s="13" t="n">
        <f aca="false">IF(OR(CO192=0,GA102=0),0,CO192*GA102/(CO192+GA102))</f>
        <v>0.57547032098312</v>
      </c>
      <c r="CP102" s="13" t="n">
        <f aca="false">IF(OR(CP192=0,GB102=0),0,CP192*GB102/(CP192+GB102))</f>
        <v>0.386932185254817</v>
      </c>
      <c r="CQ102" s="13" t="n">
        <f aca="false">IF(OR(CQ192=0,GC102=0),0,CQ192*GC102/(CQ192+GC102))</f>
        <v>0.195090890563505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5.03537860237054</v>
      </c>
      <c r="EK102" s="0" t="n">
        <f aca="false">IF(AY$9=0,0,(SIN(AY$12)*COS($E102)+SIN($E102)*COS(AY$12))/SIN($E102)*AY$9)</f>
        <v>5.31511953592075</v>
      </c>
      <c r="EL102" s="0" t="n">
        <f aca="false">IF(AZ$9=0,0,(SIN(AZ$12)*COS($E102)+SIN($E102)*COS(AZ$12))/SIN($E102)*AZ$9)</f>
        <v>5.58048818892189</v>
      </c>
      <c r="EM102" s="0" t="n">
        <f aca="false">IF(BA$9=0,0,(SIN(BA$12)*COS($E102)+SIN($E102)*COS(BA$12))/SIN($E102)*BA$9)</f>
        <v>5.83118309510081</v>
      </c>
      <c r="EN102" s="0" t="n">
        <f aca="false">IF(BB$9=0,0,(SIN(BB$12)*COS($E102)+SIN($E102)*COS(BB$12))/SIN($E102)*BB$9)</f>
        <v>6.06691120991809</v>
      </c>
      <c r="EO102" s="0" t="n">
        <f aca="false">IF(BC$9=0,0,(SIN(BC$12)*COS($E102)+SIN($E102)*COS(BC$12))/SIN($E102)*BC$9)</f>
        <v>6.28738806583522</v>
      </c>
      <c r="EP102" s="0" t="n">
        <f aca="false">IF(BD$9=0,0,(SIN(BD$12)*COS($E102)+SIN($E102)*COS(BD$12))/SIN($E102)*BD$9)</f>
        <v>6.49233826656536</v>
      </c>
      <c r="EQ102" s="0" t="n">
        <f aca="false">IF(BE$9=0,0,(SIN(BE$12)*COS($E102)+SIN($E102)*COS(BE$12))/SIN($E102)*BE$9)</f>
        <v>6.6814945917761</v>
      </c>
      <c r="ER102" s="0" t="n">
        <f aca="false">IF(BF$9=0,0,(SIN(BF$12)*COS($E102)+SIN($E102)*COS(BF$12))/SIN($E102)*BF$9)</f>
        <v>6.85459919753485</v>
      </c>
      <c r="ES102" s="0" t="n">
        <f aca="false">IF(BG$9=0,0,(SIN(BG$12)*COS($E102)+SIN($E102)*COS(BG$12))/SIN($E102)*BG$9)</f>
        <v>7.01140339897131</v>
      </c>
      <c r="ET102" s="0" t="n">
        <f aca="false">IF(BH$9=0,0,(SIN(BH$12)*COS($E102)+SIN($E102)*COS(BH$12))/SIN($E102)*BH$9)</f>
        <v>7.15166780571882</v>
      </c>
      <c r="EU102" s="0" t="n">
        <f aca="false">IF(BI$9=0,0,(SIN(BI$12)*COS($E102)+SIN($E102)*COS(BI$12))/SIN($E102)*BI$9)</f>
        <v>7.1146262093118</v>
      </c>
      <c r="EV102" s="0" t="n">
        <f aca="false">IF(BJ$9=0,0,(SIN(BJ$12)*COS($E102)+SIN($E102)*COS(BJ$12))/SIN($E102)*BJ$9)</f>
        <v>7.06864595242923</v>
      </c>
      <c r="EW102" s="0" t="n">
        <f aca="false">IF(BK$9=0,0,(SIN(BK$12)*COS($E102)+SIN($E102)*COS(BK$12))/SIN($E102)*BK$9)</f>
        <v>7.01365932291368</v>
      </c>
      <c r="EX102" s="0" t="n">
        <f aca="false">IF(BL$9=0,0,(SIN(BL$12)*COS($E102)+SIN($E102)*COS(BL$12))/SIN($E102)*BL$9)</f>
        <v>6.94960343958589</v>
      </c>
      <c r="EY102" s="0" t="n">
        <f aca="false">IF(BM$9=0,0,(SIN(BM$12)*COS($E102)+SIN($E102)*COS(BM$12))/SIN($E102)*BM$9)</f>
        <v>6.87642029565489</v>
      </c>
      <c r="EZ102" s="0" t="n">
        <f aca="false">IF(BN$9=0,0,(SIN(BN$12)*COS($E102)+SIN($E102)*COS(BN$12))/SIN($E102)*BN$9)</f>
        <v>6.79415706666663</v>
      </c>
      <c r="FA102" s="0" t="n">
        <f aca="false">IF(BO$9=0,0,(SIN(BO$12)*COS($E102)+SIN($E102)*COS(BO$12))/SIN($E102)*BO$9)</f>
        <v>6.70265925728472</v>
      </c>
      <c r="FB102" s="0" t="n">
        <f aca="false">IF(BP$9=0,0,(SIN(BP$12)*COS($E102)+SIN($E102)*COS(BP$12))/SIN($E102)*BP$9)</f>
        <v>6.60188363412418</v>
      </c>
      <c r="FC102" s="0" t="n">
        <f aca="false">IF(BQ$9=0,0,(SIN(BQ$12)*COS($E102)+SIN($E102)*COS(BQ$12))/SIN($E102)*BQ$9)</f>
        <v>6.4917919941039</v>
      </c>
      <c r="FD102" s="0" t="n">
        <f aca="false">IF(BR$9=0,0,(SIN(BR$12)*COS($E102)+SIN($E102)*COS(BR$12))/SIN($E102)*BR$9)</f>
        <v>6.37235119707171</v>
      </c>
      <c r="FE102" s="0" t="n">
        <f aca="false">IF(BS$9=0,0,(SIN(BS$12)*COS($E102)+SIN($E102)*COS(BS$12))/SIN($E102)*BS$9)</f>
        <v>6.24344844715959</v>
      </c>
      <c r="FF102" s="0" t="n">
        <f aca="false">IF(BT$9=0,0,(SIN(BT$12)*COS($E102)+SIN($E102)*COS(BT$12))/SIN($E102)*BT$9)</f>
        <v>6.1051519376874</v>
      </c>
      <c r="FG102" s="0" t="n">
        <f aca="false">IF(BU$9=0,0,(SIN(BU$12)*COS($E102)+SIN($E102)*COS(BU$12))/SIN($E102)*BU$9)</f>
        <v>5.95744396529638</v>
      </c>
      <c r="FH102" s="0" t="n">
        <f aca="false">IF(BV$9=0,0,(SIN(BV$12)*COS($E102)+SIN($E102)*COS(BV$12))/SIN($E102)*BV$9)</f>
        <v>5.80031199379353</v>
      </c>
      <c r="FI102" s="0" t="n">
        <f aca="false">IF(BW$9=0,0,(SIN(BW$12)*COS($E102)+SIN($E102)*COS(BW$12))/SIN($E102)*BW$9)</f>
        <v>5.63374867549521</v>
      </c>
      <c r="FJ102" s="0" t="n">
        <f aca="false">IF(BX$9=0,0,(SIN(BX$12)*COS($E102)+SIN($E102)*COS(BX$12))/SIN($E102)*BX$9)</f>
        <v>5.45539694758999</v>
      </c>
      <c r="FK102" s="0" t="n">
        <f aca="false">IF(BY$9=0,0,(SIN(BY$12)*COS($E102)+SIN($E102)*COS(BY$12))/SIN($E102)*BY$9)</f>
        <v>5.26784137183161</v>
      </c>
      <c r="FL102" s="0" t="n">
        <f aca="false">IF(BZ$9=0,0,(SIN(BZ$12)*COS($E102)+SIN($E102)*COS(BZ$12))/SIN($E102)*BZ$9)</f>
        <v>5.07109231968146</v>
      </c>
      <c r="FM102" s="0" t="n">
        <f aca="false">IF(CA$9=0,0,(SIN(CA$12)*COS($E102)+SIN($E102)*COS(CA$12))/SIN($E102)*CA$9)</f>
        <v>4.86516527465799</v>
      </c>
      <c r="FN102" s="0" t="n">
        <f aca="false">IF(CB$9=0,0,(SIN(CB$12)*COS($E102)+SIN($E102)*COS(CB$12))/SIN($E102)*CB$9)</f>
        <v>4.65008084115833</v>
      </c>
      <c r="FO102" s="0" t="n">
        <f aca="false">IF(CC$9=0,0,(SIN(CC$12)*COS($E102)+SIN($E102)*COS(CC$12))/SIN($E102)*CC$9)</f>
        <v>4.42586475101368</v>
      </c>
      <c r="FP102" s="0" t="n">
        <f aca="false">IF(CD$9=0,0,(SIN(CD$12)*COS($E102)+SIN($E102)*COS(CD$12))/SIN($E102)*CD$9)</f>
        <v>4.19254786777072</v>
      </c>
      <c r="FQ102" s="0" t="n">
        <f aca="false">IF(CE$9=0,0,(SIN(CE$12)*COS($E102)+SIN($E102)*COS(CE$12))/SIN($E102)*CE$9)</f>
        <v>3.95016618869196</v>
      </c>
      <c r="FR102" s="0" t="n">
        <f aca="false">IF(CF$9=0,0,(SIN(CF$12)*COS($E102)+SIN($E102)*COS(CF$12))/SIN($E102)*CF$9)</f>
        <v>3.69876084447497</v>
      </c>
      <c r="FS102" s="0" t="n">
        <f aca="false">IF(CG$9=0,0,(SIN(CG$12)*COS($E102)+SIN($E102)*COS(CG$12))/SIN($E102)*CG$9)</f>
        <v>3.43837809668528</v>
      </c>
      <c r="FT102" s="0" t="n">
        <f aca="false">IF(CH$9=0,0,(SIN(CH$12)*COS($E102)+SIN($E102)*COS(CH$12))/SIN($E102)*CH$9)</f>
        <v>3.17695786862004</v>
      </c>
      <c r="FU102" s="0" t="n">
        <f aca="false">IF(CI$9=0,0,(SIN(CI$12)*COS($E102)+SIN($E102)*COS(CI$12))/SIN($E102)*CI$9)</f>
        <v>2.90510415274381</v>
      </c>
      <c r="FV102" s="0" t="n">
        <f aca="false">IF(CJ$9=0,0,(SIN(CJ$12)*COS($E102)+SIN($E102)*COS(CJ$12))/SIN($E102)*CJ$9)</f>
        <v>2.6228720707576</v>
      </c>
      <c r="FW102" s="0" t="n">
        <f aca="false">IF(CK$9=0,0,(SIN(CK$12)*COS($E102)+SIN($E102)*COS(CK$12))/SIN($E102)*CK$9)</f>
        <v>2.33032279750751</v>
      </c>
      <c r="FX102" s="0" t="n">
        <f aca="false">IF(CL$9=0,0,(SIN(CL$12)*COS($E102)+SIN($E102)*COS(CL$12))/SIN($E102)*CL$9)</f>
        <v>2.02752354990384</v>
      </c>
      <c r="FY102" s="0" t="n">
        <f aca="false">IF(CM$9=0,0,(SIN(CM$12)*COS($E102)+SIN($E102)*COS(CM$12))/SIN($E102)*CM$9)</f>
        <v>1.71930381306832</v>
      </c>
      <c r="FZ102" s="0" t="n">
        <f aca="false">IF(CN$9=0,0,(SIN(CN$12)*COS($E102)+SIN($E102)*COS(CN$12))/SIN($E102)*CN$9)</f>
        <v>1.39908758741483</v>
      </c>
      <c r="GA102" s="0" t="n">
        <f aca="false">IF(CO$9=0,0,(SIN(CO$12)*COS($E102)+SIN($E102)*COS(CO$12))/SIN($E102)*CO$9)</f>
        <v>1.06695664363135</v>
      </c>
      <c r="GB102" s="0" t="n">
        <f aca="false">IF(CP$9=0,0,(SIN(CP$12)*COS($E102)+SIN($E102)*COS(CP$12))/SIN($E102)*CP$9)</f>
        <v>0.722999881266339</v>
      </c>
      <c r="GC102" s="0" t="n">
        <f aca="false">IF(CQ$9=0,0,(SIN(CQ$12)*COS($E102)+SIN($E102)*COS(CQ$12))/SIN($E102)*CQ$9)</f>
        <v>0.367313305385673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0</v>
      </c>
      <c r="G127" s="0" t="n">
        <f aca="false">IF($B37=0,0,IF(SIN(G$12)=0,999999999,(SIN(G$12)*COS($E37)+SIN($E37)*COS(G$12))/SIN(G$12)*$B37))</f>
        <v>0</v>
      </c>
      <c r="H127" s="0" t="n">
        <f aca="false">IF($B37=0,0,IF(SIN(H$12)=0,999999999,(SIN(H$12)*COS($E37)+SIN($E37)*COS(H$12))/SIN(H$12)*$B37))</f>
        <v>0</v>
      </c>
      <c r="I127" s="0" t="n">
        <f aca="false">IF($B37=0,0,IF(SIN(I$12)=0,999999999,(SIN(I$12)*COS($E37)+SIN($E37)*COS(I$12))/SIN(I$12)*$B37))</f>
        <v>0</v>
      </c>
      <c r="J127" s="0" t="n">
        <f aca="false">IF($B37=0,0,IF(SIN(J$12)=0,999999999,(SIN(J$12)*COS($E37)+SIN($E37)*COS(J$12))/SIN(J$12)*$B37))</f>
        <v>0</v>
      </c>
      <c r="K127" s="0" t="n">
        <f aca="false">IF($B37=0,0,IF(SIN(K$12)=0,999999999,(SIN(K$12)*COS($E37)+SIN($E37)*COS(K$12))/SIN(K$12)*$B37))</f>
        <v>0</v>
      </c>
      <c r="L127" s="0" t="n">
        <f aca="false">IF($B37=0,0,IF(SIN(L$12)=0,999999999,(SIN(L$12)*COS($E37)+SIN($E37)*COS(L$12))/SIN(L$12)*$B37))</f>
        <v>0</v>
      </c>
      <c r="M127" s="0" t="n">
        <f aca="false">IF($B37=0,0,IF(SIN(M$12)=0,999999999,(SIN(M$12)*COS($E37)+SIN($E37)*COS(M$12))/SIN(M$12)*$B37))</f>
        <v>0</v>
      </c>
      <c r="N127" s="0" t="n">
        <f aca="false">IF($B37=0,0,IF(SIN(N$12)=0,999999999,(SIN(N$12)*COS($E37)+SIN($E37)*COS(N$12))/SIN(N$12)*$B37))</f>
        <v>0</v>
      </c>
      <c r="O127" s="0" t="n">
        <f aca="false">IF($B37=0,0,IF(SIN(O$12)=0,999999999,(SIN(O$12)*COS($E37)+SIN($E37)*COS(O$12))/SIN(O$12)*$B37))</f>
        <v>0</v>
      </c>
      <c r="P127" s="0" t="n">
        <f aca="false">IF($B37=0,0,IF(SIN(P$12)=0,999999999,(SIN(P$12)*COS($E37)+SIN($E37)*COS(P$12))/SIN(P$12)*$B37))</f>
        <v>0</v>
      </c>
      <c r="Q127" s="0" t="n">
        <f aca="false">IF($B37=0,0,IF(SIN(Q$12)=0,999999999,(SIN(Q$12)*COS($E37)+SIN($E37)*COS(Q$12))/SIN(Q$12)*$B37))</f>
        <v>0</v>
      </c>
      <c r="R127" s="0" t="n">
        <f aca="false">IF($B37=0,0,IF(SIN(R$12)=0,999999999,(SIN(R$12)*COS($E37)+SIN($E37)*COS(R$12))/SIN(R$12)*$B37))</f>
        <v>0</v>
      </c>
      <c r="S127" s="0" t="n">
        <f aca="false">IF($B37=0,0,IF(SIN(S$12)=0,999999999,(SIN(S$12)*COS($E37)+SIN($E37)*COS(S$12))/SIN(S$12)*$B37))</f>
        <v>0</v>
      </c>
      <c r="T127" s="0" t="n">
        <f aca="false">IF($B37=0,0,IF(SIN(T$12)=0,999999999,(SIN(T$12)*COS($E37)+SIN($E37)*COS(T$12))/SIN(T$12)*$B37))</f>
        <v>0</v>
      </c>
      <c r="U127" s="0" t="n">
        <f aca="false">IF($B37=0,0,IF(SIN(U$12)=0,999999999,(SIN(U$12)*COS($E37)+SIN($E37)*COS(U$12))/SIN(U$12)*$B37))</f>
        <v>0</v>
      </c>
      <c r="V127" s="0" t="n">
        <f aca="false">IF($B37=0,0,IF(SIN(V$12)=0,999999999,(SIN(V$12)*COS($E37)+SIN($E37)*COS(V$12))/SIN(V$12)*$B37))</f>
        <v>0</v>
      </c>
      <c r="W127" s="0" t="n">
        <f aca="false">IF($B37=0,0,IF(SIN(W$12)=0,999999999,(SIN(W$12)*COS($E37)+SIN($E37)*COS(W$12))/SIN(W$12)*$B37))</f>
        <v>0</v>
      </c>
      <c r="X127" s="0" t="n">
        <f aca="false">IF($B37=0,0,IF(SIN(X$12)=0,999999999,(SIN(X$12)*COS($E37)+SIN($E37)*COS(X$12))/SIN(X$12)*$B37))</f>
        <v>0</v>
      </c>
      <c r="Y127" s="0" t="n">
        <f aca="false">IF($B37=0,0,IF(SIN(Y$12)=0,999999999,(SIN(Y$12)*COS($E37)+SIN($E37)*COS(Y$12))/SIN(Y$12)*$B37))</f>
        <v>0</v>
      </c>
      <c r="Z127" s="0" t="n">
        <f aca="false">IF($B37=0,0,IF(SIN(Z$12)=0,999999999,(SIN(Z$12)*COS($E37)+SIN($E37)*COS(Z$12))/SIN(Z$12)*$B37))</f>
        <v>0</v>
      </c>
      <c r="AA127" s="0" t="n">
        <f aca="false">IF($B37=0,0,IF(SIN(AA$12)=0,999999999,(SIN(AA$12)*COS($E37)+SIN($E37)*COS(AA$12))/SIN(AA$12)*$B37))</f>
        <v>0</v>
      </c>
      <c r="AB127" s="0" t="n">
        <f aca="false">IF($B37=0,0,IF(SIN(AB$12)=0,999999999,(SIN(AB$12)*COS($E37)+SIN($E37)*COS(AB$12))/SIN(AB$12)*$B37))</f>
        <v>0</v>
      </c>
      <c r="AC127" s="0" t="n">
        <f aca="false">IF($B37=0,0,IF(SIN(AC$12)=0,999999999,(SIN(AC$12)*COS($E37)+SIN($E37)*COS(AC$12))/SIN(AC$12)*$B37))</f>
        <v>0</v>
      </c>
      <c r="AD127" s="0" t="n">
        <f aca="false">IF($B37=0,0,IF(SIN(AD$12)=0,999999999,(SIN(AD$12)*COS($E37)+SIN($E37)*COS(AD$12))/SIN(AD$12)*$B37))</f>
        <v>0</v>
      </c>
      <c r="AE127" s="0" t="n">
        <f aca="false">IF($B37=0,0,IF(SIN(AE$12)=0,999999999,(SIN(AE$12)*COS($E37)+SIN($E37)*COS(AE$12))/SIN(AE$12)*$B37))</f>
        <v>0</v>
      </c>
      <c r="AF127" s="0" t="n">
        <f aca="false">IF($B37=0,0,IF(SIN(AF$12)=0,999999999,(SIN(AF$12)*COS($E37)+SIN($E37)*COS(AF$12))/SIN(AF$12)*$B37))</f>
        <v>0</v>
      </c>
      <c r="AG127" s="0" t="n">
        <f aca="false">IF($B37=0,0,IF(SIN(AG$12)=0,999999999,(SIN(AG$12)*COS($E37)+SIN($E37)*COS(AG$12))/SIN(AG$12)*$B37))</f>
        <v>0</v>
      </c>
      <c r="AH127" s="0" t="n">
        <f aca="false">IF($B37=0,0,IF(SIN(AH$12)=0,999999999,(SIN(AH$12)*COS($E37)+SIN($E37)*COS(AH$12))/SIN(AH$12)*$B37))</f>
        <v>0</v>
      </c>
      <c r="AI127" s="0" t="n">
        <f aca="false">IF($B37=0,0,IF(SIN(AI$12)=0,999999999,(SIN(AI$12)*COS($E37)+SIN($E37)*COS(AI$12))/SIN(AI$12)*$B37))</f>
        <v>0</v>
      </c>
      <c r="AJ127" s="0" t="n">
        <f aca="false">IF($B37=0,0,IF(SIN(AJ$12)=0,999999999,(SIN(AJ$12)*COS($E37)+SIN($E37)*COS(AJ$12))/SIN(AJ$12)*$B37))</f>
        <v>0</v>
      </c>
      <c r="AK127" s="0" t="n">
        <f aca="false">IF($B37=0,0,IF(SIN(AK$12)=0,999999999,(SIN(AK$12)*COS($E37)+SIN($E37)*COS(AK$12))/SIN(AK$12)*$B37))</f>
        <v>0</v>
      </c>
      <c r="AL127" s="0" t="n">
        <f aca="false">IF($B37=0,0,IF(SIN(AL$12)=0,999999999,(SIN(AL$12)*COS($E37)+SIN($E37)*COS(AL$12))/SIN(AL$12)*$B37))</f>
        <v>0</v>
      </c>
      <c r="AM127" s="0" t="n">
        <f aca="false">IF($B37=0,0,IF(SIN(AM$12)=0,999999999,(SIN(AM$12)*COS($E37)+SIN($E37)*COS(AM$12))/SIN(AM$12)*$B37))</f>
        <v>0</v>
      </c>
      <c r="AN127" s="0" t="n">
        <f aca="false">IF($B37=0,0,IF(SIN(AN$12)=0,999999999,(SIN(AN$12)*COS($E37)+SIN($E37)*COS(AN$12))/SIN(AN$12)*$B37))</f>
        <v>0</v>
      </c>
      <c r="AO127" s="0" t="n">
        <f aca="false">IF($B37=0,0,IF(SIN(AO$12)=0,999999999,(SIN(AO$12)*COS($E37)+SIN($E37)*COS(AO$12))/SIN(AO$12)*$B37))</f>
        <v>0</v>
      </c>
      <c r="AP127" s="0" t="n">
        <f aca="false">IF($B37=0,0,IF(SIN(AP$12)=0,999999999,(SIN(AP$12)*COS($E37)+SIN($E37)*COS(AP$12))/SIN(AP$12)*$B37))</f>
        <v>0</v>
      </c>
      <c r="AQ127" s="0" t="n">
        <f aca="false">IF($B37=0,0,IF(SIN(AQ$12)=0,999999999,(SIN(AQ$12)*COS($E37)+SIN($E37)*COS(AQ$12))/SIN(AQ$12)*$B37))</f>
        <v>0</v>
      </c>
      <c r="AR127" s="0" t="n">
        <f aca="false">IF($B37=0,0,IF(SIN(AR$12)=0,999999999,(SIN(AR$12)*COS($E37)+SIN($E37)*COS(AR$12))/SIN(AR$12)*$B37))</f>
        <v>0</v>
      </c>
      <c r="AS127" s="0" t="n">
        <f aca="false">IF($B37=0,0,IF(SIN(AS$12)=0,999999999,(SIN(AS$12)*COS($E37)+SIN($E37)*COS(AS$12))/SIN(AS$12)*$B37))</f>
        <v>0</v>
      </c>
      <c r="AT127" s="0" t="n">
        <f aca="false">IF($B37=0,0,IF(SIN(AT$12)=0,999999999,(SIN(AT$12)*COS($E37)+SIN($E37)*COS(AT$12))/SIN(AT$12)*$B37))</f>
        <v>0</v>
      </c>
      <c r="AU127" s="0" t="n">
        <f aca="false">IF($B37=0,0,IF(SIN(AU$12)=0,999999999,(SIN(AU$12)*COS($E37)+SIN($E37)*COS(AU$12))/SIN(AU$12)*$B37))</f>
        <v>0</v>
      </c>
      <c r="AV127" s="0" t="n">
        <f aca="false">IF($B37=0,0,IF(SIN(AV$12)=0,999999999,(SIN(AV$12)*COS($E37)+SIN($E37)*COS(AV$12))/SIN(AV$12)*$B37))</f>
        <v>0</v>
      </c>
      <c r="AW127" s="0" t="n">
        <f aca="false">IF($B37=0,0,IF(SIN(AW$12)=0,999999999,(SIN(AW$12)*COS($E37)+SIN($E37)*COS(AW$12))/SIN(AW$12)*$B37))</f>
        <v>0</v>
      </c>
      <c r="AX127" s="0" t="n">
        <f aca="false">IF($B37=0,0,IF(SIN(AX$12)=0,999999999,(SIN(AX$12)*COS($E37)+SIN($E37)*COS(AX$12))/SIN(AX$12)*$B37))</f>
        <v>0</v>
      </c>
      <c r="AY127" s="0" t="n">
        <f aca="false">IF($B37=0,0,IF(SIN(AY$12)=0,999999999,(SIN(AY$12)*COS($E37)+SIN($E37)*COS(AY$12))/SIN(AY$12)*$B37))</f>
        <v>0</v>
      </c>
      <c r="AZ127" s="0" t="n">
        <f aca="false">IF($B37=0,0,IF(SIN(AZ$12)=0,999999999,(SIN(AZ$12)*COS($E37)+SIN($E37)*COS(AZ$12))/SIN(AZ$12)*$B37))</f>
        <v>0</v>
      </c>
      <c r="BA127" s="0" t="n">
        <f aca="false">IF($B37=0,0,IF(SIN(BA$12)=0,999999999,(SIN(BA$12)*COS($E37)+SIN($E37)*COS(BA$12))/SIN(BA$12)*$B37))</f>
        <v>0</v>
      </c>
      <c r="BB127" s="0" t="n">
        <f aca="false">IF($B37=0,0,IF(SIN(BB$12)=0,999999999,(SIN(BB$12)*COS($E37)+SIN($E37)*COS(BB$12))/SIN(BB$12)*$B37))</f>
        <v>0</v>
      </c>
      <c r="BC127" s="0" t="n">
        <f aca="false">IF($B37=0,0,IF(SIN(BC$12)=0,999999999,(SIN(BC$12)*COS($E37)+SIN($E37)*COS(BC$12))/SIN(BC$12)*$B37))</f>
        <v>0</v>
      </c>
      <c r="BD127" s="0" t="n">
        <f aca="false">IF($B37=0,0,IF(SIN(BD$12)=0,999999999,(SIN(BD$12)*COS($E37)+SIN($E37)*COS(BD$12))/SIN(BD$12)*$B37))</f>
        <v>0</v>
      </c>
      <c r="BE127" s="0" t="n">
        <f aca="false">IF($B37=0,0,IF(SIN(BE$12)=0,999999999,(SIN(BE$12)*COS($E37)+SIN($E37)*COS(BE$12))/SIN(BE$12)*$B37))</f>
        <v>0</v>
      </c>
      <c r="BF127" s="0" t="n">
        <f aca="false">IF($B37=0,0,IF(SIN(BF$12)=0,999999999,(SIN(BF$12)*COS($E37)+SIN($E37)*COS(BF$12))/SIN(BF$12)*$B37))</f>
        <v>0</v>
      </c>
      <c r="BG127" s="0" t="n">
        <f aca="false">IF($B37=0,0,IF(SIN(BG$12)=0,999999999,(SIN(BG$12)*COS($E37)+SIN($E37)*COS(BG$12))/SIN(BG$12)*$B37))</f>
        <v>0</v>
      </c>
      <c r="BH127" s="0" t="n">
        <f aca="false">IF($B37=0,0,IF(SIN(BH$12)=0,999999999,(SIN(BH$12)*COS($E37)+SIN($E37)*COS(BH$12))/SIN(BH$12)*$B37))</f>
        <v>0</v>
      </c>
      <c r="BI127" s="0" t="n">
        <f aca="false">IF($B37=0,0,IF(SIN(BI$12)=0,999999999,(SIN(BI$12)*COS($E37)+SIN($E37)*COS(BI$12))/SIN(BI$12)*$B37))</f>
        <v>0</v>
      </c>
      <c r="BJ127" s="0" t="n">
        <f aca="false">IF($B37=0,0,IF(SIN(BJ$12)=0,999999999,(SIN(BJ$12)*COS($E37)+SIN($E37)*COS(BJ$12))/SIN(BJ$12)*$B37))</f>
        <v>0</v>
      </c>
      <c r="BK127" s="0" t="n">
        <f aca="false">IF($B37=0,0,IF(SIN(BK$12)=0,999999999,(SIN(BK$12)*COS($E37)+SIN($E37)*COS(BK$12))/SIN(BK$12)*$B37))</f>
        <v>0</v>
      </c>
      <c r="BL127" s="0" t="n">
        <f aca="false">IF($B37=0,0,IF(SIN(BL$12)=0,999999999,(SIN(BL$12)*COS($E37)+SIN($E37)*COS(BL$12))/SIN(BL$12)*$B37))</f>
        <v>0</v>
      </c>
      <c r="BM127" s="0" t="n">
        <f aca="false">IF($B37=0,0,IF(SIN(BM$12)=0,999999999,(SIN(BM$12)*COS($E37)+SIN($E37)*COS(BM$12))/SIN(BM$12)*$B37))</f>
        <v>0</v>
      </c>
      <c r="BN127" s="0" t="n">
        <f aca="false">IF($B37=0,0,IF(SIN(BN$12)=0,999999999,(SIN(BN$12)*COS($E37)+SIN($E37)*COS(BN$12))/SIN(BN$12)*$B37))</f>
        <v>0</v>
      </c>
      <c r="BO127" s="0" t="n">
        <f aca="false">IF($B37=0,0,IF(SIN(BO$12)=0,999999999,(SIN(BO$12)*COS($E37)+SIN($E37)*COS(BO$12))/SIN(BO$12)*$B37))</f>
        <v>0</v>
      </c>
      <c r="BP127" s="0" t="n">
        <f aca="false">IF($B37=0,0,IF(SIN(BP$12)=0,999999999,(SIN(BP$12)*COS($E37)+SIN($E37)*COS(BP$12))/SIN(BP$12)*$B37))</f>
        <v>0</v>
      </c>
      <c r="BQ127" s="0" t="n">
        <f aca="false">IF($B37=0,0,IF(SIN(BQ$12)=0,999999999,(SIN(BQ$12)*COS($E37)+SIN($E37)*COS(BQ$12))/SIN(BQ$12)*$B37))</f>
        <v>0</v>
      </c>
      <c r="BR127" s="0" t="n">
        <f aca="false">IF($B37=0,0,IF(SIN(BR$12)=0,999999999,(SIN(BR$12)*COS($E37)+SIN($E37)*COS(BR$12))/SIN(BR$12)*$B37))</f>
        <v>0</v>
      </c>
      <c r="BS127" s="0" t="n">
        <f aca="false">IF($B37=0,0,IF(SIN(BS$12)=0,999999999,(SIN(BS$12)*COS($E37)+SIN($E37)*COS(BS$12))/SIN(BS$12)*$B37))</f>
        <v>0</v>
      </c>
      <c r="BT127" s="0" t="n">
        <f aca="false">IF($B37=0,0,IF(SIN(BT$12)=0,999999999,(SIN(BT$12)*COS($E37)+SIN($E37)*COS(BT$12))/SIN(BT$12)*$B37))</f>
        <v>0</v>
      </c>
      <c r="BU127" s="0" t="n">
        <f aca="false">IF($B37=0,0,IF(SIN(BU$12)=0,999999999,(SIN(BU$12)*COS($E37)+SIN($E37)*COS(BU$12))/SIN(BU$12)*$B37))</f>
        <v>0</v>
      </c>
      <c r="BV127" s="0" t="n">
        <f aca="false">IF($B37=0,0,IF(SIN(BV$12)=0,999999999,(SIN(BV$12)*COS($E37)+SIN($E37)*COS(BV$12))/SIN(BV$12)*$B37))</f>
        <v>0</v>
      </c>
      <c r="BW127" s="0" t="n">
        <f aca="false">IF($B37=0,0,IF(SIN(BW$12)=0,999999999,(SIN(BW$12)*COS($E37)+SIN($E37)*COS(BW$12))/SIN(BW$12)*$B37))</f>
        <v>0</v>
      </c>
      <c r="BX127" s="0" t="n">
        <f aca="false">IF($B37=0,0,IF(SIN(BX$12)=0,999999999,(SIN(BX$12)*COS($E37)+SIN($E37)*COS(BX$12))/SIN(BX$12)*$B37))</f>
        <v>0</v>
      </c>
      <c r="BY127" s="0" t="n">
        <f aca="false">IF($B37=0,0,IF(SIN(BY$12)=0,999999999,(SIN(BY$12)*COS($E37)+SIN($E37)*COS(BY$12))/SIN(BY$12)*$B37))</f>
        <v>0</v>
      </c>
      <c r="BZ127" s="0" t="n">
        <f aca="false">IF($B37=0,0,IF(SIN(BZ$12)=0,999999999,(SIN(BZ$12)*COS($E37)+SIN($E37)*COS(BZ$12))/SIN(BZ$12)*$B37))</f>
        <v>0</v>
      </c>
      <c r="CA127" s="0" t="n">
        <f aca="false">IF($B37=0,0,IF(SIN(CA$12)=0,999999999,(SIN(CA$12)*COS($E37)+SIN($E37)*COS(CA$12))/SIN(CA$12)*$B37))</f>
        <v>0</v>
      </c>
      <c r="CB127" s="0" t="n">
        <f aca="false">IF($B37=0,0,IF(SIN(CB$12)=0,999999999,(SIN(CB$12)*COS($E37)+SIN($E37)*COS(CB$12))/SIN(CB$12)*$B37))</f>
        <v>0</v>
      </c>
      <c r="CC127" s="0" t="n">
        <f aca="false">IF($B37=0,0,IF(SIN(CC$12)=0,999999999,(SIN(CC$12)*COS($E37)+SIN($E37)*COS(CC$12))/SIN(CC$12)*$B37))</f>
        <v>0</v>
      </c>
      <c r="CD127" s="0" t="n">
        <f aca="false">IF($B37=0,0,IF(SIN(CD$12)=0,999999999,(SIN(CD$12)*COS($E37)+SIN($E37)*COS(CD$12))/SIN(CD$12)*$B37))</f>
        <v>0</v>
      </c>
      <c r="CE127" s="0" t="n">
        <f aca="false">IF($B37=0,0,IF(SIN(CE$12)=0,999999999,(SIN(CE$12)*COS($E37)+SIN($E37)*COS(CE$12))/SIN(CE$12)*$B37))</f>
        <v>0</v>
      </c>
      <c r="CF127" s="0" t="n">
        <f aca="false">IF($B37=0,0,IF(SIN(CF$12)=0,999999999,(SIN(CF$12)*COS($E37)+SIN($E37)*COS(CF$12))/SIN(CF$12)*$B37))</f>
        <v>0</v>
      </c>
      <c r="CG127" s="0" t="n">
        <f aca="false">IF($B37=0,0,IF(SIN(CG$12)=0,999999999,(SIN(CG$12)*COS($E37)+SIN($E37)*COS(CG$12))/SIN(CG$12)*$B37))</f>
        <v>0</v>
      </c>
      <c r="CH127" s="0" t="n">
        <f aca="false">IF($B37=0,0,IF(SIN(CH$12)=0,999999999,(SIN(CH$12)*COS($E37)+SIN($E37)*COS(CH$12))/SIN(CH$12)*$B37))</f>
        <v>0</v>
      </c>
      <c r="CI127" s="0" t="n">
        <f aca="false">IF($B37=0,0,IF(SIN(CI$12)=0,999999999,(SIN(CI$12)*COS($E37)+SIN($E37)*COS(CI$12))/SIN(CI$12)*$B37))</f>
        <v>0</v>
      </c>
      <c r="CJ127" s="0" t="n">
        <f aca="false">IF($B37=0,0,IF(SIN(CJ$12)=0,999999999,(SIN(CJ$12)*COS($E37)+SIN($E37)*COS(CJ$12))/SIN(CJ$12)*$B37))</f>
        <v>0</v>
      </c>
      <c r="CK127" s="0" t="n">
        <f aca="false">IF($B37=0,0,IF(SIN(CK$12)=0,999999999,(SIN(CK$12)*COS($E37)+SIN($E37)*COS(CK$12))/SIN(CK$12)*$B37))</f>
        <v>0</v>
      </c>
      <c r="CL127" s="0" t="n">
        <f aca="false">IF($B37=0,0,IF(SIN(CL$12)=0,999999999,(SIN(CL$12)*COS($E37)+SIN($E37)*COS(CL$12))/SIN(CL$12)*$B37))</f>
        <v>0</v>
      </c>
      <c r="CM127" s="0" t="n">
        <f aca="false">IF($B37=0,0,IF(SIN(CM$12)=0,999999999,(SIN(CM$12)*COS($E37)+SIN($E37)*COS(CM$12))/SIN(CM$12)*$B37))</f>
        <v>0</v>
      </c>
      <c r="CN127" s="0" t="n">
        <f aca="false">IF($B37=0,0,IF(SIN(CN$12)=0,999999999,(SIN(CN$12)*COS($E37)+SIN($E37)*COS(CN$12))/SIN(CN$12)*$B37))</f>
        <v>0</v>
      </c>
      <c r="CO127" s="0" t="n">
        <f aca="false">IF($B37=0,0,IF(SIN(CO$12)=0,999999999,(SIN(CO$12)*COS($E37)+SIN($E37)*COS(CO$12))/SIN(CO$12)*$B37))</f>
        <v>0</v>
      </c>
      <c r="CP127" s="0" t="n">
        <f aca="false">IF($B37=0,0,IF(SIN(CP$12)=0,999999999,(SIN(CP$12)*COS($E37)+SIN($E37)*COS(CP$12))/SIN(CP$12)*$B37))</f>
        <v>0</v>
      </c>
      <c r="CQ127" s="0" t="n">
        <f aca="false">IF($B37=0,0,IF(SIN(CQ$12)=0,999999999,(SIN(CQ$12)*COS($E37)+SIN($E37)*COS(CQ$12))/SIN(CQ$12)*$B37))</f>
        <v>0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182.091421581142</v>
      </c>
      <c r="H128" s="0" t="n">
        <f aca="false">IF($B38=0,0,IF(SIN(H$12)=0,999999999,(SIN(H$12)*COS($E38)+SIN($E38)*COS(H$12))/SIN(H$12)*$B38))</f>
        <v>94.1647086637136</v>
      </c>
      <c r="I128" s="0" t="n">
        <f aca="false">IF($B38=0,0,IF(SIN(I$12)=0,999999999,(SIN(I$12)*COS($E38)+SIN($E38)*COS(I$12))/SIN(I$12)*$B38))</f>
        <v>64.8438967269641</v>
      </c>
      <c r="J128" s="0" t="n">
        <f aca="false">IF($B38=0,0,IF(SIN(J$12)=0,999999999,(SIN(J$12)*COS($E38)+SIN($E38)*COS(J$12))/SIN(J$12)*$B38))</f>
        <v>50.1745545917129</v>
      </c>
      <c r="K128" s="0" t="n">
        <f aca="false">IF($B38=0,0,IF(SIN(K$12)=0,999999999,(SIN(K$12)*COS($E38)+SIN($E38)*COS(K$12))/SIN(K$12)*$B38))</f>
        <v>41.3657942748386</v>
      </c>
      <c r="L128" s="0" t="n">
        <f aca="false">IF($B38=0,0,IF(SIN(L$12)=0,999999999,(SIN(L$12)*COS($E38)+SIN($E38)*COS(L$12))/SIN(L$12)*$B38))</f>
        <v>35.4873183214616</v>
      </c>
      <c r="M128" s="0" t="n">
        <f aca="false">IF($B38=0,0,IF(SIN(M$12)=0,999999999,(SIN(M$12)*COS($E38)+SIN($E38)*COS(M$12))/SIN(M$12)*$B38))</f>
        <v>31.2832837084454</v>
      </c>
      <c r="N128" s="0" t="n">
        <f aca="false">IF($B38=0,0,IF(SIN(N$12)=0,999999999,(SIN(N$12)*COS($E38)+SIN($E38)*COS(N$12))/SIN(N$12)*$B38))</f>
        <v>28.1257678193031</v>
      </c>
      <c r="O128" s="0" t="n">
        <f aca="false">IF($B38=0,0,IF(SIN(O$12)=0,999999999,(SIN(O$12)*COS($E38)+SIN($E38)*COS(O$12))/SIN(O$12)*$B38))</f>
        <v>25.6659237682997</v>
      </c>
      <c r="P128" s="0" t="n">
        <f aca="false">IF($B38=0,0,IF(SIN(P$12)=0,999999999,(SIN(P$12)*COS($E38)+SIN($E38)*COS(P$12))/SIN(P$12)*$B38))</f>
        <v>23.6944425293032</v>
      </c>
      <c r="Q128" s="0" t="n">
        <f aca="false">IF($B38=0,0,IF(SIN(Q$12)=0,999999999,(SIN(Q$12)*COS($E38)+SIN($E38)*COS(Q$12))/SIN(Q$12)*$B38))</f>
        <v>22.078126629989</v>
      </c>
      <c r="R128" s="0" t="n">
        <f aca="false">IF($B38=0,0,IF(SIN(R$12)=0,999999999,(SIN(R$12)*COS($E38)+SIN($E38)*COS(R$12))/SIN(R$12)*$B38))</f>
        <v>20.7281769982676</v>
      </c>
      <c r="S128" s="0" t="n">
        <f aca="false">IF($B38=0,0,IF(SIN(S$12)=0,999999999,(SIN(S$12)*COS($E38)+SIN($E38)*COS(S$12))/SIN(S$12)*$B38))</f>
        <v>19.5831166481883</v>
      </c>
      <c r="T128" s="0" t="n">
        <f aca="false">IF($B38=0,0,IF(SIN(T$12)=0,999999999,(SIN(T$12)*COS($E38)+SIN($E38)*COS(T$12))/SIN(T$12)*$B38))</f>
        <v>18.5990327855713</v>
      </c>
      <c r="U128" s="0" t="n">
        <f aca="false">IF($B38=0,0,IF(SIN(U$12)=0,999999999,(SIN(U$12)*COS($E38)+SIN($E38)*COS(U$12))/SIN(U$12)*$B38))</f>
        <v>17.7437220708177</v>
      </c>
      <c r="V128" s="0" t="n">
        <f aca="false">IF($B38=0,0,IF(SIN(V$12)=0,999999999,(SIN(V$12)*COS($E38)+SIN($E38)*COS(V$12))/SIN(V$12)*$B38))</f>
        <v>16.9930314076215</v>
      </c>
      <c r="W128" s="0" t="n">
        <f aca="false">IF($B38=0,0,IF(SIN(W$12)=0,999999999,(SIN(W$12)*COS($E38)+SIN($E38)*COS(W$12))/SIN(W$12)*$B38))</f>
        <v>16.3284902174948</v>
      </c>
      <c r="X128" s="0" t="n">
        <f aca="false">IF($B38=0,0,IF(SIN(X$12)=0,999999999,(SIN(X$12)*COS($E38)+SIN($E38)*COS(X$12))/SIN(X$12)*$B38))</f>
        <v>15.7357319556118</v>
      </c>
      <c r="Y128" s="0" t="n">
        <f aca="false">IF($B38=0,0,IF(SIN(Y$12)=0,999999999,(SIN(Y$12)*COS($E38)+SIN($E38)*COS(Y$12))/SIN(Y$12)*$B38))</f>
        <v>15.2034140948426</v>
      </c>
      <c r="Z128" s="0" t="n">
        <f aca="false">IF($B38=0,0,IF(SIN(Z$12)=0,999999999,(SIN(Z$12)*COS($E38)+SIN($E38)*COS(Z$12))/SIN(Z$12)*$B38))</f>
        <v>14.7224621140981</v>
      </c>
      <c r="AA128" s="0" t="n">
        <f aca="false">IF($B38=0,0,IF(SIN(AA$12)=0,999999999,(SIN(AA$12)*COS($E38)+SIN($E38)*COS(AA$12))/SIN(AA$12)*$B38))</f>
        <v>14.2855294895367</v>
      </c>
      <c r="AB128" s="0" t="n">
        <f aca="false">IF($B38=0,0,IF(SIN(AB$12)=0,999999999,(SIN(AB$12)*COS($E38)+SIN($E38)*COS(AB$12))/SIN(AB$12)*$B38))</f>
        <v>13.8866049604369</v>
      </c>
      <c r="AC128" s="0" t="n">
        <f aca="false">IF($B38=0,0,IF(SIN(AC$12)=0,999999999,(SIN(AC$12)*COS($E38)+SIN($E38)*COS(AC$12))/SIN(AC$12)*$B38))</f>
        <v>13.5207222469976</v>
      </c>
      <c r="AD128" s="0" t="n">
        <f aca="false">IF($B38=0,0,IF(SIN(AD$12)=0,999999999,(SIN(AD$12)*COS($E38)+SIN($E38)*COS(AD$12))/SIN(AD$12)*$B38))</f>
        <v>13.183742338242</v>
      </c>
      <c r="AE128" s="0" t="n">
        <f aca="false">IF($B38=0,0,IF(SIN(AE$12)=0,999999999,(SIN(AE$12)*COS($E38)+SIN($E38)*COS(AE$12))/SIN(AE$12)*$B38))</f>
        <v>12.8721880303804</v>
      </c>
      <c r="AF128" s="0" t="n">
        <f aca="false">IF($B38=0,0,IF(SIN(AF$12)=0,999999999,(SIN(AF$12)*COS($E38)+SIN($E38)*COS(AF$12))/SIN(AF$12)*$B38))</f>
        <v>12.5831166481883</v>
      </c>
      <c r="AG128" s="0" t="n">
        <f aca="false">IF($B38=0,0,IF(SIN(AG$12)=0,999999999,(SIN(AG$12)*COS($E38)+SIN($E38)*COS(AG$12))/SIN(AG$12)*$B38))</f>
        <v>12.3140210500843</v>
      </c>
      <c r="AH128" s="0" t="n">
        <f aca="false">IF($B38=0,0,IF(SIN(AH$12)=0,999999999,(SIN(AH$12)*COS($E38)+SIN($E38)*COS(AH$12))/SIN(AH$12)*$B38))</f>
        <v>12.0627518459673</v>
      </c>
      <c r="AI128" s="0" t="n">
        <f aca="false">IF($B38=0,0,IF(SIN(AI$12)=0,999999999,(SIN(AI$12)*COS($E38)+SIN($E38)*COS(AI$12))/SIN(AI$12)*$B38))</f>
        <v>11.8274557074783</v>
      </c>
      <c r="AJ128" s="0" t="n">
        <f aca="false">IF($B38=0,0,IF(SIN(AJ$12)=0,999999999,(SIN(AJ$12)*COS($E38)+SIN($E38)*COS(AJ$12))/SIN(AJ$12)*$B38))</f>
        <v>11.6065260157706</v>
      </c>
      <c r="AK128" s="0" t="n">
        <f aca="false">IF($B38=0,0,IF(SIN(AK$12)=0,999999999,(SIN(AK$12)*COS($E38)+SIN($E38)*COS(AK$12))/SIN(AK$12)*$B38))</f>
        <v>11.3985630608829</v>
      </c>
      <c r="AL128" s="0" t="n">
        <f aca="false">IF($B38=0,0,IF(SIN(AL$12)=0,999999999,(SIN(AL$12)*COS($E38)+SIN($E38)*COS(AL$12))/SIN(AL$12)*$B38))</f>
        <v>11.2023417032874</v>
      </c>
      <c r="AM128" s="0" t="n">
        <f aca="false">IF($B38=0,0,IF(SIN(AM$12)=0,999999999,(SIN(AM$12)*COS($E38)+SIN($E38)*COS(AM$12))/SIN(AM$12)*$B38))</f>
        <v>11.0167849147082</v>
      </c>
      <c r="AN128" s="0" t="n">
        <f aca="false">IF($B38=0,0,IF(SIN(AN$12)=0,999999999,(SIN(AN$12)*COS($E38)+SIN($E38)*COS(AN$12))/SIN(AN$12)*$B38))</f>
        <v>10.8409419877558</v>
      </c>
      <c r="AO128" s="0" t="n">
        <f aca="false">IF($B38=0,0,IF(SIN(AO$12)=0,999999999,(SIN(AO$12)*COS($E38)+SIN($E38)*COS(AO$12))/SIN(AO$12)*$B38))</f>
        <v>10.6739704805947</v>
      </c>
      <c r="AP128" s="0" t="n">
        <f aca="false">IF($B38=0,0,IF(SIN(AP$12)=0,999999999,(SIN(AP$12)*COS($E38)+SIN($E38)*COS(AP$12))/SIN(AP$12)*$B38))</f>
        <v>10.5151211703711</v>
      </c>
      <c r="AQ128" s="0" t="n">
        <f aca="false">IF($B38=0,0,IF(SIN(AQ$12)=0,999999999,(SIN(AQ$12)*COS($E38)+SIN($E38)*COS(AQ$12))/SIN(AQ$12)*$B38))</f>
        <v>10.3637254461539</v>
      </c>
      <c r="AR128" s="0" t="n">
        <f aca="false">IF($B38=0,0,IF(SIN(AR$12)=0,999999999,(SIN(AR$12)*COS($E38)+SIN($E38)*COS(AR$12))/SIN(AR$12)*$B38))</f>
        <v>10.2191846919871</v>
      </c>
      <c r="AS128" s="0" t="n">
        <f aca="false">IF($B38=0,0,IF(SIN(AS$12)=0,999999999,(SIN(AS$12)*COS($E38)+SIN($E38)*COS(AS$12))/SIN(AS$12)*$B38))</f>
        <v>10.0809613028321</v>
      </c>
      <c r="AT128" s="0" t="n">
        <f aca="false">IF($B38=0,0,IF(SIN(AT$12)=0,999999999,(SIN(AT$12)*COS($E38)+SIN($E38)*COS(AT$12))/SIN(AT$12)*$B38))</f>
        <v>9.94857104762286</v>
      </c>
      <c r="AU128" s="0" t="n">
        <f aca="false">IF($B38=0,0,IF(SIN(AU$12)=0,999999999,(SIN(AU$12)*COS($E38)+SIN($E38)*COS(AU$12))/SIN(AU$12)*$B38))</f>
        <v>9.82157654941796</v>
      </c>
      <c r="AV128" s="0" t="n">
        <f aca="false">IF($B38=0,0,IF(SIN(AV$12)=0,999999999,(SIN(AV$12)*COS($E38)+SIN($E38)*COS(AV$12))/SIN(AV$12)*$B38))</f>
        <v>9.69958169644199</v>
      </c>
      <c r="AW128" s="0" t="n">
        <f aca="false">IF($B38=0,0,IF(SIN(AW$12)=0,999999999,(SIN(AW$12)*COS($E38)+SIN($E38)*COS(AW$12))/SIN(AW$12)*$B38))</f>
        <v>9.58222683245388</v>
      </c>
      <c r="AX128" s="0" t="n">
        <f aca="false">IF($B38=0,0,IF(SIN(AX$12)=0,999999999,(SIN(AX$12)*COS($E38)+SIN($E38)*COS(AX$12))/SIN(AX$12)*$B38))</f>
        <v>9.46918460243275</v>
      </c>
      <c r="AY128" s="0" t="n">
        <f aca="false">IF($B38=0,0,IF(SIN(AY$12)=0,999999999,(SIN(AY$12)*COS($E38)+SIN($E38)*COS(AY$12))/SIN(AY$12)*$B38))</f>
        <v>9.36015635161771</v>
      </c>
      <c r="AZ128" s="0" t="n">
        <f aca="false">IF($B38=0,0,IF(SIN(AZ$12)=0,999999999,(SIN(AZ$12)*COS($E38)+SIN($E38)*COS(AZ$12))/SIN(AZ$12)*$B38))</f>
        <v>9.25486899366879</v>
      </c>
      <c r="BA128" s="0" t="n">
        <f aca="false">IF($B38=0,0,IF(SIN(BA$12)=0,999999999,(SIN(BA$12)*COS($E38)+SIN($E38)*COS(BA$12))/SIN(BA$12)*$B38))</f>
        <v>9.15307227805214</v>
      </c>
      <c r="BB128" s="0" t="n">
        <f aca="false">IF($B38=0,0,IF(SIN(BB$12)=0,999999999,(SIN(BB$12)*COS($E38)+SIN($E38)*COS(BB$12))/SIN(BB$12)*$B38))</f>
        <v>9.05453639840074</v>
      </c>
      <c r="BC128" s="0" t="n">
        <f aca="false">IF($B38=0,0,IF(SIN(BC$12)=0,999999999,(SIN(BC$12)*COS($E38)+SIN($E38)*COS(BC$12))/SIN(BC$12)*$B38))</f>
        <v>8.95904989310942</v>
      </c>
      <c r="BD128" s="0" t="n">
        <f aca="false">IF($B38=0,0,IF(SIN(BD$12)=0,999999999,(SIN(BD$12)*COS($E38)+SIN($E38)*COS(BD$12))/SIN(BD$12)*$B38))</f>
        <v>8.8664177972205</v>
      </c>
      <c r="BE128" s="0" t="n">
        <f aca="false">IF($B38=0,0,IF(SIN(BE$12)=0,999999999,(SIN(BE$12)*COS($E38)+SIN($E38)*COS(BE$12))/SIN(BE$12)*$B38))</f>
        <v>8.77646001107643</v>
      </c>
      <c r="BF128" s="0" t="n">
        <f aca="false">IF($B38=0,0,IF(SIN(BF$12)=0,999999999,(SIN(BF$12)*COS($E38)+SIN($E38)*COS(BF$12))/SIN(BF$12)*$B38))</f>
        <v>8.68900985652518</v>
      </c>
      <c r="BG128" s="0" t="n">
        <f aca="false">IF($B38=0,0,IF(SIN(BG$12)=0,999999999,(SIN(BG$12)*COS($E38)+SIN($E38)*COS(BG$12))/SIN(BG$12)*$B38))</f>
        <v>8.60391279587198</v>
      </c>
      <c r="BH128" s="0" t="n">
        <f aca="false">IF($B38=0,0,IF(SIN(BH$12)=0,999999999,(SIN(BH$12)*COS($E38)+SIN($E38)*COS(BH$12))/SIN(BH$12)*$B38))</f>
        <v>8.52102529244339</v>
      </c>
      <c r="BI128" s="0" t="n">
        <f aca="false">IF($B38=0,0,IF(SIN(BI$12)=0,999999999,(SIN(BI$12)*COS($E38)+SIN($E38)*COS(BI$12))/SIN(BI$12)*$B38))</f>
        <v>8.4402137947016</v>
      </c>
      <c r="BJ128" s="0" t="n">
        <f aca="false">IF($B38=0,0,IF(SIN(BJ$12)=0,999999999,(SIN(BJ$12)*COS($E38)+SIN($E38)*COS(BJ$12))/SIN(BJ$12)*$B38))</f>
        <v>8.36135382842467</v>
      </c>
      <c r="BK128" s="0" t="n">
        <f aca="false">IF($B38=0,0,IF(SIN(BK$12)=0,999999999,(SIN(BK$12)*COS($E38)+SIN($E38)*COS(BK$12))/SIN(BK$12)*$B38))</f>
        <v>8.28432918363886</v>
      </c>
      <c r="BL128" s="0" t="n">
        <f aca="false">IF($B38=0,0,IF(SIN(BL$12)=0,999999999,(SIN(BL$12)*COS($E38)+SIN($E38)*COS(BL$12))/SIN(BL$12)*$B38))</f>
        <v>8.20903118482305</v>
      </c>
      <c r="BM128" s="0" t="n">
        <f aca="false">IF($B38=0,0,IF(SIN(BM$12)=0,999999999,(SIN(BM$12)*COS($E38)+SIN($E38)*COS(BM$12))/SIN(BM$12)*$B38))</f>
        <v>8.13535803445873</v>
      </c>
      <c r="BN128" s="0" t="n">
        <f aca="false">IF($B38=0,0,IF(SIN(BN$12)=0,999999999,(SIN(BN$12)*COS($E38)+SIN($E38)*COS(BN$12))/SIN(BN$12)*$B38))</f>
        <v>8.06321422131963</v>
      </c>
      <c r="BO128" s="0" t="n">
        <f aca="false">IF($B38=0,0,IF(SIN(BO$12)=0,999999999,(SIN(BO$12)*COS($E38)+SIN($E38)*COS(BO$12))/SIN(BO$12)*$B38))</f>
        <v>7.99250998602058</v>
      </c>
      <c r="BP128" s="0" t="n">
        <f aca="false">IF($B38=0,0,IF(SIN(BP$12)=0,999999999,(SIN(BP$12)*COS($E38)+SIN($E38)*COS(BP$12))/SIN(BP$12)*$B38))</f>
        <v>7.92316083730626</v>
      </c>
      <c r="BQ128" s="0" t="n">
        <f aca="false">IF($B38=0,0,IF(SIN(BQ$12)=0,999999999,(SIN(BQ$12)*COS($E38)+SIN($E38)*COS(BQ$12))/SIN(BQ$12)*$B38))</f>
        <v>7.85508711338581</v>
      </c>
      <c r="BR128" s="0" t="n">
        <f aca="false">IF($B38=0,0,IF(SIN(BR$12)=0,999999999,(SIN(BR$12)*COS($E38)+SIN($E38)*COS(BR$12))/SIN(BR$12)*$B38))</f>
        <v>7.78821358332633</v>
      </c>
      <c r="BS128" s="0" t="n">
        <f aca="false">IF($B38=0,0,IF(SIN(BS$12)=0,999999999,(SIN(BS$12)*COS($E38)+SIN($E38)*COS(BS$12))/SIN(BS$12)*$B38))</f>
        <v>7.72246908412773</v>
      </c>
      <c r="BT128" s="0" t="n">
        <f aca="false">IF($B38=0,0,IF(SIN(BT$12)=0,999999999,(SIN(BT$12)*COS($E38)+SIN($E38)*COS(BT$12))/SIN(BT$12)*$B38))</f>
        <v>7.65778618962883</v>
      </c>
      <c r="BU128" s="0" t="n">
        <f aca="false">IF($B38=0,0,IF(SIN(BU$12)=0,999999999,(SIN(BU$12)*COS($E38)+SIN($E38)*COS(BU$12))/SIN(BU$12)*$B38))</f>
        <v>7.59410090784838</v>
      </c>
      <c r="BV128" s="0" t="n">
        <f aca="false">IF($B38=0,0,IF(SIN(BV$12)=0,999999999,(SIN(BV$12)*COS($E38)+SIN($E38)*COS(BV$12))/SIN(BV$12)*$B38))</f>
        <v>7.53135240375973</v>
      </c>
      <c r="BW128" s="0" t="n">
        <f aca="false">IF($B38=0,0,IF(SIN(BW$12)=0,999999999,(SIN(BW$12)*COS($E38)+SIN($E38)*COS(BW$12))/SIN(BW$12)*$B38))</f>
        <v>7.46948274484106</v>
      </c>
      <c r="BX128" s="0" t="n">
        <f aca="false">IF($B38=0,0,IF(SIN(BX$12)=0,999999999,(SIN(BX$12)*COS($E38)+SIN($E38)*COS(BX$12))/SIN(BX$12)*$B38))</f>
        <v>7.40843666704072</v>
      </c>
      <c r="BY128" s="0" t="n">
        <f aca="false">IF($B38=0,0,IF(SIN(BY$12)=0,999999999,(SIN(BY$12)*COS($E38)+SIN($E38)*COS(BY$12))/SIN(BY$12)*$B38))</f>
        <v>7.34816135905674</v>
      </c>
      <c r="BZ128" s="0" t="n">
        <f aca="false">IF($B38=0,0,IF(SIN(BZ$12)=0,999999999,(SIN(BZ$12)*COS($E38)+SIN($E38)*COS(BZ$12))/SIN(BZ$12)*$B38))</f>
        <v>7.288606263058</v>
      </c>
      <c r="CA128" s="0" t="n">
        <f aca="false">IF($B38=0,0,IF(SIN(CA$12)=0,999999999,(SIN(CA$12)*COS($E38)+SIN($E38)*COS(CA$12))/SIN(CA$12)*$B38))</f>
        <v>7.22972289017164</v>
      </c>
      <c r="CB128" s="0" t="n">
        <f aca="false">IF($B38=0,0,IF(SIN(CB$12)=0,999999999,(SIN(CB$12)*COS($E38)+SIN($E38)*COS(CB$12))/SIN(CB$12)*$B38))</f>
        <v>7.17146464923514</v>
      </c>
      <c r="CC128" s="0" t="n">
        <f aca="false">IF($B38=0,0,IF(SIN(CC$12)=0,999999999,(SIN(CC$12)*COS($E38)+SIN($E38)*COS(CC$12))/SIN(CC$12)*$B38))</f>
        <v>7.11378668746483</v>
      </c>
      <c r="CD128" s="0" t="n">
        <f aca="false">IF($B38=0,0,IF(SIN(CD$12)=0,999999999,(SIN(CD$12)*COS($E38)+SIN($E38)*COS(CD$12))/SIN(CD$12)*$B38))</f>
        <v>7.05664574182514</v>
      </c>
      <c r="CE128" s="0" t="n">
        <f aca="false">IF($B38=0,0,IF(SIN(CE$12)=0,999999999,(SIN(CE$12)*COS($E38)+SIN($E38)*COS(CE$12))/SIN(CE$12)*$B38))</f>
        <v>7.00000000000001</v>
      </c>
      <c r="CF128" s="0" t="n">
        <f aca="false">IF($B38=0,0,IF(SIN(CF$12)=0,999999999,(SIN(CF$12)*COS($E38)+SIN($E38)*COS(CF$12))/SIN(CF$12)*$B38))</f>
        <v>6.94380896997197</v>
      </c>
      <c r="CG128" s="0" t="n">
        <f aca="false">IF($B38=0,0,IF(SIN(CG$12)=0,999999999,(SIN(CG$12)*COS($E38)+SIN($E38)*COS(CG$12))/SIN(CG$12)*$B38))</f>
        <v>6.88803335730359</v>
      </c>
      <c r="CH128" s="0" t="n">
        <f aca="false">IF($B38=0,0,IF(SIN(CH$12)=0,999999999,(SIN(CH$12)*COS($E38)+SIN($E38)*COS(CH$12))/SIN(CH$12)*$B38))</f>
        <v>6.83263494929536</v>
      </c>
      <c r="CI128" s="0" t="n">
        <f aca="false">IF($B38=0,0,IF(SIN(CI$12)=0,999999999,(SIN(CI$12)*COS($E38)+SIN($E38)*COS(CI$12))/SIN(CI$12)*$B38))</f>
        <v>6.77757650526445</v>
      </c>
      <c r="CJ128" s="0" t="n">
        <f aca="false">IF($B38=0,0,IF(SIN(CJ$12)=0,999999999,(SIN(CJ$12)*COS($E38)+SIN($E38)*COS(CJ$12))/SIN(CJ$12)*$B38))</f>
        <v>6.72282165224844</v>
      </c>
      <c r="CK128" s="0" t="n">
        <f aca="false">IF($B38=0,0,IF(SIN(CK$12)=0,999999999,(SIN(CK$12)*COS($E38)+SIN($E38)*COS(CK$12))/SIN(CK$12)*$B38))</f>
        <v>6.66833478549118</v>
      </c>
      <c r="CL128" s="0" t="n">
        <f aca="false">IF($B38=0,0,IF(SIN(CL$12)=0,999999999,(SIN(CL$12)*COS($E38)+SIN($E38)*COS(CL$12))/SIN(CL$12)*$B38))</f>
        <v>6.61408097311478</v>
      </c>
      <c r="CM128" s="0" t="n">
        <f aca="false">IF($B38=0,0,IF(SIN(CM$12)=0,999999999,(SIN(CM$12)*COS($E38)+SIN($E38)*COS(CM$12))/SIN(CM$12)*$B38))</f>
        <v>6.56002586442049</v>
      </c>
      <c r="CN128" s="0" t="n">
        <f aca="false">IF($B38=0,0,IF(SIN(CN$12)=0,999999999,(SIN(CN$12)*COS($E38)+SIN($E38)*COS(CN$12))/SIN(CN$12)*$B38))</f>
        <v>6.50613560129504</v>
      </c>
      <c r="CO128" s="0" t="n">
        <f aca="false">IF($B38=0,0,IF(SIN(CO$12)=0,999999999,(SIN(CO$12)*COS($E38)+SIN($E38)*COS(CO$12))/SIN(CO$12)*$B38))</f>
        <v>6.45237673222899</v>
      </c>
      <c r="CP128" s="0" t="n">
        <f aca="false">IF($B38=0,0,IF(SIN(CP$12)=0,999999999,(SIN(CP$12)*COS($E38)+SIN($E38)*COS(CP$12))/SIN(CP$12)*$B38))</f>
        <v>6.39871612847615</v>
      </c>
      <c r="CQ128" s="0" t="n">
        <f aca="false">IF($B38=0,0,IF(SIN(CQ$12)=0,999999999,(SIN(CQ$12)*COS($E38)+SIN($E38)*COS(CQ$12))/SIN(CQ$12)*$B38))</f>
        <v>6.3451209019032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202.200398201365</v>
      </c>
      <c r="H129" s="0" t="n">
        <f aca="false">IF($B39=0,0,IF(SIN(H$12)=0,999999999,(SIN(H$12)*COS($E39)+SIN($E39)*COS(H$12))/SIN(H$12)*$B39))</f>
        <v>104.419136916105</v>
      </c>
      <c r="I129" s="0" t="n">
        <f aca="false">IF($B39=0,0,IF(SIN(I$12)=0,999999999,(SIN(I$12)*COS($E39)+SIN($E39)*COS(I$12))/SIN(I$12)*$B39))</f>
        <v>71.8121409537327</v>
      </c>
      <c r="J129" s="0" t="n">
        <f aca="false">IF($B39=0,0,IF(SIN(J$12)=0,999999999,(SIN(J$12)*COS($E39)+SIN($E39)*COS(J$12))/SIN(J$12)*$B39))</f>
        <v>55.4987052683012</v>
      </c>
      <c r="K129" s="0" t="n">
        <f aca="false">IF($B39=0,0,IF(SIN(K$12)=0,999999999,(SIN(K$12)*COS($E39)+SIN($E39)*COS(K$12))/SIN(K$12)*$B39))</f>
        <v>45.7026869075057</v>
      </c>
      <c r="L129" s="0" t="n">
        <f aca="false">IF($B39=0,0,IF(SIN(L$12)=0,999999999,(SIN(L$12)*COS($E39)+SIN($E39)*COS(L$12))/SIN(L$12)*$B39))</f>
        <v>39.165369929717</v>
      </c>
      <c r="M129" s="0" t="n">
        <f aca="false">IF($B39=0,0,IF(SIN(M$12)=0,999999999,(SIN(M$12)*COS($E39)+SIN($E39)*COS(M$12))/SIN(M$12)*$B39))</f>
        <v>34.4901603909087</v>
      </c>
      <c r="N129" s="0" t="n">
        <f aca="false">IF($B39=0,0,IF(SIN(N$12)=0,999999999,(SIN(N$12)*COS($E39)+SIN($E39)*COS(N$12))/SIN(N$12)*$B39))</f>
        <v>30.9787600903138</v>
      </c>
      <c r="O129" s="0" t="n">
        <f aca="false">IF($B39=0,0,IF(SIN(O$12)=0,999999999,(SIN(O$12)*COS($E39)+SIN($E39)*COS(O$12))/SIN(O$12)*$B39))</f>
        <v>28.2432244846778</v>
      </c>
      <c r="P129" s="0" t="n">
        <f aca="false">IF($B39=0,0,IF(SIN(P$12)=0,999999999,(SIN(P$12)*COS($E39)+SIN($E39)*COS(P$12))/SIN(P$12)*$B39))</f>
        <v>26.0507858530831</v>
      </c>
      <c r="Q129" s="0" t="n">
        <f aca="false">IF($B39=0,0,IF(SIN(Q$12)=0,999999999,(SIN(Q$12)*COS($E39)+SIN($E39)*COS(Q$12))/SIN(Q$12)*$B39))</f>
        <v>24.2533183710588</v>
      </c>
      <c r="R129" s="0" t="n">
        <f aca="false">IF($B39=0,0,IF(SIN(R$12)=0,999999999,(SIN(R$12)*COS($E39)+SIN($E39)*COS(R$12))/SIN(R$12)*$B39))</f>
        <v>22.752070646886</v>
      </c>
      <c r="S129" s="0" t="n">
        <f aca="false">IF($B39=0,0,IF(SIN(S$12)=0,999999999,(SIN(S$12)*COS($E39)+SIN($E39)*COS(S$12))/SIN(S$12)*$B39))</f>
        <v>21.4786755481332</v>
      </c>
      <c r="T129" s="0" t="n">
        <f aca="false">IF($B39=0,0,IF(SIN(T$12)=0,999999999,(SIN(T$12)*COS($E39)+SIN($E39)*COS(T$12))/SIN(T$12)*$B39))</f>
        <v>20.3842986732974</v>
      </c>
      <c r="U129" s="0" t="n">
        <f aca="false">IF($B39=0,0,IF(SIN(U$12)=0,999999999,(SIN(U$12)*COS($E39)+SIN($E39)*COS(U$12))/SIN(U$12)*$B39))</f>
        <v>19.4331274341548</v>
      </c>
      <c r="V129" s="0" t="n">
        <f aca="false">IF($B39=0,0,IF(SIN(V$12)=0,999999999,(SIN(V$12)*COS($E39)+SIN($E39)*COS(V$12))/SIN(V$12)*$B39))</f>
        <v>18.5983017316254</v>
      </c>
      <c r="W129" s="0" t="n">
        <f aca="false">IF($B39=0,0,IF(SIN(W$12)=0,999999999,(SIN(W$12)*COS($E39)+SIN($E39)*COS(W$12))/SIN(W$12)*$B39))</f>
        <v>17.8592808631026</v>
      </c>
      <c r="X129" s="0" t="n">
        <f aca="false">IF($B39=0,0,IF(SIN(X$12)=0,999999999,(SIN(X$12)*COS($E39)+SIN($E39)*COS(X$12))/SIN(X$12)*$B39))</f>
        <v>17.2000881267767</v>
      </c>
      <c r="Y129" s="0" t="n">
        <f aca="false">IF($B39=0,0,IF(SIN(Y$12)=0,999999999,(SIN(Y$12)*COS($E39)+SIN($E39)*COS(Y$12))/SIN(Y$12)*$B39))</f>
        <v>16.6081097608896</v>
      </c>
      <c r="Z129" s="0" t="n">
        <f aca="false">IF($B39=0,0,IF(SIN(Z$12)=0,999999999,(SIN(Z$12)*COS($E39)+SIN($E39)*COS(Z$12))/SIN(Z$12)*$B39))</f>
        <v>16.07325420068</v>
      </c>
      <c r="AA129" s="0" t="n">
        <f aca="false">IF($B39=0,0,IF(SIN(AA$12)=0,999999999,(SIN(AA$12)*COS($E39)+SIN($E39)*COS(AA$12))/SIN(AA$12)*$B39))</f>
        <v>15.5873515471097</v>
      </c>
      <c r="AB129" s="0" t="n">
        <f aca="false">IF($B39=0,0,IF(SIN(AB$12)=0,999999999,(SIN(AB$12)*COS($E39)+SIN($E39)*COS(AB$12))/SIN(AB$12)*$B39))</f>
        <v>15.1437168163352</v>
      </c>
      <c r="AC129" s="0" t="n">
        <f aca="false">IF($B39=0,0,IF(SIN(AC$12)=0,999999999,(SIN(AC$12)*COS($E39)+SIN($E39)*COS(AC$12))/SIN(AC$12)*$B39))</f>
        <v>14.7368271235957</v>
      </c>
      <c r="AD129" s="0" t="n">
        <f aca="false">IF($B39=0,0,IF(SIN(AD$12)=0,999999999,(SIN(AD$12)*COS($E39)+SIN($E39)*COS(AD$12))/SIN(AD$12)*$B39))</f>
        <v>14.3620795706324</v>
      </c>
      <c r="AE129" s="0" t="n">
        <f aca="false">IF($B39=0,0,IF(SIN(AE$12)=0,999999999,(SIN(AE$12)*COS($E39)+SIN($E39)*COS(AE$12))/SIN(AE$12)*$B39))</f>
        <v>14.0156072396336</v>
      </c>
      <c r="AF129" s="0" t="n">
        <f aca="false">IF($B39=0,0,IF(SIN(AF$12)=0,999999999,(SIN(AF$12)*COS($E39)+SIN($E39)*COS(AF$12))/SIN(AF$12)*$B39))</f>
        <v>13.6941376496268</v>
      </c>
      <c r="AG129" s="0" t="n">
        <f aca="false">IF($B39=0,0,IF(SIN(AG$12)=0,999999999,(SIN(AG$12)*COS($E39)+SIN($E39)*COS(AG$12))/SIN(AG$12)*$B39))</f>
        <v>13.3948826665178</v>
      </c>
      <c r="AH129" s="0" t="n">
        <f aca="false">IF($B39=0,0,IF(SIN(AH$12)=0,999999999,(SIN(AH$12)*COS($E39)+SIN($E39)*COS(AH$12))/SIN(AH$12)*$B39))</f>
        <v>13.1154520033498</v>
      </c>
      <c r="AI129" s="0" t="n">
        <f aca="false">IF($B39=0,0,IF(SIN(AI$12)=0,999999999,(SIN(AI$12)*COS($E39)+SIN($E39)*COS(AI$12))/SIN(AI$12)*$B39))</f>
        <v>12.8537846165728</v>
      </c>
      <c r="AJ129" s="0" t="n">
        <f aca="false">IF($B39=0,0,IF(SIN(AJ$12)=0,999999999,(SIN(AJ$12)*COS($E39)+SIN($E39)*COS(AJ$12))/SIN(AJ$12)*$B39))</f>
        <v>12.6080938225721</v>
      </c>
      <c r="AK129" s="0" t="n">
        <f aca="false">IF($B39=0,0,IF(SIN(AK$12)=0,999999999,(SIN(AK$12)*COS($E39)+SIN($E39)*COS(AK$12))/SIN(AK$12)*$B39))</f>
        <v>12.3768230363137</v>
      </c>
      <c r="AL129" s="0" t="n">
        <f aca="false">IF($B39=0,0,IF(SIN(AL$12)=0,999999999,(SIN(AL$12)*COS($E39)+SIN($E39)*COS(AL$12))/SIN(AL$12)*$B39))</f>
        <v>12.1586098084996</v>
      </c>
      <c r="AM129" s="0" t="n">
        <f aca="false">IF($B39=0,0,IF(SIN(AM$12)=0,999999999,(SIN(AM$12)*COS($E39)+SIN($E39)*COS(AM$12))/SIN(AM$12)*$B39))</f>
        <v>11.9522564009254</v>
      </c>
      <c r="AN129" s="0" t="n">
        <f aca="false">IF($B39=0,0,IF(SIN(AN$12)=0,999999999,(SIN(AN$12)*COS($E39)+SIN($E39)*COS(AN$12))/SIN(AN$12)*$B39))</f>
        <v>11.7567055539189</v>
      </c>
      <c r="AO129" s="0" t="n">
        <f aca="false">IF($B39=0,0,IF(SIN(AO$12)=0,999999999,(SIN(AO$12)*COS($E39)+SIN($E39)*COS(AO$12))/SIN(AO$12)*$B39))</f>
        <v>11.5710204074238</v>
      </c>
      <c r="AP129" s="0" t="n">
        <f aca="false">IF($B39=0,0,IF(SIN(AP$12)=0,999999999,(SIN(AP$12)*COS($E39)+SIN($E39)*COS(AP$12))/SIN(AP$12)*$B39))</f>
        <v>11.3943677680541</v>
      </c>
      <c r="AQ129" s="0" t="n">
        <f aca="false">IF($B39=0,0,IF(SIN(AQ$12)=0,999999999,(SIN(AQ$12)*COS($E39)+SIN($E39)*COS(AQ$12))/SIN(AQ$12)*$B39))</f>
        <v>11.2260040890769</v>
      </c>
      <c r="AR129" s="0" t="n">
        <f aca="false">IF($B39=0,0,IF(SIN(AR$12)=0,999999999,(SIN(AR$12)*COS($E39)+SIN($E39)*COS(AR$12))/SIN(AR$12)*$B39))</f>
        <v>11.0652636635498</v>
      </c>
      <c r="AS129" s="0" t="n">
        <f aca="false">IF($B39=0,0,IF(SIN(AS$12)=0,999999999,(SIN(AS$12)*COS($E39)+SIN($E39)*COS(AS$12))/SIN(AS$12)*$B39))</f>
        <v>10.9115486333587</v>
      </c>
      <c r="AT129" s="0" t="n">
        <f aca="false">IF($B39=0,0,IF(SIN(AT$12)=0,999999999,(SIN(AT$12)*COS($E39)+SIN($E39)*COS(AT$12))/SIN(AT$12)*$B39))</f>
        <v>10.7643204963488</v>
      </c>
      <c r="AU129" s="0" t="n">
        <f aca="false">IF($B39=0,0,IF(SIN(AU$12)=0,999999999,(SIN(AU$12)*COS($E39)+SIN($E39)*COS(AU$12))/SIN(AU$12)*$B39))</f>
        <v>10.623092855752</v>
      </c>
      <c r="AV129" s="0" t="n">
        <f aca="false">IF($B39=0,0,IF(SIN(AV$12)=0,999999999,(SIN(AV$12)*COS($E39)+SIN($E39)*COS(AV$12))/SIN(AV$12)*$B39))</f>
        <v>10.4874252048357</v>
      </c>
      <c r="AW129" s="0" t="n">
        <f aca="false">IF($B39=0,0,IF(SIN(AW$12)=0,999999999,(SIN(AW$12)*COS($E39)+SIN($E39)*COS(AW$12))/SIN(AW$12)*$B39))</f>
        <v>10.3569175782229</v>
      </c>
      <c r="AX129" s="0" t="n">
        <f aca="false">IF($B39=0,0,IF(SIN(AX$12)=0,999999999,(SIN(AX$12)*COS($E39)+SIN($E39)*COS(AX$12))/SIN(AX$12)*$B39))</f>
        <v>10.2312059319756</v>
      </c>
      <c r="AY129" s="0" t="n">
        <f aca="false">IF($B39=0,0,IF(SIN(AY$12)=0,999999999,(SIN(AY$12)*COS($E39)+SIN($E39)*COS(AY$12))/SIN(AY$12)*$B39))</f>
        <v>10.1099581390502</v>
      </c>
      <c r="AZ129" s="0" t="n">
        <f aca="false">IF($B39=0,0,IF(SIN(AZ$12)=0,999999999,(SIN(AZ$12)*COS($E39)+SIN($E39)*COS(AZ$12))/SIN(AZ$12)*$B39))</f>
        <v>9.99287050645209</v>
      </c>
      <c r="BA129" s="0" t="n">
        <f aca="false">IF($B39=0,0,IF(SIN(BA$12)=0,999999999,(SIN(BA$12)*COS($E39)+SIN($E39)*COS(BA$12))/SIN(BA$12)*$B39))</f>
        <v>9.87966473635763</v>
      </c>
      <c r="BB129" s="0" t="n">
        <f aca="false">IF($B39=0,0,IF(SIN(BB$12)=0,999999999,(SIN(BB$12)*COS($E39)+SIN($E39)*COS(BB$12))/SIN(BB$12)*$B39))</f>
        <v>9.77008526642777</v>
      </c>
      <c r="BC129" s="0" t="n">
        <f aca="false">IF($B39=0,0,IF(SIN(BC$12)=0,999999999,(SIN(BC$12)*COS($E39)+SIN($E39)*COS(BC$12))/SIN(BC$12)*$B39))</f>
        <v>9.66389693510831</v>
      </c>
      <c r="BD129" s="0" t="n">
        <f aca="false">IF($B39=0,0,IF(SIN(BD$12)=0,999999999,(SIN(BD$12)*COS($E39)+SIN($E39)*COS(BD$12))/SIN(BD$12)*$B39))</f>
        <v>9.56088292638468</v>
      </c>
      <c r="BE129" s="0" t="n">
        <f aca="false">IF($B39=0,0,IF(SIN(BE$12)=0,999999999,(SIN(BE$12)*COS($E39)+SIN($E39)*COS(BE$12))/SIN(BE$12)*$B39))</f>
        <v>9.46084295559836</v>
      </c>
      <c r="BF129" s="0" t="n">
        <f aca="false">IF($B39=0,0,IF(SIN(BF$12)=0,999999999,(SIN(BF$12)*COS($E39)+SIN($E39)*COS(BF$12))/SIN(BF$12)*$B39))</f>
        <v>9.36359166383629</v>
      </c>
      <c r="BG129" s="0" t="n">
        <f aca="false">IF($B39=0,0,IF(SIN(BG$12)=0,999999999,(SIN(BG$12)*COS($E39)+SIN($E39)*COS(BG$12))/SIN(BG$12)*$B39))</f>
        <v>9.26895719330681</v>
      </c>
      <c r="BH129" s="0" t="n">
        <f aca="false">IF($B39=0,0,IF(SIN(BH$12)=0,999999999,(SIN(BH$12)*COS($E39)+SIN($E39)*COS(BH$12))/SIN(BH$12)*$B39))</f>
        <v>9.17677992019932</v>
      </c>
      <c r="BI129" s="0" t="n">
        <f aca="false">IF($B39=0,0,IF(SIN(BI$12)=0,999999999,(SIN(BI$12)*COS($E39)+SIN($E39)*COS(BI$12))/SIN(BI$12)*$B39))</f>
        <v>9.08691132494132</v>
      </c>
      <c r="BJ129" s="0" t="n">
        <f aca="false">IF($B39=0,0,IF(SIN(BJ$12)=0,999999999,(SIN(BJ$12)*COS($E39)+SIN($E39)*COS(BJ$12))/SIN(BJ$12)*$B39))</f>
        <v>8.99921298263307</v>
      </c>
      <c r="BK129" s="0" t="n">
        <f aca="false">IF($B39=0,0,IF(SIN(BK$12)=0,999999999,(SIN(BK$12)*COS($E39)+SIN($E39)*COS(BK$12))/SIN(BK$12)*$B39))</f>
        <v>8.91355565885391</v>
      </c>
      <c r="BL129" s="0" t="n">
        <f aca="false">IF($B39=0,0,IF(SIN(BL$12)=0,999999999,(SIN(BL$12)*COS($E39)+SIN($E39)*COS(BL$12))/SIN(BL$12)*$B39))</f>
        <v>8.82981849807343</v>
      </c>
      <c r="BM129" s="0" t="n">
        <f aca="false">IF($B39=0,0,IF(SIN(BM$12)=0,999999999,(SIN(BM$12)*COS($E39)+SIN($E39)*COS(BM$12))/SIN(BM$12)*$B39))</f>
        <v>8.74788829362866</v>
      </c>
      <c r="BN129" s="0" t="n">
        <f aca="false">IF($B39=0,0,IF(SIN(BN$12)=0,999999999,(SIN(BN$12)*COS($E39)+SIN($E39)*COS(BN$12))/SIN(BN$12)*$B39))</f>
        <v>8.66765882969665</v>
      </c>
      <c r="BO129" s="0" t="n">
        <f aca="false">IF($B39=0,0,IF(SIN(BO$12)=0,999999999,(SIN(BO$12)*COS($E39)+SIN($E39)*COS(BO$12))/SIN(BO$12)*$B39))</f>
        <v>8.58903028694374</v>
      </c>
      <c r="BP129" s="0" t="n">
        <f aca="false">IF($B39=0,0,IF(SIN(BP$12)=0,999999999,(SIN(BP$12)*COS($E39)+SIN($E39)*COS(BP$12))/SIN(BP$12)*$B39))</f>
        <v>8.51190870460149</v>
      </c>
      <c r="BQ129" s="0" t="n">
        <f aca="false">IF($B39=0,0,IF(SIN(BQ$12)=0,999999999,(SIN(BQ$12)*COS($E39)+SIN($E39)*COS(BQ$12))/SIN(BQ$12)*$B39))</f>
        <v>8.43620549263702</v>
      </c>
      <c r="BR129" s="0" t="n">
        <f aca="false">IF($B39=0,0,IF(SIN(BR$12)=0,999999999,(SIN(BR$12)*COS($E39)+SIN($E39)*COS(BR$12))/SIN(BR$12)*$B39))</f>
        <v>8.36183698847203</v>
      </c>
      <c r="BS129" s="0" t="n">
        <f aca="false">IF($B39=0,0,IF(SIN(BS$12)=0,999999999,(SIN(BS$12)*COS($E39)+SIN($E39)*COS(BS$12))/SIN(BS$12)*$B39))</f>
        <v>8.28872405338206</v>
      </c>
      <c r="BT129" s="0" t="n">
        <f aca="false">IF($B39=0,0,IF(SIN(BT$12)=0,999999999,(SIN(BT$12)*COS($E39)+SIN($E39)*COS(BT$12))/SIN(BT$12)*$B39))</f>
        <v>8.21679170429466</v>
      </c>
      <c r="BU129" s="0" t="n">
        <f aca="false">IF($B39=0,0,IF(SIN(BU$12)=0,999999999,(SIN(BU$12)*COS($E39)+SIN($E39)*COS(BU$12))/SIN(BU$12)*$B39))</f>
        <v>8.14596877720938</v>
      </c>
      <c r="BV129" s="0" t="n">
        <f aca="false">IF($B39=0,0,IF(SIN(BV$12)=0,999999999,(SIN(BV$12)*COS($E39)+SIN($E39)*COS(BV$12))/SIN(BV$12)*$B39))</f>
        <v>8.07618761890185</v>
      </c>
      <c r="BW129" s="0" t="n">
        <f aca="false">IF($B39=0,0,IF(SIN(BW$12)=0,999999999,(SIN(BW$12)*COS($E39)+SIN($E39)*COS(BW$12))/SIN(BW$12)*$B39))</f>
        <v>8.00738380395613</v>
      </c>
      <c r="BX129" s="0" t="n">
        <f aca="false">IF($B39=0,0,IF(SIN(BX$12)=0,999999999,(SIN(BX$12)*COS($E39)+SIN($E39)*COS(BX$12))/SIN(BX$12)*$B39))</f>
        <v>7.93949587450014</v>
      </c>
      <c r="BY129" s="0" t="n">
        <f aca="false">IF($B39=0,0,IF(SIN(BY$12)=0,999999999,(SIN(BY$12)*COS($E39)+SIN($E39)*COS(BY$12))/SIN(BY$12)*$B39))</f>
        <v>7.87246510030793</v>
      </c>
      <c r="BZ129" s="0" t="n">
        <f aca="false">IF($B39=0,0,IF(SIN(BZ$12)=0,999999999,(SIN(BZ$12)*COS($E39)+SIN($E39)*COS(BZ$12))/SIN(BZ$12)*$B39))</f>
        <v>7.80623525718631</v>
      </c>
      <c r="CA129" s="0" t="n">
        <f aca="false">IF($B39=0,0,IF(SIN(CA$12)=0,999999999,(SIN(CA$12)*COS($E39)+SIN($E39)*COS(CA$12))/SIN(CA$12)*$B39))</f>
        <v>7.74075242178263</v>
      </c>
      <c r="CB129" s="0" t="n">
        <f aca="false">IF($B39=0,0,IF(SIN(CB$12)=0,999999999,(SIN(CB$12)*COS($E39)+SIN($E39)*COS(CB$12))/SIN(CB$12)*$B39))</f>
        <v>7.67596478114398</v>
      </c>
      <c r="CC129" s="0" t="n">
        <f aca="false">IF($B39=0,0,IF(SIN(CC$12)=0,999999999,(SIN(CC$12)*COS($E39)+SIN($E39)*COS(CC$12))/SIN(CC$12)*$B39))</f>
        <v>7.61182245552833</v>
      </c>
      <c r="CD129" s="0" t="n">
        <f aca="false">IF($B39=0,0,IF(SIN(CD$12)=0,999999999,(SIN(CD$12)*COS($E39)+SIN($E39)*COS(CD$12))/SIN(CD$12)*$B39))</f>
        <v>7.54827733311566</v>
      </c>
      <c r="CE129" s="0" t="n">
        <f aca="false">IF($B39=0,0,IF(SIN(CE$12)=0,999999999,(SIN(CE$12)*COS($E39)+SIN($E39)*COS(CE$12))/SIN(CE$12)*$B39))</f>
        <v>7.48528291539756</v>
      </c>
      <c r="CF129" s="0" t="n">
        <f aca="false">IF($B39=0,0,IF(SIN(CF$12)=0,999999999,(SIN(CF$12)*COS($E39)+SIN($E39)*COS(CF$12))/SIN(CF$12)*$B39))</f>
        <v>7.42279417213908</v>
      </c>
      <c r="CG129" s="0" t="n">
        <f aca="false">IF($B39=0,0,IF(SIN(CG$12)=0,999999999,(SIN(CG$12)*COS($E39)+SIN($E39)*COS(CG$12))/SIN(CG$12)*$B39))</f>
        <v>7.3607674049063</v>
      </c>
      <c r="CH129" s="0" t="n">
        <f aca="false">IF($B39=0,0,IF(SIN(CH$12)=0,999999999,(SIN(CH$12)*COS($E39)+SIN($E39)*COS(CH$12))/SIN(CH$12)*$B39))</f>
        <v>7.29916011824101</v>
      </c>
      <c r="CI129" s="0" t="n">
        <f aca="false">IF($B39=0,0,IF(SIN(CI$12)=0,999999999,(SIN(CI$12)*COS($E39)+SIN($E39)*COS(CI$12))/SIN(CI$12)*$B39))</f>
        <v>7.23793089764224</v>
      </c>
      <c r="CJ129" s="0" t="n">
        <f aca="false">IF($B39=0,0,IF(SIN(CJ$12)=0,999999999,(SIN(CJ$12)*COS($E39)+SIN($E39)*COS(CJ$12))/SIN(CJ$12)*$B39))</f>
        <v>7.17703929358077</v>
      </c>
      <c r="CK129" s="0" t="n">
        <f aca="false">IF($B39=0,0,IF(SIN(CK$12)=0,999999999,(SIN(CK$12)*COS($E39)+SIN($E39)*COS(CK$12))/SIN(CK$12)*$B39))</f>
        <v>7.1164457108318</v>
      </c>
      <c r="CL129" s="0" t="n">
        <f aca="false">IF($B39=0,0,IF(SIN(CL$12)=0,999999999,(SIN(CL$12)*COS($E39)+SIN($E39)*COS(CL$12))/SIN(CL$12)*$B39))</f>
        <v>7.05611130246287</v>
      </c>
      <c r="CM129" s="0" t="n">
        <f aca="false">IF($B39=0,0,IF(SIN(CM$12)=0,999999999,(SIN(CM$12)*COS($E39)+SIN($E39)*COS(CM$12))/SIN(CM$12)*$B39))</f>
        <v>6.99599786785736</v>
      </c>
      <c r="CN129" s="0" t="n">
        <f aca="false">IF($B39=0,0,IF(SIN(CN$12)=0,999999999,(SIN(CN$12)*COS($E39)+SIN($E39)*COS(CN$12))/SIN(CN$12)*$B39))</f>
        <v>6.93606775419157</v>
      </c>
      <c r="CO129" s="0" t="n">
        <f aca="false">IF($B39=0,0,IF(SIN(CO$12)=0,999999999,(SIN(CO$12)*COS($E39)+SIN($E39)*COS(CO$12))/SIN(CO$12)*$B39))</f>
        <v>6.87628376081649</v>
      </c>
      <c r="CP129" s="0" t="n">
        <f aca="false">IF($B39=0,0,IF(SIN(CP$12)=0,999999999,(SIN(CP$12)*COS($E39)+SIN($E39)*COS(CP$12))/SIN(CP$12)*$B39))</f>
        <v>6.81660904602067</v>
      </c>
      <c r="CQ129" s="0" t="n">
        <f aca="false">IF($B39=0,0,IF(SIN(CQ$12)=0,999999999,(SIN(CQ$12)*COS($E39)+SIN($E39)*COS(CQ$12))/SIN(CQ$12)*$B39))</f>
        <v>6.75700703567265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223.160245621982</v>
      </c>
      <c r="H130" s="0" t="n">
        <f aca="false">IF($B40=0,0,IF(SIN(H$12)=0,999999999,(SIN(H$12)*COS($E40)+SIN($E40)*COS(H$12))/SIN(H$12)*$B40))</f>
        <v>115.093755293195</v>
      </c>
      <c r="I130" s="0" t="n">
        <f aca="false">IF($B40=0,0,IF(SIN(I$12)=0,999999999,(SIN(I$12)*COS($E40)+SIN($E40)*COS(I$12))/SIN(I$12)*$B40))</f>
        <v>79.0569567542744</v>
      </c>
      <c r="J130" s="0" t="n">
        <f aca="false">IF($B40=0,0,IF(SIN(J$12)=0,999999999,(SIN(J$12)*COS($E40)+SIN($E40)*COS(J$12))/SIN(J$12)*$B40))</f>
        <v>61.0275744722653</v>
      </c>
      <c r="K130" s="0" t="n">
        <f aca="false">IF($B40=0,0,IF(SIN(K$12)=0,999999999,(SIN(K$12)*COS($E40)+SIN($E40)*COS(K$12))/SIN(K$12)*$B40))</f>
        <v>50.2011511930731</v>
      </c>
      <c r="L130" s="0" t="n">
        <f aca="false">IF($B40=0,0,IF(SIN(L$12)=0,999999999,(SIN(L$12)*COS($E40)+SIN($E40)*COS(L$12))/SIN(L$12)*$B40))</f>
        <v>42.9761993702955</v>
      </c>
      <c r="M130" s="0" t="n">
        <f aca="false">IF($B40=0,0,IF(SIN(M$12)=0,999999999,(SIN(M$12)*COS($E40)+SIN($E40)*COS(M$12))/SIN(M$12)*$B40))</f>
        <v>37.8092227965659</v>
      </c>
      <c r="N130" s="0" t="n">
        <f aca="false">IF($B40=0,0,IF(SIN(N$12)=0,999999999,(SIN(N$12)*COS($E40)+SIN($E40)*COS(N$12))/SIN(N$12)*$B40))</f>
        <v>33.9284720101988</v>
      </c>
      <c r="O130" s="0" t="n">
        <f aca="false">IF($B40=0,0,IF(SIN(O$12)=0,999999999,(SIN(O$12)*COS($E40)+SIN($E40)*COS(O$12))/SIN(O$12)*$B40))</f>
        <v>30.9051960963395</v>
      </c>
      <c r="P130" s="0" t="n">
        <f aca="false">IF($B40=0,0,IF(SIN(P$12)=0,999999999,(SIN(P$12)*COS($E40)+SIN($E40)*COS(P$12))/SIN(P$12)*$B40))</f>
        <v>28.4821434064536</v>
      </c>
      <c r="Q130" s="0" t="n">
        <f aca="false">IF($B40=0,0,IF(SIN(Q$12)=0,999999999,(SIN(Q$12)*COS($E40)+SIN($E40)*COS(Q$12))/SIN(Q$12)*$B40))</f>
        <v>26.4956073390183</v>
      </c>
      <c r="R130" s="0" t="n">
        <f aca="false">IF($B40=0,0,IF(SIN(R$12)=0,999999999,(SIN(R$12)*COS($E40)+SIN($E40)*COS(R$12))/SIN(R$12)*$B40))</f>
        <v>24.836449229039</v>
      </c>
      <c r="S130" s="0" t="n">
        <f aca="false">IF($B40=0,0,IF(SIN(S$12)=0,999999999,(SIN(S$12)*COS($E40)+SIN($E40)*COS(S$12))/SIN(S$12)*$B40))</f>
        <v>23.4291106723944</v>
      </c>
      <c r="T130" s="0" t="n">
        <f aca="false">IF($B40=0,0,IF(SIN(T$12)=0,999999999,(SIN(T$12)*COS($E40)+SIN($E40)*COS(T$12))/SIN(T$12)*$B40))</f>
        <v>22.219620567583</v>
      </c>
      <c r="U130" s="0" t="n">
        <f aca="false">IF($B40=0,0,IF(SIN(U$12)=0,999999999,(SIN(U$12)*COS($E40)+SIN($E40)*COS(U$12))/SIN(U$12)*$B40))</f>
        <v>21.1683993400725</v>
      </c>
      <c r="V130" s="0" t="n">
        <f aca="false">IF($B40=0,0,IF(SIN(V$12)=0,999999999,(SIN(V$12)*COS($E40)+SIN($E40)*COS(V$12))/SIN(V$12)*$B40))</f>
        <v>20.2457615818478</v>
      </c>
      <c r="W130" s="0" t="n">
        <f aca="false">IF($B40=0,0,IF(SIN(W$12)=0,999999999,(SIN(W$12)*COS($E40)+SIN($E40)*COS(W$12))/SIN(W$12)*$B40))</f>
        <v>19.4290059940056</v>
      </c>
      <c r="X130" s="0" t="n">
        <f aca="false">IF($B40=0,0,IF(SIN(X$12)=0,999999999,(SIN(X$12)*COS($E40)+SIN($E40)*COS(X$12))/SIN(X$12)*$B40))</f>
        <v>18.7004753478612</v>
      </c>
      <c r="Y130" s="0" t="n">
        <f aca="false">IF($B40=0,0,IF(SIN(Y$12)=0,999999999,(SIN(Y$12)*COS($E40)+SIN($E40)*COS(Y$12))/SIN(Y$12)*$B40))</f>
        <v>18.0462290893131</v>
      </c>
      <c r="Z130" s="0" t="n">
        <f aca="false">IF($B40=0,0,IF(SIN(Z$12)=0,999999999,(SIN(Z$12)*COS($E40)+SIN($E40)*COS(Z$12))/SIN(Z$12)*$B40))</f>
        <v>17.45511416131</v>
      </c>
      <c r="AA130" s="0" t="n">
        <f aca="false">IF($B40=0,0,IF(SIN(AA$12)=0,999999999,(SIN(AA$12)*COS($E40)+SIN($E40)*COS(AA$12))/SIN(AA$12)*$B40))</f>
        <v>16.9181013050369</v>
      </c>
      <c r="AB130" s="0" t="n">
        <f aca="false">IF($B40=0,0,IF(SIN(AB$12)=0,999999999,(SIN(AB$12)*COS($E40)+SIN($E40)*COS(AB$12))/SIN(AB$12)*$B40))</f>
        <v>16.4278023693043</v>
      </c>
      <c r="AC130" s="0" t="n">
        <f aca="false">IF($B40=0,0,IF(SIN(AC$12)=0,999999999,(SIN(AC$12)*COS($E40)+SIN($E40)*COS(AC$12))/SIN(AC$12)*$B40))</f>
        <v>15.97811353867</v>
      </c>
      <c r="AD130" s="0" t="n">
        <f aca="false">IF($B40=0,0,IF(SIN(AD$12)=0,999999999,(SIN(AD$12)*COS($E40)+SIN($E40)*COS(AD$12))/SIN(AD$12)*$B40))</f>
        <v>15.5639477539814</v>
      </c>
      <c r="AE130" s="0" t="n">
        <f aca="false">IF($B40=0,0,IF(SIN(AE$12)=0,999999999,(SIN(AE$12)*COS($E40)+SIN($E40)*COS(AE$12))/SIN(AE$12)*$B40))</f>
        <v>15.1810313514425</v>
      </c>
      <c r="AF130" s="0" t="n">
        <f aca="false">IF($B40=0,0,IF(SIN(AF$12)=0,999999999,(SIN(AF$12)*COS($E40)+SIN($E40)*COS(AF$12))/SIN(AF$12)*$B40))</f>
        <v>14.8257476305859</v>
      </c>
      <c r="AG130" s="0" t="n">
        <f aca="false">IF($B40=0,0,IF(SIN(AG$12)=0,999999999,(SIN(AG$12)*COS($E40)+SIN($E40)*COS(AG$12))/SIN(AG$12)*$B40))</f>
        <v>14.4950151843799</v>
      </c>
      <c r="AH130" s="0" t="n">
        <f aca="false">IF($B40=0,0,IF(SIN(AH$12)=0,999999999,(SIN(AH$12)*COS($E40)+SIN($E40)*COS(AH$12))/SIN(AH$12)*$B40))</f>
        <v>14.1861923009164</v>
      </c>
      <c r="AI130" s="0" t="n">
        <f aca="false">IF($B40=0,0,IF(SIN(AI$12)=0,999999999,(SIN(AI$12)*COS($E40)+SIN($E40)*COS(AI$12))/SIN(AI$12)*$B40))</f>
        <v>13.8970011435227</v>
      </c>
      <c r="AJ130" s="0" t="n">
        <f aca="false">IF($B40=0,0,IF(SIN(AJ$12)=0,999999999,(SIN(AJ$12)*COS($E40)+SIN($E40)*COS(AJ$12))/SIN(AJ$12)*$B40))</f>
        <v>13.6254670943118</v>
      </c>
      <c r="AK130" s="0" t="n">
        <f aca="false">IF($B40=0,0,IF(SIN(AK$12)=0,999999999,(SIN(AK$12)*COS($E40)+SIN($E40)*COS(AK$12))/SIN(AK$12)*$B40))</f>
        <v>13.369869837148</v>
      </c>
      <c r="AL130" s="0" t="n">
        <f aca="false">IF($B40=0,0,IF(SIN(AL$12)=0,999999999,(SIN(AL$12)*COS($E40)+SIN($E40)*COS(AL$12))/SIN(AL$12)*$B40))</f>
        <v>13.1287036120122</v>
      </c>
      <c r="AM130" s="0" t="n">
        <f aca="false">IF($B40=0,0,IF(SIN(AM$12)=0,999999999,(SIN(AM$12)*COS($E40)+SIN($E40)*COS(AM$12))/SIN(AM$12)*$B40))</f>
        <v>12.9006446952953</v>
      </c>
      <c r="AN130" s="0" t="n">
        <f aca="false">IF($B40=0,0,IF(SIN(AN$12)=0,999999999,(SIN(AN$12)*COS($E40)+SIN($E40)*COS(AN$12))/SIN(AN$12)*$B40))</f>
        <v>12.6845246183087</v>
      </c>
      <c r="AO130" s="0" t="n">
        <f aca="false">IF($B40=0,0,IF(SIN(AO$12)=0,999999999,(SIN(AO$12)*COS($E40)+SIN($E40)*COS(AO$12))/SIN(AO$12)*$B40))</f>
        <v>12.4793079763452</v>
      </c>
      <c r="AP130" s="0" t="n">
        <f aca="false">IF($B40=0,0,IF(SIN(AP$12)=0,999999999,(SIN(AP$12)*COS($E40)+SIN($E40)*COS(AP$12))/SIN(AP$12)*$B40))</f>
        <v>12.2840739356602</v>
      </c>
      <c r="AQ130" s="0" t="n">
        <f aca="false">IF($B40=0,0,IF(SIN(AQ$12)=0,999999999,(SIN(AQ$12)*COS($E40)+SIN($E40)*COS(AQ$12))/SIN(AQ$12)*$B40))</f>
        <v>12.0980007387434</v>
      </c>
      <c r="AR130" s="0" t="n">
        <f aca="false">IF($B40=0,0,IF(SIN(AR$12)=0,999999999,(SIN(AR$12)*COS($E40)+SIN($E40)*COS(AR$12))/SIN(AR$12)*$B40))</f>
        <v>11.9203526555386</v>
      </c>
      <c r="AS130" s="0" t="n">
        <f aca="false">IF($B40=0,0,IF(SIN(AS$12)=0,999999999,(SIN(AS$12)*COS($E40)+SIN($E40)*COS(AS$12))/SIN(AS$12)*$B40))</f>
        <v>11.7504689415714</v>
      </c>
      <c r="AT130" s="0" t="n">
        <f aca="false">IF($B40=0,0,IF(SIN(AT$12)=0,999999999,(SIN(AT$12)*COS($E40)+SIN($E40)*COS(AT$12))/SIN(AT$12)*$B40))</f>
        <v>11.5877544517482</v>
      </c>
      <c r="AU130" s="0" t="n">
        <f aca="false">IF($B40=0,0,IF(SIN(AU$12)=0,999999999,(SIN(AU$12)*COS($E40)+SIN($E40)*COS(AU$12))/SIN(AU$12)*$B40))</f>
        <v>11.4316716271241</v>
      </c>
      <c r="AV130" s="0" t="n">
        <f aca="false">IF($B40=0,0,IF(SIN(AV$12)=0,999999999,(SIN(AV$12)*COS($E40)+SIN($E40)*COS(AV$12))/SIN(AV$12)*$B40))</f>
        <v>11.2817336257834</v>
      </c>
      <c r="AW130" s="0" t="n">
        <f aca="false">IF($B40=0,0,IF(SIN(AW$12)=0,999999999,(SIN(AW$12)*COS($E40)+SIN($E40)*COS(AW$12))/SIN(AW$12)*$B40))</f>
        <v>11.1374984115532</v>
      </c>
      <c r="AX130" s="0" t="n">
        <f aca="false">IF($B40=0,0,IF(SIN(AX$12)=0,999999999,(SIN(AX$12)*COS($E40)+SIN($E40)*COS(AX$12))/SIN(AX$12)*$B40))</f>
        <v>10.998563648135</v>
      </c>
      <c r="AY130" s="0" t="n">
        <f aca="false">IF($B40=0,0,IF(SIN(AY$12)=0,999999999,(SIN(AY$12)*COS($E40)+SIN($E40)*COS(AY$12))/SIN(AY$12)*$B40))</f>
        <v>10.8645622733385</v>
      </c>
      <c r="AZ130" s="0" t="n">
        <f aca="false">IF($B40=0,0,IF(SIN(AZ$12)=0,999999999,(SIN(AZ$12)*COS($E40)+SIN($E40)*COS(AZ$12))/SIN(AZ$12)*$B40))</f>
        <v>10.7351586498889</v>
      </c>
      <c r="BA130" s="0" t="n">
        <f aca="false">IF($B40=0,0,IF(SIN(BA$12)=0,999999999,(SIN(BA$12)*COS($E40)+SIN($E40)*COS(BA$12))/SIN(BA$12)*$B40))</f>
        <v>10.6100452069012</v>
      </c>
      <c r="BB130" s="0" t="n">
        <f aca="false">IF($B40=0,0,IF(SIN(BB$12)=0,999999999,(SIN(BB$12)*COS($E40)+SIN($E40)*COS(BB$12))/SIN(BB$12)*$B40))</f>
        <v>10.4889395004319</v>
      </c>
      <c r="BC130" s="0" t="n">
        <f aca="false">IF($B40=0,0,IF(SIN(BC$12)=0,999999999,(SIN(BC$12)*COS($E40)+SIN($E40)*COS(BC$12))/SIN(BC$12)*$B40))</f>
        <v>10.3715816332013</v>
      </c>
      <c r="BD130" s="0" t="n">
        <f aca="false">IF($B40=0,0,IF(SIN(BD$12)=0,999999999,(SIN(BD$12)*COS($E40)+SIN($E40)*COS(BD$12))/SIN(BD$12)*$B40))</f>
        <v>10.2577319831647</v>
      </c>
      <c r="BE130" s="0" t="n">
        <f aca="false">IF($B40=0,0,IF(SIN(BE$12)=0,999999999,(SIN(BE$12)*COS($E40)+SIN($E40)*COS(BE$12))/SIN(BE$12)*$B40))</f>
        <v>10.1471691985026</v>
      </c>
      <c r="BF130" s="0" t="n">
        <f aca="false">IF($B40=0,0,IF(SIN(BF$12)=0,999999999,(SIN(BF$12)*COS($E40)+SIN($E40)*COS(BF$12))/SIN(BF$12)*$B40))</f>
        <v>10.0396884231216</v>
      </c>
      <c r="BG130" s="0" t="n">
        <f aca="false">IF($B40=0,0,IF(SIN(BG$12)=0,999999999,(SIN(BG$12)*COS($E40)+SIN($E40)*COS(BG$12))/SIN(BG$12)*$B40))</f>
        <v>9.93509972218015</v>
      </c>
      <c r="BH130" s="0" t="n">
        <f aca="false">IF($B40=0,0,IF(SIN(BH$12)=0,999999999,(SIN(BH$12)*COS($E40)+SIN($E40)*COS(BH$12))/SIN(BH$12)*$B40))</f>
        <v>9.83322668166225</v>
      </c>
      <c r="BI130" s="0" t="n">
        <f aca="false">IF($B40=0,0,IF(SIN(BI$12)=0,999999999,(SIN(BI$12)*COS($E40)+SIN($E40)*COS(BI$12))/SIN(BI$12)*$B40))</f>
        <v>9.73390515980155</v>
      </c>
      <c r="BJ130" s="0" t="n">
        <f aca="false">IF($B40=0,0,IF(SIN(BJ$12)=0,999999999,(SIN(BJ$12)*COS($E40)+SIN($E40)*COS(BJ$12))/SIN(BJ$12)*$B40))</f>
        <v>9.63698217132366</v>
      </c>
      <c r="BK130" s="0" t="n">
        <f aca="false">IF($B40=0,0,IF(SIN(BK$12)=0,999999999,(SIN(BK$12)*COS($E40)+SIN($E40)*COS(BK$12))/SIN(BK$12)*$B40))</f>
        <v>9.54231488814386</v>
      </c>
      <c r="BL130" s="0" t="n">
        <f aca="false">IF($B40=0,0,IF(SIN(BL$12)=0,999999999,(SIN(BL$12)*COS($E40)+SIN($E40)*COS(BL$12))/SIN(BL$12)*$B40))</f>
        <v>9.44976974241042</v>
      </c>
      <c r="BM130" s="0" t="n">
        <f aca="false">IF($B40=0,0,IF(SIN(BM$12)=0,999999999,(SIN(BM$12)*COS($E40)+SIN($E40)*COS(BM$12))/SIN(BM$12)*$B40))</f>
        <v>9.35922161969357</v>
      </c>
      <c r="BN130" s="0" t="n">
        <f aca="false">IF($B40=0,0,IF(SIN(BN$12)=0,999999999,(SIN(BN$12)*COS($E40)+SIN($E40)*COS(BN$12))/SIN(BN$12)*$B40))</f>
        <v>9.2705531317427</v>
      </c>
      <c r="BO130" s="0" t="n">
        <f aca="false">IF($B40=0,0,IF(SIN(BO$12)=0,999999999,(SIN(BO$12)*COS($E40)+SIN($E40)*COS(BO$12))/SIN(BO$12)*$B40))</f>
        <v>9.18365395961825</v>
      </c>
      <c r="BP130" s="0" t="n">
        <f aca="false">IF($B40=0,0,IF(SIN(BP$12)=0,999999999,(SIN(BP$12)*COS($E40)+SIN($E40)*COS(BP$12))/SIN(BP$12)*$B40))</f>
        <v>9.09842025918544</v>
      </c>
      <c r="BQ130" s="0" t="n">
        <f aca="false">IF($B40=0,0,IF(SIN(BQ$12)=0,999999999,(SIN(BQ$12)*COS($E40)+SIN($E40)*COS(BQ$12))/SIN(BQ$12)*$B40))</f>
        <v>9.0147541219718</v>
      </c>
      <c r="BR130" s="0" t="n">
        <f aca="false">IF($B40=0,0,IF(SIN(BR$12)=0,999999999,(SIN(BR$12)*COS($E40)+SIN($E40)*COS(BR$12))/SIN(BR$12)*$B40))</f>
        <v>8.93256308525908</v>
      </c>
      <c r="BS130" s="0" t="n">
        <f aca="false">IF($B40=0,0,IF(SIN(BS$12)=0,999999999,(SIN(BS$12)*COS($E40)+SIN($E40)*COS(BS$12))/SIN(BS$12)*$B40))</f>
        <v>8.85175968602945</v>
      </c>
      <c r="BT130" s="0" t="n">
        <f aca="false">IF($B40=0,0,IF(SIN(BT$12)=0,999999999,(SIN(BT$12)*COS($E40)+SIN($E40)*COS(BT$12))/SIN(BT$12)*$B40))</f>
        <v>8.77226105403387</v>
      </c>
      <c r="BU130" s="0" t="n">
        <f aca="false">IF($B40=0,0,IF(SIN(BU$12)=0,999999999,(SIN(BU$12)*COS($E40)+SIN($E40)*COS(BU$12))/SIN(BU$12)*$B40))</f>
        <v>8.69398853980858</v>
      </c>
      <c r="BV130" s="0" t="n">
        <f aca="false">IF($B40=0,0,IF(SIN(BV$12)=0,999999999,(SIN(BV$12)*COS($E40)+SIN($E40)*COS(BV$12))/SIN(BV$12)*$B40))</f>
        <v>8.6168673739507</v>
      </c>
      <c r="BW130" s="0" t="n">
        <f aca="false">IF($B40=0,0,IF(SIN(BW$12)=0,999999999,(SIN(BW$12)*COS($E40)+SIN($E40)*COS(BW$12))/SIN(BW$12)*$B40))</f>
        <v>8.5408263543864</v>
      </c>
      <c r="BX130" s="0" t="n">
        <f aca="false">IF($B40=0,0,IF(SIN(BX$12)=0,999999999,(SIN(BX$12)*COS($E40)+SIN($E40)*COS(BX$12))/SIN(BX$12)*$B40))</f>
        <v>8.46579755873</v>
      </c>
      <c r="BY130" s="0" t="n">
        <f aca="false">IF($B40=0,0,IF(SIN(BY$12)=0,999999999,(SIN(BY$12)*COS($E40)+SIN($E40)*COS(BY$12))/SIN(BY$12)*$B40))</f>
        <v>8.39171607915242</v>
      </c>
      <c r="BZ130" s="0" t="n">
        <f aca="false">IF($B40=0,0,IF(SIN(BZ$12)=0,999999999,(SIN(BZ$12)*COS($E40)+SIN($E40)*COS(BZ$12))/SIN(BZ$12)*$B40))</f>
        <v>8.31851977745716</v>
      </c>
      <c r="CA130" s="0" t="n">
        <f aca="false">IF($B40=0,0,IF(SIN(CA$12)=0,999999999,(SIN(CA$12)*COS($E40)+SIN($E40)*COS(CA$12))/SIN(CA$12)*$B40))</f>
        <v>8.24614905830465</v>
      </c>
      <c r="CB130" s="0" t="n">
        <f aca="false">IF($B40=0,0,IF(SIN(CB$12)=0,999999999,(SIN(CB$12)*COS($E40)+SIN($E40)*COS(CB$12))/SIN(CB$12)*$B40))</f>
        <v>8.17454665873981</v>
      </c>
      <c r="CC130" s="0" t="n">
        <f aca="false">IF($B40=0,0,IF(SIN(CC$12)=0,999999999,(SIN(CC$12)*COS($E40)+SIN($E40)*COS(CC$12))/SIN(CC$12)*$B40))</f>
        <v>8.1036574523653</v>
      </c>
      <c r="CD130" s="0" t="n">
        <f aca="false">IF($B40=0,0,IF(SIN(CD$12)=0,999999999,(SIN(CD$12)*COS($E40)+SIN($E40)*COS(CD$12))/SIN(CD$12)*$B40))</f>
        <v>8.03342826666666</v>
      </c>
      <c r="CE130" s="0" t="n">
        <f aca="false">IF($B40=0,0,IF(SIN(CE$12)=0,999999999,(SIN(CE$12)*COS($E40)+SIN($E40)*COS(CE$12))/SIN(CE$12)*$B40))</f>
        <v>7.96380771213893</v>
      </c>
      <c r="CF130" s="0" t="n">
        <f aca="false">IF($B40=0,0,IF(SIN(CF$12)=0,999999999,(SIN(CF$12)*COS($E40)+SIN($E40)*COS(CF$12))/SIN(CF$12)*$B40))</f>
        <v>7.89474602199259</v>
      </c>
      <c r="CG130" s="0" t="n">
        <f aca="false">IF($B40=0,0,IF(SIN(CG$12)=0,999999999,(SIN(CG$12)*COS($E40)+SIN($E40)*COS(CG$12))/SIN(CG$12)*$B40))</f>
        <v>7.8261949013261</v>
      </c>
      <c r="CH130" s="0" t="n">
        <f aca="false">IF($B40=0,0,IF(SIN(CH$12)=0,999999999,(SIN(CH$12)*COS($E40)+SIN($E40)*COS(CH$12))/SIN(CH$12)*$B40))</f>
        <v>7.75810738474995</v>
      </c>
      <c r="CI130" s="0" t="n">
        <f aca="false">IF($B40=0,0,IF(SIN(CI$12)=0,999999999,(SIN(CI$12)*COS($E40)+SIN($E40)*COS(CI$12))/SIN(CI$12)*$B40))</f>
        <v>7.69043770153353</v>
      </c>
      <c r="CJ130" s="0" t="n">
        <f aca="false">IF($B40=0,0,IF(SIN(CJ$12)=0,999999999,(SIN(CJ$12)*COS($E40)+SIN($E40)*COS(CJ$12))/SIN(CJ$12)*$B40))</f>
        <v>7.62314114741959</v>
      </c>
      <c r="CK130" s="0" t="n">
        <f aca="false">IF($B40=0,0,IF(SIN(CK$12)=0,999999999,(SIN(CK$12)*COS($E40)+SIN($E40)*COS(CK$12))/SIN(CK$12)*$B40))</f>
        <v>7.55617396231625</v>
      </c>
      <c r="CL130" s="0" t="n">
        <f aca="false">IF($B40=0,0,IF(SIN(CL$12)=0,999999999,(SIN(CL$12)*COS($E40)+SIN($E40)*COS(CL$12))/SIN(CL$12)*$B40))</f>
        <v>7.48949321313392</v>
      </c>
      <c r="CM130" s="0" t="n">
        <f aca="false">IF($B40=0,0,IF(SIN(CM$12)=0,999999999,(SIN(CM$12)*COS($E40)+SIN($E40)*COS(CM$12))/SIN(CM$12)*$B40))</f>
        <v>7.42305668108229</v>
      </c>
      <c r="CN130" s="0" t="n">
        <f aca="false">IF($B40=0,0,IF(SIN(CN$12)=0,999999999,(SIN(CN$12)*COS($E40)+SIN($E40)*COS(CN$12))/SIN(CN$12)*$B40))</f>
        <v>7.35682275278418</v>
      </c>
      <c r="CO130" s="0" t="n">
        <f aca="false">IF($B40=0,0,IF(SIN(CO$12)=0,999999999,(SIN(CO$12)*COS($E40)+SIN($E40)*COS(CO$12))/SIN(CO$12)*$B40))</f>
        <v>7.29075031459956</v>
      </c>
      <c r="CP130" s="0" t="n">
        <f aca="false">IF($B40=0,0,IF(SIN(CP$12)=0,999999999,(SIN(CP$12)*COS($E40)+SIN($E40)*COS(CP$12))/SIN(CP$12)*$B40))</f>
        <v>7.22479864958123</v>
      </c>
      <c r="CQ130" s="0" t="n">
        <f aca="false">IF($B40=0,0,IF(SIN(CQ$12)=0,999999999,(SIN(CQ$12)*COS($E40)+SIN($E40)*COS(CQ$12))/SIN(CQ$12)*$B40))</f>
        <v>7.15892733650765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244.955972997923</v>
      </c>
      <c r="H131" s="0" t="n">
        <f aca="false">IF($B41=0,0,IF(SIN(H$12)=0,999999999,(SIN(H$12)*COS($E41)+SIN($E41)*COS(H$12))/SIN(H$12)*$B41))</f>
        <v>126.180870728352</v>
      </c>
      <c r="I131" s="0" t="n">
        <f aca="false">IF($B41=0,0,IF(SIN(I$12)=0,999999999,(SIN(I$12)*COS($E41)+SIN($E41)*COS(I$12))/SIN(I$12)*$B41))</f>
        <v>86.5730846430843</v>
      </c>
      <c r="J131" s="0" t="n">
        <f aca="false">IF($B41=0,0,IF(SIN(J$12)=0,999999999,(SIN(J$12)*COS($E41)+SIN($E41)*COS(J$12))/SIN(J$12)*$B41))</f>
        <v>66.7571202503517</v>
      </c>
      <c r="K131" s="0" t="n">
        <f aca="false">IF($B41=0,0,IF(SIN(K$12)=0,999999999,(SIN(K$12)*COS($E41)+SIN($E41)*COS(K$12))/SIN(K$12)*$B41))</f>
        <v>54.8578762914944</v>
      </c>
      <c r="L131" s="0" t="n">
        <f aca="false">IF($B41=0,0,IF(SIN(L$12)=0,999999999,(SIN(L$12)*COS($E41)+SIN($E41)*COS(L$12))/SIN(L$12)*$B41))</f>
        <v>46.9169837073801</v>
      </c>
      <c r="M131" s="0" t="n">
        <f aca="false">IF($B41=0,0,IF(SIN(M$12)=0,999999999,(SIN(M$12)*COS($E41)+SIN($E41)*COS(M$12))/SIN(M$12)*$B41))</f>
        <v>41.2379969178394</v>
      </c>
      <c r="N131" s="0" t="n">
        <f aca="false">IF($B41=0,0,IF(SIN(N$12)=0,999999999,(SIN(N$12)*COS($E41)+SIN($E41)*COS(N$12))/SIN(N$12)*$B41))</f>
        <v>36.9726916402173</v>
      </c>
      <c r="O131" s="0" t="n">
        <f aca="false">IF($B41=0,0,IF(SIN(O$12)=0,999999999,(SIN(O$12)*COS($E41)+SIN($E41)*COS(O$12))/SIN(O$12)*$B41))</f>
        <v>33.6498308277188</v>
      </c>
      <c r="P131" s="0" t="n">
        <f aca="false">IF($B41=0,0,IF(SIN(P$12)=0,999999999,(SIN(P$12)*COS($E41)+SIN($E41)*COS(P$12))/SIN(P$12)*$B41))</f>
        <v>30.9866710436807</v>
      </c>
      <c r="Q131" s="0" t="n">
        <f aca="false">IF($B41=0,0,IF(SIN(Q$12)=0,999999999,(SIN(Q$12)*COS($E41)+SIN($E41)*COS(Q$12))/SIN(Q$12)*$B41))</f>
        <v>28.8032835398028</v>
      </c>
      <c r="R131" s="0" t="n">
        <f aca="false">IF($B41=0,0,IF(SIN(R$12)=0,999999999,(SIN(R$12)*COS($E41)+SIN($E41)*COS(R$12))/SIN(R$12)*$B41))</f>
        <v>26.9797147943516</v>
      </c>
      <c r="S131" s="0" t="n">
        <f aca="false">IF($B41=0,0,IF(SIN(S$12)=0,999999999,(SIN(S$12)*COS($E41)+SIN($E41)*COS(S$12))/SIN(S$12)*$B41))</f>
        <v>25.4329191087991</v>
      </c>
      <c r="T131" s="0" t="n">
        <f aca="false">IF($B41=0,0,IF(SIN(T$12)=0,999999999,(SIN(T$12)*COS($E41)+SIN($E41)*COS(T$12))/SIN(T$12)*$B41))</f>
        <v>24.1035772336634</v>
      </c>
      <c r="U131" s="0" t="n">
        <f aca="false">IF($B41=0,0,IF(SIN(U$12)=0,999999999,(SIN(U$12)*COS($E41)+SIN($E41)*COS(U$12))/SIN(U$12)*$B41))</f>
        <v>22.9481875432456</v>
      </c>
      <c r="V131" s="0" t="n">
        <f aca="false">IF($B41=0,0,IF(SIN(V$12)=0,999999999,(SIN(V$12)*COS($E41)+SIN($E41)*COS(V$12))/SIN(V$12)*$B41))</f>
        <v>21.9341230191041</v>
      </c>
      <c r="W131" s="0" t="n">
        <f aca="false">IF($B41=0,0,IF(SIN(W$12)=0,999999999,(SIN(W$12)*COS($E41)+SIN($E41)*COS(W$12))/SIN(W$12)*$B41))</f>
        <v>21.0364328268896</v>
      </c>
      <c r="X131" s="0" t="n">
        <f aca="false">IF($B41=0,0,IF(SIN(X$12)=0,999999999,(SIN(X$12)*COS($E41)+SIN($E41)*COS(X$12))/SIN(X$12)*$B41))</f>
        <v>20.2357100335514</v>
      </c>
      <c r="Y131" s="0" t="n">
        <f aca="false">IF($B41=0,0,IF(SIN(Y$12)=0,999999999,(SIN(Y$12)*COS($E41)+SIN($E41)*COS(Y$12))/SIN(Y$12)*$B41))</f>
        <v>19.5166326763419</v>
      </c>
      <c r="Z131" s="0" t="n">
        <f aca="false">IF($B41=0,0,IF(SIN(Z$12)=0,999999999,(SIN(Z$12)*COS($E41)+SIN($E41)*COS(Z$12))/SIN(Z$12)*$B41))</f>
        <v>18.8669425104724</v>
      </c>
      <c r="AA131" s="0" t="n">
        <f aca="false">IF($B41=0,0,IF(SIN(AA$12)=0,999999999,(SIN(AA$12)*COS($E41)+SIN($E41)*COS(AA$12))/SIN(AA$12)*$B41))</f>
        <v>18.276715542521</v>
      </c>
      <c r="AB131" s="0" t="n">
        <f aca="false">IF($B41=0,0,IF(SIN(AB$12)=0,999999999,(SIN(AB$12)*COS($E41)+SIN($E41)*COS(AB$12))/SIN(AB$12)*$B41))</f>
        <v>17.7378315086532</v>
      </c>
      <c r="AC131" s="0" t="n">
        <f aca="false">IF($B41=0,0,IF(SIN(AC$12)=0,999999999,(SIN(AC$12)*COS($E41)+SIN($E41)*COS(AC$12))/SIN(AC$12)*$B41))</f>
        <v>17.2435817492175</v>
      </c>
      <c r="AD131" s="0" t="n">
        <f aca="false">IF($B41=0,0,IF(SIN(AD$12)=0,999999999,(SIN(AD$12)*COS($E41)+SIN($E41)*COS(AD$12))/SIN(AD$12)*$B41))</f>
        <v>16.7883751140868</v>
      </c>
      <c r="AE131" s="0" t="n">
        <f aca="false">IF($B41=0,0,IF(SIN(AE$12)=0,999999999,(SIN(AE$12)*COS($E41)+SIN($E41)*COS(AE$12))/SIN(AE$12)*$B41))</f>
        <v>16.3675144501207</v>
      </c>
      <c r="AF131" s="0" t="n">
        <f aca="false">IF($B41=0,0,IF(SIN(AF$12)=0,999999999,(SIN(AF$12)*COS($E41)+SIN($E41)*COS(AF$12))/SIN(AF$12)*$B41))</f>
        <v>15.9770246678482</v>
      </c>
      <c r="AG131" s="0" t="n">
        <f aca="false">IF($B41=0,0,IF(SIN(AG$12)=0,999999999,(SIN(AG$12)*COS($E41)+SIN($E41)*COS(AG$12))/SIN(AG$12)*$B41))</f>
        <v>15.6135190149629</v>
      </c>
      <c r="AH131" s="0" t="n">
        <f aca="false">IF($B41=0,0,IF(SIN(AH$12)=0,999999999,(SIN(AH$12)*COS($E41)+SIN($E41)*COS(AH$12))/SIN(AH$12)*$B41))</f>
        <v>15.2740940049069</v>
      </c>
      <c r="AI131" s="0" t="n">
        <f aca="false">IF($B41=0,0,IF(SIN(AI$12)=0,999999999,(SIN(AI$12)*COS($E41)+SIN($E41)*COS(AI$12))/SIN(AI$12)*$B41))</f>
        <v>14.9562460837763</v>
      </c>
      <c r="AJ131" s="0" t="n">
        <f aca="false">IF($B41=0,0,IF(SIN(AJ$12)=0,999999999,(SIN(AJ$12)*COS($E41)+SIN($E41)*COS(AJ$12))/SIN(AJ$12)*$B41))</f>
        <v>14.6578049632534</v>
      </c>
      <c r="AK131" s="0" t="n">
        <f aca="false">IF($B41=0,0,IF(SIN(AK$12)=0,999999999,(SIN(AK$12)*COS($E41)+SIN($E41)*COS(AK$12))/SIN(AK$12)*$B41))</f>
        <v>14.3768798562467</v>
      </c>
      <c r="AL131" s="0" t="n">
        <f aca="false">IF($B41=0,0,IF(SIN(AL$12)=0,999999999,(SIN(AL$12)*COS($E41)+SIN($E41)*COS(AL$12))/SIN(AL$12)*$B41))</f>
        <v>14.1118157927491</v>
      </c>
      <c r="AM131" s="0" t="n">
        <f aca="false">IF($B41=0,0,IF(SIN(AM$12)=0,999999999,(SIN(AM$12)*COS($E41)+SIN($E41)*COS(AM$12))/SIN(AM$12)*$B41))</f>
        <v>13.8611578776625</v>
      </c>
      <c r="AN131" s="0" t="n">
        <f aca="false">IF($B41=0,0,IF(SIN(AN$12)=0,999999999,(SIN(AN$12)*COS($E41)+SIN($E41)*COS(AN$12))/SIN(AN$12)*$B41))</f>
        <v>13.6236218554553</v>
      </c>
      <c r="AO131" s="0" t="n">
        <f aca="false">IF($B41=0,0,IF(SIN(AO$12)=0,999999999,(SIN(AO$12)*COS($E41)+SIN($E41)*COS(AO$12))/SIN(AO$12)*$B41))</f>
        <v>13.3980697202609</v>
      </c>
      <c r="AP131" s="0" t="n">
        <f aca="false">IF($B41=0,0,IF(SIN(AP$12)=0,999999999,(SIN(AP$12)*COS($E41)+SIN($E41)*COS(AP$12))/SIN(AP$12)*$B41))</f>
        <v>13.1834893903333</v>
      </c>
      <c r="AQ131" s="0" t="n">
        <f aca="false">IF($B41=0,0,IF(SIN(AQ$12)=0,999999999,(SIN(AQ$12)*COS($E41)+SIN($E41)*COS(AQ$12))/SIN(AQ$12)*$B41))</f>
        <v>12.9789776779035</v>
      </c>
      <c r="AR131" s="0" t="n">
        <f aca="false">IF($B41=0,0,IF(SIN(AR$12)=0,999999999,(SIN(AR$12)*COS($E41)+SIN($E41)*COS(AR$12))/SIN(AR$12)*$B41))</f>
        <v>12.7837259473583</v>
      </c>
      <c r="AS131" s="0" t="n">
        <f aca="false">IF($B41=0,0,IF(SIN(AS$12)=0,999999999,(SIN(AS$12)*COS($E41)+SIN($E41)*COS(AS$12))/SIN(AS$12)*$B41))</f>
        <v>12.5970079791982</v>
      </c>
      <c r="AT131" s="0" t="n">
        <f aca="false">IF($B41=0,0,IF(SIN(AT$12)=0,999999999,(SIN(AT$12)*COS($E41)+SIN($E41)*COS(AT$12))/SIN(AT$12)*$B41))</f>
        <v>12.4181696537312</v>
      </c>
      <c r="AU131" s="0" t="n">
        <f aca="false">IF($B41=0,0,IF(SIN(AU$12)=0,999999999,(SIN(AU$12)*COS($E41)+SIN($E41)*COS(AU$12))/SIN(AU$12)*$B41))</f>
        <v>12.2466201437874</v>
      </c>
      <c r="AV131" s="0" t="n">
        <f aca="false">IF($B41=0,0,IF(SIN(AV$12)=0,999999999,(SIN(AV$12)*COS($E41)+SIN($E41)*COS(AV$12))/SIN(AV$12)*$B41))</f>
        <v>12.0818243649188</v>
      </c>
      <c r="AW131" s="0" t="n">
        <f aca="false">IF($B41=0,0,IF(SIN(AW$12)=0,999999999,(SIN(AW$12)*COS($E41)+SIN($E41)*COS(AW$12))/SIN(AW$12)*$B41))</f>
        <v>11.9232964783468</v>
      </c>
      <c r="AX131" s="0" t="n">
        <f aca="false">IF($B41=0,0,IF(SIN(AX$12)=0,999999999,(SIN(AX$12)*COS($E41)+SIN($E41)*COS(AX$12))/SIN(AX$12)*$B41))</f>
        <v>11.7705942791397</v>
      </c>
      <c r="AY131" s="0" t="n">
        <f aca="false">IF($B41=0,0,IF(SIN(AY$12)=0,999999999,(SIN(AY$12)*COS($E41)+SIN($E41)*COS(AY$12))/SIN(AY$12)*$B41))</f>
        <v>11.6233143318842</v>
      </c>
      <c r="AZ131" s="0" t="n">
        <f aca="false">IF($B41=0,0,IF(SIN(AZ$12)=0,999999999,(SIN(AZ$12)*COS($E41)+SIN($E41)*COS(AZ$12))/SIN(AZ$12)*$B41))</f>
        <v>11.4810877400654</v>
      </c>
      <c r="BA131" s="0" t="n">
        <f aca="false">IF($B41=0,0,IF(SIN(BA$12)=0,999999999,(SIN(BA$12)*COS($E41)+SIN($E41)*COS(BA$12))/SIN(BA$12)*$B41))</f>
        <v>11.3435764547359</v>
      </c>
      <c r="BB131" s="0" t="n">
        <f aca="false">IF($B41=0,0,IF(SIN(BB$12)=0,999999999,(SIN(BB$12)*COS($E41)+SIN($E41)*COS(BB$12))/SIN(BB$12)*$B41))</f>
        <v>11.2104700437888</v>
      </c>
      <c r="BC131" s="0" t="n">
        <f aca="false">IF($B41=0,0,IF(SIN(BC$12)=0,999999999,(SIN(BC$12)*COS($E41)+SIN($E41)*COS(BC$12))/SIN(BC$12)*$B41))</f>
        <v>11.0814828559931</v>
      </c>
      <c r="BD131" s="0" t="n">
        <f aca="false">IF($B41=0,0,IF(SIN(BD$12)=0,999999999,(SIN(BD$12)*COS($E41)+SIN($E41)*COS(BD$12))/SIN(BD$12)*$B41))</f>
        <v>10.9563515244831</v>
      </c>
      <c r="BE131" s="0" t="n">
        <f aca="false">IF($B41=0,0,IF(SIN(BE$12)=0,999999999,(SIN(BE$12)*COS($E41)+SIN($E41)*COS(BE$12))/SIN(BE$12)*$B41))</f>
        <v>10.834832763066</v>
      </c>
      <c r="BF131" s="0" t="n">
        <f aca="false">IF($B41=0,0,IF(SIN(BF$12)=0,999999999,(SIN(BF$12)*COS($E41)+SIN($E41)*COS(BF$12))/SIN(BF$12)*$B41))</f>
        <v>10.7167014158829</v>
      </c>
      <c r="BG131" s="0" t="n">
        <f aca="false">IF($B41=0,0,IF(SIN(BG$12)=0,999999999,(SIN(BG$12)*COS($E41)+SIN($E41)*COS(BG$12))/SIN(BG$12)*$B41))</f>
        <v>10.6017487269155</v>
      </c>
      <c r="BH131" s="0" t="n">
        <f aca="false">IF($B41=0,0,IF(SIN(BH$12)=0,999999999,(SIN(BH$12)*COS($E41)+SIN($E41)*COS(BH$12))/SIN(BH$12)*$B41))</f>
        <v>10.4897808007877</v>
      </c>
      <c r="BI131" s="0" t="n">
        <f aca="false">IF($B41=0,0,IF(SIN(BI$12)=0,999999999,(SIN(BI$12)*COS($E41)+SIN($E41)*COS(BI$12))/SIN(BI$12)*$B41))</f>
        <v>10.3806172304646</v>
      </c>
      <c r="BJ131" s="0" t="n">
        <f aca="false">IF($B41=0,0,IF(SIN(BJ$12)=0,999999999,(SIN(BJ$12)*COS($E41)+SIN($E41)*COS(BJ$12))/SIN(BJ$12)*$B41))</f>
        <v>10.2740898709315</v>
      </c>
      <c r="BK131" s="0" t="n">
        <f aca="false">IF($B41=0,0,IF(SIN(BK$12)=0,999999999,(SIN(BK$12)*COS($E41)+SIN($E41)*COS(BK$12))/SIN(BK$12)*$B41))</f>
        <v>10.1700417408678</v>
      </c>
      <c r="BL131" s="0" t="n">
        <f aca="false">IF($B41=0,0,IF(SIN(BL$12)=0,999999999,(SIN(BL$12)*COS($E41)+SIN($E41)*COS(BL$12))/SIN(BL$12)*$B41))</f>
        <v>10.0683260368082</v>
      </c>
      <c r="BM131" s="0" t="n">
        <f aca="false">IF($B41=0,0,IF(SIN(BM$12)=0,999999999,(SIN(BM$12)*COS($E41)+SIN($E41)*COS(BM$12))/SIN(BM$12)*$B41))</f>
        <v>9.96880524638287</v>
      </c>
      <c r="BN131" s="0" t="n">
        <f aca="false">IF($B41=0,0,IF(SIN(BN$12)=0,999999999,(SIN(BN$12)*COS($E41)+SIN($E41)*COS(BN$12))/SIN(BN$12)*$B41))</f>
        <v>9.87135034900986</v>
      </c>
      <c r="BO131" s="0" t="n">
        <f aca="false">IF($B41=0,0,IF(SIN(BO$12)=0,999999999,(SIN(BO$12)*COS($E41)+SIN($E41)*COS(BO$12))/SIN(BO$12)*$B41))</f>
        <v>9.77584009393616</v>
      </c>
      <c r="BP131" s="0" t="n">
        <f aca="false">IF($B41=0,0,IF(SIN(BP$12)=0,999999999,(SIN(BP$12)*COS($E41)+SIN($E41)*COS(BP$12))/SIN(BP$12)*$B41))</f>
        <v>9.68216034682009</v>
      </c>
      <c r="BQ131" s="0" t="n">
        <f aca="false">IF($B41=0,0,IF(SIN(BQ$12)=0,999999999,(SIN(BQ$12)*COS($E41)+SIN($E41)*COS(BQ$12))/SIN(BQ$12)*$B41))</f>
        <v>9.59020349716377</v>
      </c>
      <c r="BR131" s="0" t="n">
        <f aca="false">IF($B41=0,0,IF(SIN(BR$12)=0,999999999,(SIN(BR$12)*COS($E41)+SIN($E41)*COS(BR$12))/SIN(BR$12)*$B41))</f>
        <v>9.4998679198586</v>
      </c>
      <c r="BS131" s="0" t="n">
        <f aca="false">IF($B41=0,0,IF(SIN(BS$12)=0,999999999,(SIN(BS$12)*COS($E41)+SIN($E41)*COS(BS$12))/SIN(BS$12)*$B41))</f>
        <v>9.41105748493073</v>
      </c>
      <c r="BT131" s="0" t="n">
        <f aca="false">IF($B41=0,0,IF(SIN(BT$12)=0,999999999,(SIN(BT$12)*COS($E41)+SIN($E41)*COS(BT$12))/SIN(BT$12)*$B41))</f>
        <v>9.32368111028548</v>
      </c>
      <c r="BU131" s="0" t="n">
        <f aca="false">IF($B41=0,0,IF(SIN(BU$12)=0,999999999,(SIN(BU$12)*COS($E41)+SIN($E41)*COS(BU$12))/SIN(BU$12)*$B41))</f>
        <v>9.23765235286289</v>
      </c>
      <c r="BV131" s="0" t="n">
        <f aca="false">IF($B41=0,0,IF(SIN(BV$12)=0,999999999,(SIN(BV$12)*COS($E41)+SIN($E41)*COS(BV$12))/SIN(BV$12)*$B41))</f>
        <v>9.15288903415004</v>
      </c>
      <c r="BW131" s="0" t="n">
        <f aca="false">IF($B41=0,0,IF(SIN(BW$12)=0,999999999,(SIN(BW$12)*COS($E41)+SIN($E41)*COS(BW$12))/SIN(BW$12)*$B41))</f>
        <v>9.06931289645968</v>
      </c>
      <c r="BX131" s="0" t="n">
        <f aca="false">IF($B41=0,0,IF(SIN(BX$12)=0,999999999,(SIN(BX$12)*COS($E41)+SIN($E41)*COS(BX$12))/SIN(BX$12)*$B41))</f>
        <v>8.98684928678624</v>
      </c>
      <c r="BY131" s="0" t="n">
        <f aca="false">IF($B41=0,0,IF(SIN(BY$12)=0,999999999,(SIN(BY$12)*COS($E41)+SIN($E41)*COS(BY$12))/SIN(BY$12)*$B41))</f>
        <v>8.90542686540162</v>
      </c>
      <c r="BZ131" s="0" t="n">
        <f aca="false">IF($B41=0,0,IF(SIN(BZ$12)=0,999999999,(SIN(BZ$12)*COS($E41)+SIN($E41)*COS(BZ$12))/SIN(BZ$12)*$B41))</f>
        <v>8.82497733666094</v>
      </c>
      <c r="CA131" s="0" t="n">
        <f aca="false">IF($B41=0,0,IF(SIN(CA$12)=0,999999999,(SIN(CA$12)*COS($E41)+SIN($E41)*COS(CA$12))/SIN(CA$12)*$B41))</f>
        <v>8.74543519975515</v>
      </c>
      <c r="CB131" s="0" t="n">
        <f aca="false">IF($B41=0,0,IF(SIN(CB$12)=0,999999999,(SIN(CB$12)*COS($E41)+SIN($E41)*COS(CB$12))/SIN(CB$12)*$B41))</f>
        <v>8.66673751738213</v>
      </c>
      <c r="CC131" s="0" t="n">
        <f aca="false">IF($B41=0,0,IF(SIN(CC$12)=0,999999999,(SIN(CC$12)*COS($E41)+SIN($E41)*COS(CC$12))/SIN(CC$12)*$B41))</f>
        <v>8.5888237005151</v>
      </c>
      <c r="CD131" s="0" t="n">
        <f aca="false">IF($B41=0,0,IF(SIN(CD$12)=0,999999999,(SIN(CD$12)*COS($E41)+SIN($E41)*COS(CD$12))/SIN(CD$12)*$B41))</f>
        <v>8.51163530762581</v>
      </c>
      <c r="CE131" s="0" t="n">
        <f aca="false">IF($B41=0,0,IF(SIN(CE$12)=0,999999999,(SIN(CE$12)*COS($E41)+SIN($E41)*COS(CE$12))/SIN(CE$12)*$B41))</f>
        <v>8.43511585687899</v>
      </c>
      <c r="CF131" s="0" t="n">
        <f aca="false">IF($B41=0,0,IF(SIN(CF$12)=0,999999999,(SIN(CF$12)*COS($E41)+SIN($E41)*COS(CF$12))/SIN(CF$12)*$B41))</f>
        <v>8.35921064995421</v>
      </c>
      <c r="CG131" s="0" t="n">
        <f aca="false">IF($B41=0,0,IF(SIN(CG$12)=0,999999999,(SIN(CG$12)*COS($E41)+SIN($E41)*COS(CG$12))/SIN(CG$12)*$B41))</f>
        <v>8.28386660627255</v>
      </c>
      <c r="CH131" s="0" t="n">
        <f aca="false">IF($B41=0,0,IF(SIN(CH$12)=0,999999999,(SIN(CH$12)*COS($E41)+SIN($E41)*COS(CH$12))/SIN(CH$12)*$B41))</f>
        <v>8.20903210651218</v>
      </c>
      <c r="CI131" s="0" t="n">
        <f aca="false">IF($B41=0,0,IF(SIN(CI$12)=0,999999999,(SIN(CI$12)*COS($E41)+SIN($E41)*COS(CI$12))/SIN(CI$12)*$B41))</f>
        <v>8.13465684439229</v>
      </c>
      <c r="CJ131" s="0" t="n">
        <f aca="false">IF($B41=0,0,IF(SIN(CJ$12)=0,999999999,(SIN(CJ$12)*COS($E41)+SIN($E41)*COS(CJ$12))/SIN(CJ$12)*$B41))</f>
        <v>8.06069168578527</v>
      </c>
      <c r="CK131" s="0" t="n">
        <f aca="false">IF($B41=0,0,IF(SIN(CK$12)=0,999999999,(SIN(CK$12)*COS($E41)+SIN($E41)*COS(CK$12))/SIN(CK$12)*$B41))</f>
        <v>7.98708853428886</v>
      </c>
      <c r="CL131" s="0" t="n">
        <f aca="false">IF($B41=0,0,IF(SIN(CL$12)=0,999999999,(SIN(CL$12)*COS($E41)+SIN($E41)*COS(CL$12))/SIN(CL$12)*$B41))</f>
        <v>7.9138002024531</v>
      </c>
      <c r="CM131" s="0" t="n">
        <f aca="false">IF($B41=0,0,IF(SIN(CM$12)=0,999999999,(SIN(CM$12)*COS($E41)+SIN($E41)*COS(CM$12))/SIN(CM$12)*$B41))</f>
        <v>7.84078028790919</v>
      </c>
      <c r="CN131" s="0" t="n">
        <f aca="false">IF($B41=0,0,IF(SIN(CN$12)=0,999999999,(SIN(CN$12)*COS($E41)+SIN($E41)*COS(CN$12))/SIN(CN$12)*$B41))</f>
        <v>7.76798305369358</v>
      </c>
      <c r="CO131" s="0" t="n">
        <f aca="false">IF($B41=0,0,IF(SIN(CO$12)=0,999999999,(SIN(CO$12)*COS($E41)+SIN($E41)*COS(CO$12))/SIN(CO$12)*$B41))</f>
        <v>7.69536331210022</v>
      </c>
      <c r="CP131" s="0" t="n">
        <f aca="false">IF($B41=0,0,IF(SIN(CP$12)=0,999999999,(SIN(CP$12)*COS($E41)+SIN($E41)*COS(CP$12))/SIN(CP$12)*$B41))</f>
        <v>7.62287631142528</v>
      </c>
      <c r="CQ131" s="0" t="n">
        <f aca="false">IF($B41=0,0,IF(SIN(CQ$12)=0,999999999,(SIN(CQ$12)*COS($E41)+SIN($E41)*COS(CQ$12))/SIN(CQ$12)*$B41))</f>
        <v>7.55047762499491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267.572059543469</v>
      </c>
      <c r="H132" s="0" t="n">
        <f aca="false">IF($B42=0,0,IF(SIN(H$12)=0,999999999,(SIN(H$12)*COS($E42)+SIN($E42)*COS(H$12))/SIN(H$12)*$B42))</f>
        <v>137.672528174531</v>
      </c>
      <c r="I132" s="0" t="n">
        <f aca="false">IF($B42=0,0,IF(SIN(I$12)=0,999999999,(SIN(I$12)*COS($E42)+SIN($E42)*COS(I$12))/SIN(I$12)*$B42))</f>
        <v>94.3550925106131</v>
      </c>
      <c r="J132" s="0" t="n">
        <f aca="false">IF($B42=0,0,IF(SIN(J$12)=0,999999999,(SIN(J$12)*COS($E42)+SIN($E42)*COS(J$12))/SIN(J$12)*$B42))</f>
        <v>72.6831727306797</v>
      </c>
      <c r="K132" s="0" t="n">
        <f aca="false">IF($B42=0,0,IF(SIN(K$12)=0,999999999,(SIN(K$12)*COS($E42)+SIN($E42)*COS(K$12))/SIN(K$12)*$B42))</f>
        <v>59.6694502891523</v>
      </c>
      <c r="L132" s="0" t="n">
        <f aca="false">IF($B42=0,0,IF(SIN(L$12)=0,999999999,(SIN(L$12)*COS($E42)+SIN($E42)*COS(L$12))/SIN(L$12)*$B42))</f>
        <v>50.9848168464768</v>
      </c>
      <c r="M132" s="0" t="n">
        <f aca="false">IF($B42=0,0,IF(SIN(M$12)=0,999999999,(SIN(M$12)*COS($E42)+SIN($E42)*COS(M$12))/SIN(M$12)*$B42))</f>
        <v>44.7739384004414</v>
      </c>
      <c r="N132" s="0" t="n">
        <f aca="false">IF($B42=0,0,IF(SIN(N$12)=0,999999999,(SIN(N$12)*COS($E42)+SIN($E42)*COS(N$12))/SIN(N$12)*$B42))</f>
        <v>40.1091463175764</v>
      </c>
      <c r="O132" s="0" t="n">
        <f aca="false">IF($B42=0,0,IF(SIN(O$12)=0,999999999,(SIN(O$12)*COS($E42)+SIN($E42)*COS(O$12))/SIN(O$12)*$B42))</f>
        <v>36.4750676756729</v>
      </c>
      <c r="P132" s="0" t="n">
        <f aca="false">IF($B42=0,0,IF(SIN(P$12)=0,999999999,(SIN(P$12)*COS($E42)+SIN($E42)*COS(P$12))/SIN(P$12)*$B42))</f>
        <v>33.5624773996233</v>
      </c>
      <c r="Q132" s="0" t="n">
        <f aca="false">IF($B42=0,0,IF(SIN(Q$12)=0,999999999,(SIN(Q$12)*COS($E42)+SIN($E42)*COS(Q$12))/SIN(Q$12)*$B42))</f>
        <v>31.174594685729</v>
      </c>
      <c r="R132" s="0" t="n">
        <f aca="false">IF($B42=0,0,IF(SIN(R$12)=0,999999999,(SIN(R$12)*COS($E42)+SIN($E42)*COS(R$12))/SIN(R$12)*$B42))</f>
        <v>29.1802312128563</v>
      </c>
      <c r="S132" s="0" t="n">
        <f aca="false">IF($B42=0,0,IF(SIN(S$12)=0,999999999,(SIN(S$12)*COS($E42)+SIN($E42)*COS(S$12))/SIN(S$12)*$B42))</f>
        <v>27.4885632552001</v>
      </c>
      <c r="T132" s="0" t="n">
        <f aca="false">IF($B42=0,0,IF(SIN(T$12)=0,999999999,(SIN(T$12)*COS($E42)+SIN($E42)*COS(T$12))/SIN(T$12)*$B42))</f>
        <v>26.0347157458347</v>
      </c>
      <c r="U132" s="0" t="n">
        <f aca="false">IF($B42=0,0,IF(SIN(U$12)=0,999999999,(SIN(U$12)*COS($E42)+SIN($E42)*COS(U$12))/SIN(U$12)*$B42))</f>
        <v>24.7711127140045</v>
      </c>
      <c r="V132" s="0" t="n">
        <f aca="false">IF($B42=0,0,IF(SIN(V$12)=0,999999999,(SIN(V$12)*COS($E42)+SIN($E42)*COS(V$12))/SIN(V$12)*$B42))</f>
        <v>23.6620713076256</v>
      </c>
      <c r="W132" s="0" t="n">
        <f aca="false">IF($B42=0,0,IF(SIN(W$12)=0,999999999,(SIN(W$12)*COS($E42)+SIN($E42)*COS(W$12))/SIN(W$12)*$B42))</f>
        <v>22.6803038070723</v>
      </c>
      <c r="X132" s="0" t="n">
        <f aca="false">IF($B42=0,0,IF(SIN(X$12)=0,999999999,(SIN(X$12)*COS($E42)+SIN($E42)*COS(X$12))/SIN(X$12)*$B42))</f>
        <v>21.8045856336205</v>
      </c>
      <c r="Y132" s="0" t="n">
        <f aca="false">IF($B42=0,0,IF(SIN(Y$12)=0,999999999,(SIN(Y$12)*COS($E42)+SIN($E42)*COS(Y$12))/SIN(Y$12)*$B42))</f>
        <v>21.018159775552</v>
      </c>
      <c r="Z132" s="0" t="n">
        <f aca="false">IF($B42=0,0,IF(SIN(Z$12)=0,999999999,(SIN(Z$12)*COS($E42)+SIN($E42)*COS(Z$12))/SIN(Z$12)*$B42))</f>
        <v>20.3076198857196</v>
      </c>
      <c r="AA132" s="0" t="n">
        <f aca="false">IF($B42=0,0,IF(SIN(AA$12)=0,999999999,(SIN(AA$12)*COS($E42)+SIN($E42)*COS(AA$12))/SIN(AA$12)*$B42))</f>
        <v>19.6621124934027</v>
      </c>
      <c r="AB132" s="0" t="n">
        <f aca="false">IF($B42=0,0,IF(SIN(AB$12)=0,999999999,(SIN(AB$12)*COS($E42)+SIN($E42)*COS(AB$12))/SIN(AB$12)*$B42))</f>
        <v>19.0727567940681</v>
      </c>
      <c r="AC132" s="0" t="n">
        <f aca="false">IF($B42=0,0,IF(SIN(AC$12)=0,999999999,(SIN(AC$12)*COS($E42)+SIN($E42)*COS(AC$12))/SIN(AC$12)*$B42))</f>
        <v>18.5322157976545</v>
      </c>
      <c r="AD132" s="0" t="n">
        <f aca="false">IF($B42=0,0,IF(SIN(AD$12)=0,999999999,(SIN(AD$12)*COS($E42)+SIN($E42)*COS(AD$12))/SIN(AD$12)*$B42))</f>
        <v>18.0343746891258</v>
      </c>
      <c r="AE132" s="0" t="n">
        <f aca="false">IF($B42=0,0,IF(SIN(AE$12)=0,999999999,(SIN(AE$12)*COS($E42)+SIN($E42)*COS(AE$12))/SIN(AE$12)*$B42))</f>
        <v>17.5740963818359</v>
      </c>
      <c r="AF132" s="0" t="n">
        <f aca="false">IF($B42=0,0,IF(SIN(AF$12)=0,999999999,(SIN(AF$12)*COS($E42)+SIN($E42)*COS(AF$12))/SIN(AF$12)*$B42))</f>
        <v>17.1470334810064</v>
      </c>
      <c r="AG132" s="0" t="n">
        <f aca="false">IF($B42=0,0,IF(SIN(AG$12)=0,999999999,(SIN(AG$12)*COS($E42)+SIN($E42)*COS(AG$12))/SIN(AG$12)*$B42))</f>
        <v>16.7494820324496</v>
      </c>
      <c r="AH132" s="0" t="n">
        <f aca="false">IF($B42=0,0,IF(SIN(AH$12)=0,999999999,(SIN(AH$12)*COS($E42)+SIN($E42)*COS(AH$12))/SIN(AH$12)*$B42))</f>
        <v>16.3782666102047</v>
      </c>
      <c r="AI132" s="0" t="n">
        <f aca="false">IF($B42=0,0,IF(SIN(AI$12)=0,999999999,(SIN(AI$12)*COS($E42)+SIN($E42)*COS(AI$12))/SIN(AI$12)*$B42))</f>
        <v>16.0306491784996</v>
      </c>
      <c r="AJ132" s="0" t="n">
        <f aca="false">IF($B42=0,0,IF(SIN(AJ$12)=0,999999999,(SIN(AJ$12)*COS($E42)+SIN($E42)*COS(AJ$12))/SIN(AJ$12)*$B42))</f>
        <v>15.7042561806712</v>
      </c>
      <c r="AK132" s="0" t="n">
        <f aca="false">IF($B42=0,0,IF(SIN(AK$12)=0,999999999,(SIN(AK$12)*COS($E42)+SIN($E42)*COS(AK$12))/SIN(AK$12)*$B42))</f>
        <v>15.3970197392568</v>
      </c>
      <c r="AL132" s="0" t="n">
        <f aca="false">IF($B42=0,0,IF(SIN(AL$12)=0,999999999,(SIN(AL$12)*COS($E42)+SIN($E42)*COS(AL$12))/SIN(AL$12)*$B42))</f>
        <v>15.107129880413</v>
      </c>
      <c r="AM132" s="0" t="n">
        <f aca="false">IF($B42=0,0,IF(SIN(AM$12)=0,999999999,(SIN(AM$12)*COS($E42)+SIN($E42)*COS(AM$12))/SIN(AM$12)*$B42))</f>
        <v>14.8329954441423</v>
      </c>
      <c r="AN132" s="0" t="n">
        <f aca="false">IF($B42=0,0,IF(SIN(AN$12)=0,999999999,(SIN(AN$12)*COS($E42)+SIN($E42)*COS(AN$12))/SIN(AN$12)*$B42))</f>
        <v>14.573211892048</v>
      </c>
      <c r="AO132" s="0" t="n">
        <f aca="false">IF($B42=0,0,IF(SIN(AO$12)=0,999999999,(SIN(AO$12)*COS($E42)+SIN($E42)*COS(AO$12))/SIN(AO$12)*$B42))</f>
        <v>14.3265346330839</v>
      </c>
      <c r="AP132" s="0" t="n">
        <f aca="false">IF($B42=0,0,IF(SIN(AP$12)=0,999999999,(SIN(AP$12)*COS($E42)+SIN($E42)*COS(AP$12))/SIN(AP$12)*$B42))</f>
        <v>14.0918567943286</v>
      </c>
      <c r="AQ132" s="0" t="n">
        <f aca="false">IF($B42=0,0,IF(SIN(AQ$12)=0,999999999,(SIN(AQ$12)*COS($E42)+SIN($E42)*COS(AQ$12))/SIN(AQ$12)*$B42))</f>
        <v>13.8681905958032</v>
      </c>
      <c r="AR132" s="0" t="n">
        <f aca="false">IF($B42=0,0,IF(SIN(AR$12)=0,999999999,(SIN(AR$12)*COS($E42)+SIN($E42)*COS(AR$12))/SIN(AR$12)*$B42))</f>
        <v>13.6546516654032</v>
      </c>
      <c r="AS132" s="0" t="n">
        <f aca="false">IF($B42=0,0,IF(SIN(AS$12)=0,999999999,(SIN(AS$12)*COS($E42)+SIN($E42)*COS(AS$12))/SIN(AS$12)*$B42))</f>
        <v>13.4504457661979</v>
      </c>
      <c r="AT132" s="0" t="n">
        <f aca="false">IF($B42=0,0,IF(SIN(AT$12)=0,999999999,(SIN(AT$12)*COS($E42)+SIN($E42)*COS(AT$12))/SIN(AT$12)*$B42))</f>
        <v>13.2548575139037</v>
      </c>
      <c r="AU132" s="0" t="n">
        <f aca="false">IF($B42=0,0,IF(SIN(AU$12)=0,999999999,(SIN(AU$12)*COS($E42)+SIN($E42)*COS(AU$12))/SIN(AU$12)*$B42))</f>
        <v>13.0672407447116</v>
      </c>
      <c r="AV132" s="0" t="n">
        <f aca="false">IF($B42=0,0,IF(SIN(AV$12)=0,999999999,(SIN(AV$12)*COS($E42)+SIN($E42)*COS(AV$12))/SIN(AV$12)*$B42))</f>
        <v>12.887010258376</v>
      </c>
      <c r="AW132" s="0" t="n">
        <f aca="false">IF($B42=0,0,IF(SIN(AW$12)=0,999999999,(SIN(AW$12)*COS($E42)+SIN($E42)*COS(AW$12))/SIN(AW$12)*$B42))</f>
        <v>12.7136347126503</v>
      </c>
      <c r="AX132" s="0" t="n">
        <f aca="false">IF($B42=0,0,IF(SIN(AX$12)=0,999999999,(SIN(AX$12)*COS($E42)+SIN($E42)*COS(AX$12))/SIN(AX$12)*$B42))</f>
        <v>12.546630485864</v>
      </c>
      <c r="AY132" s="0" t="n">
        <f aca="false">IF($B42=0,0,IF(SIN(AY$12)=0,999999999,(SIN(AY$12)*COS($E42)+SIN($E42)*COS(AY$12))/SIN(AY$12)*$B42))</f>
        <v>12.3855563570023</v>
      </c>
      <c r="AZ132" s="0" t="n">
        <f aca="false">IF($B42=0,0,IF(SIN(AZ$12)=0,999999999,(SIN(AZ$12)*COS($E42)+SIN($E42)*COS(AZ$12))/SIN(AZ$12)*$B42))</f>
        <v>12.2300088788487</v>
      </c>
      <c r="BA132" s="0" t="n">
        <f aca="false">IF($B42=0,0,IF(SIN(BA$12)=0,999999999,(SIN(BA$12)*COS($E42)+SIN($E42)*COS(BA$12))/SIN(BA$12)*$B42))</f>
        <v>12.0796183409252</v>
      </c>
      <c r="BB132" s="0" t="n">
        <f aca="false">IF($B42=0,0,IF(SIN(BB$12)=0,999999999,(SIN(BB$12)*COS($E42)+SIN($E42)*COS(BB$12))/SIN(BB$12)*$B42))</f>
        <v>11.9340452361764</v>
      </c>
      <c r="BC132" s="0" t="n">
        <f aca="false">IF($B42=0,0,IF(SIN(BC$12)=0,999999999,(SIN(BC$12)*COS($E42)+SIN($E42)*COS(BC$12))/SIN(BC$12)*$B42))</f>
        <v>11.7929771593901</v>
      </c>
      <c r="BD132" s="0" t="n">
        <f aca="false">IF($B42=0,0,IF(SIN(BD$12)=0,999999999,(SIN(BD$12)*COS($E42)+SIN($E42)*COS(BD$12))/SIN(BD$12)*$B42))</f>
        <v>11.6561260768642</v>
      </c>
      <c r="BE132" s="0" t="n">
        <f aca="false">IF($B42=0,0,IF(SIN(BE$12)=0,999999999,(SIN(BE$12)*COS($E42)+SIN($E42)*COS(BE$12))/SIN(BE$12)*$B42))</f>
        <v>11.5232259163172</v>
      </c>
      <c r="BF132" s="0" t="n">
        <f aca="false">IF($B42=0,0,IF(SIN(BF$12)=0,999999999,(SIN(BF$12)*COS($E42)+SIN($E42)*COS(BF$12))/SIN(BF$12)*$B42))</f>
        <v>11.3940304338815</v>
      </c>
      <c r="BG132" s="0" t="n">
        <f aca="false">IF($B42=0,0,IF(SIN(BG$12)=0,999999999,(SIN(BG$12)*COS($E42)+SIN($E42)*COS(BG$12))/SIN(BG$12)*$B42))</f>
        <v>11.2683113215327</v>
      </c>
      <c r="BH132" s="0" t="n">
        <f aca="false">IF($B42=0,0,IF(SIN(BH$12)=0,999999999,(SIN(BH$12)*COS($E42)+SIN($E42)*COS(BH$12))/SIN(BH$12)*$B42))</f>
        <v>11.1458565237305</v>
      </c>
      <c r="BI132" s="0" t="n">
        <f aca="false">IF($B42=0,0,IF(SIN(BI$12)=0,999999999,(SIN(BI$12)*COS($E42)+SIN($E42)*COS(BI$12))/SIN(BI$12)*$B42))</f>
        <v>11.0264687365886</v>
      </c>
      <c r="BJ132" s="0" t="n">
        <f aca="false">IF($B42=0,0,IF(SIN(BJ$12)=0,999999999,(SIN(BJ$12)*COS($E42)+SIN($E42)*COS(BJ$12))/SIN(BJ$12)*$B42))</f>
        <v>10.9099640666964</v>
      </c>
      <c r="BK132" s="0" t="n">
        <f aca="false">IF($B42=0,0,IF(SIN(BK$12)=0,999999999,(SIN(BK$12)*COS($E42)+SIN($E42)*COS(BK$12))/SIN(BK$12)*$B42))</f>
        <v>10.7961708299251</v>
      </c>
      <c r="BL132" s="0" t="n">
        <f aca="false">IF($B42=0,0,IF(SIN(BL$12)=0,999999999,(SIN(BL$12)*COS($E42)+SIN($E42)*COS(BL$12))/SIN(BL$12)*$B42))</f>
        <v>10.684928473255</v>
      </c>
      <c r="BM132" s="0" t="n">
        <f aca="false">IF($B42=0,0,IF(SIN(BM$12)=0,999999999,(SIN(BM$12)*COS($E42)+SIN($E42)*COS(BM$12))/SIN(BM$12)*$B42))</f>
        <v>10.576086604962</v>
      </c>
      <c r="BN132" s="0" t="n">
        <f aca="false">IF($B42=0,0,IF(SIN(BN$12)=0,999999999,(SIN(BN$12)*COS($E42)+SIN($E42)*COS(BN$12))/SIN(BN$12)*$B42))</f>
        <v>10.4695041204474</v>
      </c>
      <c r="BO132" s="0" t="n">
        <f aca="false">IF($B42=0,0,IF(SIN(BO$12)=0,999999999,(SIN(BO$12)*COS($E42)+SIN($E42)*COS(BO$12))/SIN(BO$12)*$B42))</f>
        <v>10.3650484126608</v>
      </c>
      <c r="BP132" s="0" t="n">
        <f aca="false">IF($B42=0,0,IF(SIN(BP$12)=0,999999999,(SIN(BP$12)*COS($E42)+SIN($E42)*COS(BP$12))/SIN(BP$12)*$B42))</f>
        <v>10.262594657483</v>
      </c>
      <c r="BQ132" s="0" t="n">
        <f aca="false">IF($B42=0,0,IF(SIN(BQ$12)=0,999999999,(SIN(BQ$12)*COS($E42)+SIN($E42)*COS(BQ$12))/SIN(BQ$12)*$B42))</f>
        <v>10.1620251656597</v>
      </c>
      <c r="BR132" s="0" t="n">
        <f aca="false">IF($B42=0,0,IF(SIN(BR$12)=0,999999999,(SIN(BR$12)*COS($E42)+SIN($E42)*COS(BR$12))/SIN(BR$12)*$B42))</f>
        <v>10.0632287939146</v>
      </c>
      <c r="BS132" s="0" t="n">
        <f aca="false">IF($B42=0,0,IF(SIN(BS$12)=0,999999999,(SIN(BS$12)*COS($E42)+SIN($E42)*COS(BS$12))/SIN(BS$12)*$B42))</f>
        <v>9.96610040877861</v>
      </c>
      <c r="BT132" s="0" t="n">
        <f aca="false">IF($B42=0,0,IF(SIN(BT$12)=0,999999999,(SIN(BT$12)*COS($E42)+SIN($E42)*COS(BT$12))/SIN(BT$12)*$B42))</f>
        <v>9.87054039744412</v>
      </c>
      <c r="BU132" s="0" t="n">
        <f aca="false">IF($B42=0,0,IF(SIN(BU$12)=0,999999999,(SIN(BU$12)*COS($E42)+SIN($E42)*COS(BU$12))/SIN(BU$12)*$B42))</f>
        <v>9.77645422062835</v>
      </c>
      <c r="BV132" s="0" t="n">
        <f aca="false">IF($B42=0,0,IF(SIN(BV$12)=0,999999999,(SIN(BV$12)*COS($E42)+SIN($E42)*COS(BV$12))/SIN(BV$12)*$B42))</f>
        <v>9.68375200301136</v>
      </c>
      <c r="BW132" s="0" t="n">
        <f aca="false">IF($B42=0,0,IF(SIN(BW$12)=0,999999999,(SIN(BW$12)*COS($E42)+SIN($E42)*COS(BW$12))/SIN(BW$12)*$B42))</f>
        <v>9.59234815732185</v>
      </c>
      <c r="BX132" s="0" t="n">
        <f aca="false">IF($B42=0,0,IF(SIN(BX$12)=0,999999999,(SIN(BX$12)*COS($E42)+SIN($E42)*COS(BX$12))/SIN(BX$12)*$B42))</f>
        <v>9.50216103858328</v>
      </c>
      <c r="BY132" s="0" t="n">
        <f aca="false">IF($B42=0,0,IF(SIN(BY$12)=0,999999999,(SIN(BY$12)*COS($E42)+SIN($E42)*COS(BY$12))/SIN(BY$12)*$B42))</f>
        <v>9.41311262541684</v>
      </c>
      <c r="BZ132" s="0" t="n">
        <f aca="false">IF($B42=0,0,IF(SIN(BZ$12)=0,999999999,(SIN(BZ$12)*COS($E42)+SIN($E42)*COS(BZ$12))/SIN(BZ$12)*$B42))</f>
        <v>9.32512822563457</v>
      </c>
      <c r="CA132" s="0" t="n">
        <f aca="false">IF($B42=0,0,IF(SIN(CA$12)=0,999999999,(SIN(CA$12)*COS($E42)+SIN($E42)*COS(CA$12))/SIN(CA$12)*$B42))</f>
        <v>9.23813620364754</v>
      </c>
      <c r="CB132" s="0" t="n">
        <f aca="false">IF($B42=0,0,IF(SIN(CB$12)=0,999999999,(SIN(CB$12)*COS($E42)+SIN($E42)*COS(CB$12))/SIN(CB$12)*$B42))</f>
        <v>9.15206772747082</v>
      </c>
      <c r="CC132" s="0" t="n">
        <f aca="false">IF($B42=0,0,IF(SIN(CC$12)=0,999999999,(SIN(CC$12)*COS($E42)+SIN($E42)*COS(CC$12))/SIN(CC$12)*$B42))</f>
        <v>9.06685653333333</v>
      </c>
      <c r="CD132" s="0" t="n">
        <f aca="false">IF($B42=0,0,IF(SIN(CD$12)=0,999999999,(SIN(CD$12)*COS($E42)+SIN($E42)*COS(CD$12))/SIN(CD$12)*$B42))</f>
        <v>8.98243870609641</v>
      </c>
      <c r="CE132" s="0" t="n">
        <f aca="false">IF($B42=0,0,IF(SIN(CE$12)=0,999999999,(SIN(CE$12)*COS($E42)+SIN($E42)*COS(CE$12))/SIN(CE$12)*$B42))</f>
        <v>8.89875247385843</v>
      </c>
      <c r="CF132" s="0" t="n">
        <f aca="false">IF($B42=0,0,IF(SIN(CF$12)=0,999999999,(SIN(CF$12)*COS($E42)+SIN($E42)*COS(CF$12))/SIN(CF$12)*$B42))</f>
        <v>8.81573801527592</v>
      </c>
      <c r="CG132" s="0" t="n">
        <f aca="false">IF($B42=0,0,IF(SIN(CG$12)=0,999999999,(SIN(CG$12)*COS($E42)+SIN($E42)*COS(CG$12))/SIN(CG$12)*$B42))</f>
        <v>8.73333727826392</v>
      </c>
      <c r="CH132" s="0" t="n">
        <f aca="false">IF($B42=0,0,IF(SIN(CH$12)=0,999999999,(SIN(CH$12)*COS($E42)+SIN($E42)*COS(CH$12))/SIN(CH$12)*$B42))</f>
        <v>8.65149380885534</v>
      </c>
      <c r="CI132" s="0" t="n">
        <f aca="false">IF($B42=0,0,IF(SIN(CI$12)=0,999999999,(SIN(CI$12)*COS($E42)+SIN($E42)*COS(CI$12))/SIN(CI$12)*$B42))</f>
        <v>8.570152589103</v>
      </c>
      <c r="CJ132" s="0" t="n">
        <f aca="false">IF($B42=0,0,IF(SIN(CJ$12)=0,999999999,(SIN(CJ$12)*COS($E42)+SIN($E42)*COS(CJ$12))/SIN(CJ$12)*$B42))</f>
        <v>8.48925988299633</v>
      </c>
      <c r="CK132" s="0" t="n">
        <f aca="false">IF($B42=0,0,IF(SIN(CK$12)=0,999999999,(SIN(CK$12)*COS($E42)+SIN($E42)*COS(CK$12))/SIN(CK$12)*$B42))</f>
        <v>8.40876308944308</v>
      </c>
      <c r="CL132" s="0" t="n">
        <f aca="false">IF($B42=0,0,IF(SIN(CL$12)=0,999999999,(SIN(CL$12)*COS($E42)+SIN($E42)*COS(CL$12))/SIN(CL$12)*$B42))</f>
        <v>8.32861060143537</v>
      </c>
      <c r="CM132" s="0" t="n">
        <f aca="false">IF($B42=0,0,IF(SIN(CM$12)=0,999999999,(SIN(CM$12)*COS($E42)+SIN($E42)*COS(CM$12))/SIN(CM$12)*$B42))</f>
        <v>8.24875167057689</v>
      </c>
      <c r="CN132" s="0" t="n">
        <f aca="false">IF($B42=0,0,IF(SIN(CN$12)=0,999999999,(SIN(CN$12)*COS($E42)+SIN($E42)*COS(CN$12))/SIN(CN$12)*$B42))</f>
        <v>8.16913627619819</v>
      </c>
      <c r="CO132" s="0" t="n">
        <f aca="false">IF($B42=0,0,IF(SIN(CO$12)=0,999999999,(SIN(CO$12)*COS($E42)+SIN($E42)*COS(CO$12))/SIN(CO$12)*$B42))</f>
        <v>8.08971499833053</v>
      </c>
      <c r="CP132" s="0" t="n">
        <f aca="false">IF($B42=0,0,IF(SIN(CP$12)=0,999999999,(SIN(CP$12)*COS($E42)+SIN($E42)*COS(CP$12))/SIN(CP$12)*$B42))</f>
        <v>8.01043889384322</v>
      </c>
      <c r="CQ132" s="0" t="n">
        <f aca="false">IF($B42=0,0,IF(SIN(CQ$12)=0,999999999,(SIN(CQ$12)*COS($E42)+SIN($E42)*COS(CQ$12))/SIN(CQ$12)*$B42))</f>
        <v>7.93125937507768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290.992461965457</v>
      </c>
      <c r="H133" s="0" t="n">
        <f aca="false">IF($B43=0,0,IF(SIN(H$12)=0,999999999,(SIN(H$12)*COS($E43)+SIN($E43)*COS(H$12))/SIN(H$12)*$B43))</f>
        <v>149.560514421906</v>
      </c>
      <c r="I133" s="0" t="n">
        <f aca="false">IF($B43=0,0,IF(SIN(I$12)=0,999999999,(SIN(I$12)*COS($E43)+SIN($E43)*COS(I$12))/SIN(I$12)*$B43))</f>
        <v>102.397378235216</v>
      </c>
      <c r="J133" s="0" t="n">
        <f aca="false">IF($B43=0,0,IF(SIN(J$12)=0,999999999,(SIN(J$12)*COS($E43)+SIN($E43)*COS(J$12))/SIN(J$12)*$B43))</f>
        <v>78.8014361314819</v>
      </c>
      <c r="K133" s="0" t="n">
        <f aca="false">IF($B43=0,0,IF(SIN(K$12)=0,999999999,(SIN(K$12)*COS($E43)+SIN($E43)*COS(K$12))/SIN(K$12)*$B43))</f>
        <v>64.632361845379</v>
      </c>
      <c r="L133" s="0" t="n">
        <f aca="false">IF($B43=0,0,IF(SIN(L$12)=0,999999999,(SIN(L$12)*COS($E43)+SIN($E43)*COS(L$12))/SIN(L$12)*$B43))</f>
        <v>55.1767109392113</v>
      </c>
      <c r="M133" s="0" t="n">
        <f aca="false">IF($B43=0,0,IF(SIN(M$12)=0,999999999,(SIN(M$12)*COS($E43)+SIN($E43)*COS(M$12))/SIN(M$12)*$B43))</f>
        <v>48.4144337752992</v>
      </c>
      <c r="N133" s="0" t="n">
        <f aca="false">IF($B43=0,0,IF(SIN(N$12)=0,999999999,(SIN(N$12)*COS($E43)+SIN($E43)*COS(N$12))/SIN(N$12)*$B43))</f>
        <v>43.3355037575186</v>
      </c>
      <c r="O133" s="0" t="n">
        <f aca="false">IF($B43=0,0,IF(SIN(O$12)=0,999999999,(SIN(O$12)*COS($E43)+SIN($E43)*COS(O$12))/SIN(O$12)*$B43))</f>
        <v>39.3787934104192</v>
      </c>
      <c r="P133" s="0" t="n">
        <f aca="false">IF($B43=0,0,IF(SIN(P$12)=0,999999999,(SIN(P$12)*COS($E43)+SIN($E43)*COS(P$12))/SIN(P$12)*$B43))</f>
        <v>36.2076248096015</v>
      </c>
      <c r="Q133" s="0" t="n">
        <f aca="false">IF($B43=0,0,IF(SIN(Q$12)=0,999999999,(SIN(Q$12)*COS($E43)+SIN($E43)*COS(Q$12))/SIN(Q$12)*$B43))</f>
        <v>33.6077470489</v>
      </c>
      <c r="R133" s="0" t="n">
        <f aca="false">IF($B43=0,0,IF(SIN(R$12)=0,999999999,(SIN(R$12)*COS($E43)+SIN($E43)*COS(R$12))/SIN(R$12)*$B43))</f>
        <v>31.4363249728881</v>
      </c>
      <c r="S133" s="0" t="n">
        <f aca="false">IF($B43=0,0,IF(SIN(S$12)=0,999999999,(SIN(S$12)*COS($E43)+SIN($E43)*COS(S$12))/SIN(S$12)*$B43))</f>
        <v>29.5944715702857</v>
      </c>
      <c r="T133" s="0" t="n">
        <f aca="false">IF($B43=0,0,IF(SIN(T$12)=0,999999999,(SIN(T$12)*COS($E43)+SIN($E43)*COS(T$12))/SIN(T$12)*$B43))</f>
        <v>28.0115521977986</v>
      </c>
      <c r="U133" s="0" t="n">
        <f aca="false">IF($B43=0,0,IF(SIN(U$12)=0,999999999,(SIN(U$12)*COS($E43)+SIN($E43)*COS(U$12))/SIN(U$12)*$B43))</f>
        <v>26.6357671135084</v>
      </c>
      <c r="V133" s="0" t="n">
        <f aca="false">IF($B43=0,0,IF(SIN(V$12)=0,999999999,(SIN(V$12)*COS($E43)+SIN($E43)*COS(V$12))/SIN(V$12)*$B43))</f>
        <v>25.428265559364</v>
      </c>
      <c r="W133" s="0" t="n">
        <f aca="false">IF($B43=0,0,IF(SIN(W$12)=0,999999999,(SIN(W$12)*COS($E43)+SIN($E43)*COS(W$12))/SIN(W$12)*$B43))</f>
        <v>24.3593372254823</v>
      </c>
      <c r="X133" s="0" t="n">
        <f aca="false">IF($B43=0,0,IF(SIN(X$12)=0,999999999,(SIN(X$12)*COS($E43)+SIN($E43)*COS(X$12))/SIN(X$12)*$B43))</f>
        <v>23.405873225533</v>
      </c>
      <c r="Y133" s="0" t="n">
        <f aca="false">IF($B43=0,0,IF(SIN(Y$12)=0,999999999,(SIN(Y$12)*COS($E43)+SIN($E43)*COS(Y$12))/SIN(Y$12)*$B43))</f>
        <v>22.5496288685819</v>
      </c>
      <c r="Z133" s="0" t="n">
        <f aca="false">IF($B43=0,0,IF(SIN(Z$12)=0,999999999,(SIN(Z$12)*COS($E43)+SIN($E43)*COS(Z$12))/SIN(Z$12)*$B43))</f>
        <v>21.7760075986101</v>
      </c>
      <c r="AA133" s="0" t="n">
        <f aca="false">IF($B43=0,0,IF(SIN(AA$12)=0,999999999,(SIN(AA$12)*COS($E43)+SIN($E43)*COS(AA$12))/SIN(AA$12)*$B43))</f>
        <v>21.0731923791323</v>
      </c>
      <c r="AB133" s="0" t="n">
        <f aca="false">IF($B43=0,0,IF(SIN(AB$12)=0,999999999,(SIN(AB$12)*COS($E43)+SIN($E43)*COS(AB$12))/SIN(AB$12)*$B43))</f>
        <v>20.4315139721791</v>
      </c>
      <c r="AC133" s="0" t="n">
        <f aca="false">IF($B43=0,0,IF(SIN(AC$12)=0,999999999,(SIN(AC$12)*COS($E43)+SIN($E43)*COS(AC$12))/SIN(AC$12)*$B43))</f>
        <v>19.842984013339</v>
      </c>
      <c r="AD133" s="0" t="n">
        <f aca="false">IF($B43=0,0,IF(SIN(AD$12)=0,999999999,(SIN(AD$12)*COS($E43)+SIN($E43)*COS(AD$12))/SIN(AD$12)*$B43))</f>
        <v>19.30094481732</v>
      </c>
      <c r="AE133" s="0" t="n">
        <f aca="false">IF($B43=0,0,IF(SIN(AE$12)=0,999999999,(SIN(AE$12)*COS($E43)+SIN($E43)*COS(AE$12))/SIN(AE$12)*$B43))</f>
        <v>18.7998032294635</v>
      </c>
      <c r="AF133" s="0" t="n">
        <f aca="false">IF($B43=0,0,IF(SIN(AF$12)=0,999999999,(SIN(AF$12)*COS($E43)+SIN($E43)*COS(AF$12))/SIN(AF$12)*$B43))</f>
        <v>18.3348258954316</v>
      </c>
      <c r="AG133" s="0" t="n">
        <f aca="false">IF($B43=0,0,IF(SIN(AG$12)=0,999999999,(SIN(AG$12)*COS($E43)+SIN($E43)*COS(AG$12))/SIN(AG$12)*$B43))</f>
        <v>17.9019800258152</v>
      </c>
      <c r="AH133" s="0" t="n">
        <f aca="false">IF($B43=0,0,IF(SIN(AH$12)=0,999999999,(SIN(AH$12)*COS($E43)+SIN($E43)*COS(AH$12))/SIN(AH$12)*$B43))</f>
        <v>17.4978082819066</v>
      </c>
      <c r="AI133" s="0" t="n">
        <f aca="false">IF($B43=0,0,IF(SIN(AI$12)=0,999999999,(SIN(AI$12)*COS($E43)+SIN($E43)*COS(AI$12))/SIN(AI$12)*$B43))</f>
        <v>17.1193295464714</v>
      </c>
      <c r="AJ133" s="0" t="n">
        <f aca="false">IF($B43=0,0,IF(SIN(AJ$12)=0,999999999,(SIN(AJ$12)*COS($E43)+SIN($E43)*COS(AJ$12))/SIN(AJ$12)*$B43))</f>
        <v>16.7639595396594</v>
      </c>
      <c r="AK133" s="0" t="n">
        <f aca="false">IF($B43=0,0,IF(SIN(AK$12)=0,999999999,(SIN(AK$12)*COS($E43)+SIN($E43)*COS(AK$12))/SIN(AK$12)*$B43))</f>
        <v>16.4294467988692</v>
      </c>
      <c r="AL133" s="0" t="n">
        <f aca="false">IF($B43=0,0,IF(SIN(AL$12)=0,999999999,(SIN(AL$12)*COS($E43)+SIN($E43)*COS(AL$12))/SIN(AL$12)*$B43))</f>
        <v>16.1138206616743</v>
      </c>
      <c r="AM133" s="0" t="n">
        <f aca="false">IF($B43=0,0,IF(SIN(AM$12)=0,999999999,(SIN(AM$12)*COS($E43)+SIN($E43)*COS(AM$12))/SIN(AM$12)*$B43))</f>
        <v>15.8153487056793</v>
      </c>
      <c r="AN133" s="0" t="n">
        <f aca="false">IF($B43=0,0,IF(SIN(AN$12)=0,999999999,(SIN(AN$12)*COS($E43)+SIN($E43)*COS(AN$12))/SIN(AN$12)*$B43))</f>
        <v>15.532501698263</v>
      </c>
      <c r="AO133" s="0" t="n">
        <f aca="false">IF($B43=0,0,IF(SIN(AO$12)=0,999999999,(SIN(AO$12)*COS($E43)+SIN($E43)*COS(AO$12))/SIN(AO$12)*$B43))</f>
        <v>15.2639245542016</v>
      </c>
      <c r="AP133" s="0" t="n">
        <f aca="false">IF($B43=0,0,IF(SIN(AP$12)=0,999999999,(SIN(AP$12)*COS($E43)+SIN($E43)*COS(AP$12))/SIN(AP$12)*$B43))</f>
        <v>15.0084121329426</v>
      </c>
      <c r="AQ133" s="0" t="n">
        <f aca="false">IF($B43=0,0,IF(SIN(AQ$12)=0,999999999,(SIN(AQ$12)*COS($E43)+SIN($E43)*COS(AQ$12))/SIN(AQ$12)*$B43))</f>
        <v>14.7648889598893</v>
      </c>
      <c r="AR133" s="0" t="n">
        <f aca="false">IF($B43=0,0,IF(SIN(AR$12)=0,999999999,(SIN(AR$12)*COS($E43)+SIN($E43)*COS(AR$12))/SIN(AR$12)*$B43))</f>
        <v>14.5323921488187</v>
      </c>
      <c r="AS133" s="0" t="n">
        <f aca="false">IF($B43=0,0,IF(SIN(AS$12)=0,999999999,(SIN(AS$12)*COS($E43)+SIN($E43)*COS(AS$12))/SIN(AS$12)*$B43))</f>
        <v>14.3100569508382</v>
      </c>
      <c r="AT133" s="0" t="n">
        <f aca="false">IF($B43=0,0,IF(SIN(AT$12)=0,999999999,(SIN(AT$12)*COS($E43)+SIN($E43)*COS(AT$12))/SIN(AT$12)*$B43))</f>
        <v>14.0971044702012</v>
      </c>
      <c r="AU133" s="0" t="n">
        <f aca="false">IF($B43=0,0,IF(SIN(AU$12)=0,999999999,(SIN(AU$12)*COS($E43)+SIN($E43)*COS(AU$12))/SIN(AU$12)*$B43))</f>
        <v>13.8928311769951</v>
      </c>
      <c r="AV133" s="0" t="n">
        <f aca="false">IF($B43=0,0,IF(SIN(AV$12)=0,999999999,(SIN(AV$12)*COS($E43)+SIN($E43)*COS(AV$12))/SIN(AV$12)*$B43))</f>
        <v>13.6965999171857</v>
      </c>
      <c r="AW133" s="0" t="n">
        <f aca="false">IF($B43=0,0,IF(SIN(AW$12)=0,999999999,(SIN(AW$12)*COS($E43)+SIN($E43)*COS(AW$12))/SIN(AW$12)*$B43))</f>
        <v>13.5078321762247</v>
      </c>
      <c r="AX133" s="0" t="n">
        <f aca="false">IF($B43=0,0,IF(SIN(AX$12)=0,999999999,(SIN(AX$12)*COS($E43)+SIN($E43)*COS(AX$12))/SIN(AX$12)*$B43))</f>
        <v>13.3260013967486</v>
      </c>
      <c r="AY133" s="0" t="n">
        <f aca="false">IF($B43=0,0,IF(SIN(AY$12)=0,999999999,(SIN(AY$12)*COS($E43)+SIN($E43)*COS(AY$12))/SIN(AY$12)*$B43))</f>
        <v>13.1506271863591</v>
      </c>
      <c r="AZ133" s="0" t="n">
        <f aca="false">IF($B43=0,0,IF(SIN(AZ$12)=0,999999999,(SIN(AZ$12)*COS($E43)+SIN($E43)*COS(AZ$12))/SIN(AZ$12)*$B43))</f>
        <v>12.9812702799953</v>
      </c>
      <c r="BA133" s="0" t="n">
        <f aca="false">IF($B43=0,0,IF(SIN(BA$12)=0,999999999,(SIN(BA$12)*COS($E43)+SIN($E43)*COS(BA$12))/SIN(BA$12)*$B43))</f>
        <v>12.8175281444657</v>
      </c>
      <c r="BB133" s="0" t="n">
        <f aca="false">IF($B43=0,0,IF(SIN(BB$12)=0,999999999,(SIN(BB$12)*COS($E43)+SIN($E43)*COS(BB$12))/SIN(BB$12)*$B43))</f>
        <v>12.6590311314464</v>
      </c>
      <c r="BC133" s="0" t="n">
        <f aca="false">IF($B43=0,0,IF(SIN(BC$12)=0,999999999,(SIN(BC$12)*COS($E43)+SIN($E43)*COS(BC$12))/SIN(BC$12)*$B43))</f>
        <v>12.5054391005449</v>
      </c>
      <c r="BD133" s="0" t="n">
        <f aca="false">IF($B43=0,0,IF(SIN(BD$12)=0,999999999,(SIN(BD$12)*COS($E43)+SIN($E43)*COS(BD$12))/SIN(BD$12)*$B43))</f>
        <v>12.3564384465695</v>
      </c>
      <c r="BE133" s="0" t="n">
        <f aca="false">IF($B43=0,0,IF(SIN(BE$12)=0,999999999,(SIN(BE$12)*COS($E43)+SIN($E43)*COS(BE$12))/SIN(BE$12)*$B43))</f>
        <v>12.2117394754728</v>
      </c>
      <c r="BF133" s="0" t="n">
        <f aca="false">IF($B43=0,0,IF(SIN(BF$12)=0,999999999,(SIN(BF$12)*COS($E43)+SIN($E43)*COS(BF$12))/SIN(BF$12)*$B43))</f>
        <v>12.0710740819788</v>
      </c>
      <c r="BG133" s="0" t="n">
        <f aca="false">IF($B43=0,0,IF(SIN(BG$12)=0,999999999,(SIN(BG$12)*COS($E43)+SIN($E43)*COS(BG$12))/SIN(BG$12)*$B43))</f>
        <v>11.9341936889893</v>
      </c>
      <c r="BH133" s="0" t="n">
        <f aca="false">IF($B43=0,0,IF(SIN(BH$12)=0,999999999,(SIN(BH$12)*COS($E43)+SIN($E43)*COS(BH$12))/SIN(BH$12)*$B43))</f>
        <v>11.8008674147779</v>
      </c>
      <c r="BI133" s="0" t="n">
        <f aca="false">IF($B43=0,0,IF(SIN(BI$12)=0,999999999,(SIN(BI$12)*COS($E43)+SIN($E43)*COS(BI$12))/SIN(BI$12)*$B43))</f>
        <v>11.670880438917</v>
      </c>
      <c r="BJ133" s="0" t="n">
        <f aca="false">IF($B43=0,0,IF(SIN(BJ$12)=0,999999999,(SIN(BJ$12)*COS($E43)+SIN($E43)*COS(BJ$12))/SIN(BJ$12)*$B43))</f>
        <v>11.5440325420299</v>
      </c>
      <c r="BK133" s="0" t="n">
        <f aca="false">IF($B43=0,0,IF(SIN(BK$12)=0,999999999,(SIN(BK$12)*COS($E43)+SIN($E43)*COS(BK$12))/SIN(BK$12)*$B43))</f>
        <v>11.4201367979557</v>
      </c>
      <c r="BL133" s="0" t="n">
        <f aca="false">IF($B43=0,0,IF(SIN(BL$12)=0,999999999,(SIN(BL$12)*COS($E43)+SIN($E43)*COS(BL$12))/SIN(BL$12)*$B43))</f>
        <v>11.2990183998569</v>
      </c>
      <c r="BM133" s="0" t="n">
        <f aca="false">IF($B43=0,0,IF(SIN(BM$12)=0,999999999,(SIN(BM$12)*COS($E43)+SIN($E43)*COS(BM$12))/SIN(BM$12)*$B43))</f>
        <v>11.1805136043066</v>
      </c>
      <c r="BN133" s="0" t="n">
        <f aca="false">IF($B43=0,0,IF(SIN(BN$12)=0,999999999,(SIN(BN$12)*COS($E43)+SIN($E43)*COS(BN$12))/SIN(BN$12)*$B43))</f>
        <v>11.0644687795095</v>
      </c>
      <c r="BO133" s="0" t="n">
        <f aca="false">IF($B43=0,0,IF(SIN(BO$12)=0,999999999,(SIN(BO$12)*COS($E43)+SIN($E43)*COS(BO$12))/SIN(BO$12)*$B43))</f>
        <v>10.9507395456268</v>
      </c>
      <c r="BP133" s="0" t="n">
        <f aca="false">IF($B43=0,0,IF(SIN(BP$12)=0,999999999,(SIN(BP$12)*COS($E43)+SIN($E43)*COS(BP$12))/SIN(BP$12)*$B43))</f>
        <v>10.839189996716</v>
      </c>
      <c r="BQ133" s="0" t="n">
        <f aca="false">IF($B43=0,0,IF(SIN(BQ$12)=0,999999999,(SIN(BQ$12)*COS($E43)+SIN($E43)*COS(BQ$12))/SIN(BQ$12)*$B43))</f>
        <v>10.7296919951285</v>
      </c>
      <c r="BR133" s="0" t="n">
        <f aca="false">IF($B43=0,0,IF(SIN(BR$12)=0,999999999,(SIN(BR$12)*COS($E43)+SIN($E43)*COS(BR$12))/SIN(BR$12)*$B43))</f>
        <v>10.6221245303433</v>
      </c>
      <c r="BS133" s="0" t="n">
        <f aca="false">IF($B43=0,0,IF(SIN(BS$12)=0,999999999,(SIN(BS$12)*COS($E43)+SIN($E43)*COS(BS$12))/SIN(BS$12)*$B43))</f>
        <v>10.5163731351938</v>
      </c>
      <c r="BT133" s="0" t="n">
        <f aca="false">IF($B43=0,0,IF(SIN(BT$12)=0,999999999,(SIN(BT$12)*COS($E43)+SIN($E43)*COS(BT$12))/SIN(BT$12)*$B43))</f>
        <v>10.4123293532964</v>
      </c>
      <c r="BU133" s="0" t="n">
        <f aca="false">IF($B43=0,0,IF(SIN(BU$12)=0,999999999,(SIN(BU$12)*COS($E43)+SIN($E43)*COS(BU$12))/SIN(BU$12)*$B43))</f>
        <v>10.3098902522177</v>
      </c>
      <c r="BV133" s="0" t="n">
        <f aca="false">IF($B43=0,0,IF(SIN(BV$12)=0,999999999,(SIN(BV$12)*COS($E43)+SIN($E43)*COS(BV$12))/SIN(BV$12)*$B43))</f>
        <v>10.2089579775512</v>
      </c>
      <c r="BW133" s="0" t="n">
        <f aca="false">IF($B43=0,0,IF(SIN(BW$12)=0,999999999,(SIN(BW$12)*COS($E43)+SIN($E43)*COS(BW$12))/SIN(BW$12)*$B43))</f>
        <v>10.10943934363</v>
      </c>
      <c r="BX133" s="0" t="n">
        <f aca="false">IF($B43=0,0,IF(SIN(BX$12)=0,999999999,(SIN(BX$12)*COS($E43)+SIN($E43)*COS(BX$12))/SIN(BX$12)*$B43))</f>
        <v>10.011245457077</v>
      </c>
      <c r="BY133" s="0" t="n">
        <f aca="false">IF($B43=0,0,IF(SIN(BY$12)=0,999999999,(SIN(BY$12)*COS($E43)+SIN($E43)*COS(BY$12))/SIN(BY$12)*$B43))</f>
        <v>9.91429136981376</v>
      </c>
      <c r="BZ133" s="0" t="n">
        <f aca="false">IF($B43=0,0,IF(SIN(BZ$12)=0,999999999,(SIN(BZ$12)*COS($E43)+SIN($E43)*COS(BZ$12))/SIN(BZ$12)*$B43))</f>
        <v>9.81849575851695</v>
      </c>
      <c r="CA133" s="0" t="n">
        <f aca="false">IF($B43=0,0,IF(SIN(CA$12)=0,999999999,(SIN(CA$12)*COS($E43)+SIN($E43)*COS(CA$12))/SIN(CA$12)*$B43))</f>
        <v>9.72378062782542</v>
      </c>
      <c r="CB133" s="0" t="n">
        <f aca="false">IF($B43=0,0,IF(SIN(CB$12)=0,999999999,(SIN(CB$12)*COS($E43)+SIN($E43)*COS(CB$12))/SIN(CB$12)*$B43))</f>
        <v>9.63007103488465</v>
      </c>
      <c r="CC133" s="0" t="n">
        <f aca="false">IF($B43=0,0,IF(SIN(CC$12)=0,999999999,(SIN(CC$12)*COS($E43)+SIN($E43)*COS(CC$12))/SIN(CC$12)*$B43))</f>
        <v>9.53729483305873</v>
      </c>
      <c r="CD133" s="0" t="n">
        <f aca="false">IF($B43=0,0,IF(SIN(CD$12)=0,999999999,(SIN(CD$12)*COS($E43)+SIN($E43)*COS(CD$12))/SIN(CD$12)*$B43))</f>
        <v>9.44538243285458</v>
      </c>
      <c r="CE133" s="0" t="n">
        <f aca="false">IF($B43=0,0,IF(SIN(CE$12)=0,999999999,(SIN(CE$12)*COS($E43)+SIN($E43)*COS(CE$12))/SIN(CE$12)*$B43))</f>
        <v>9.3542665782917</v>
      </c>
      <c r="CF133" s="0" t="n">
        <f aca="false">IF($B43=0,0,IF(SIN(CF$12)=0,999999999,(SIN(CF$12)*COS($E43)+SIN($E43)*COS(CF$12))/SIN(CF$12)*$B43))</f>
        <v>9.2638821371173</v>
      </c>
      <c r="CG133" s="0" t="n">
        <f aca="false">IF($B43=0,0,IF(SIN(CG$12)=0,999999999,(SIN(CG$12)*COS($E43)+SIN($E43)*COS(CG$12))/SIN(CG$12)*$B43))</f>
        <v>9.17416590341103</v>
      </c>
      <c r="CH133" s="0" t="n">
        <f aca="false">IF($B43=0,0,IF(SIN(CH$12)=0,999999999,(SIN(CH$12)*COS($E43)+SIN($E43)*COS(CH$12))/SIN(CH$12)*$B43))</f>
        <v>9.0850564112505</v>
      </c>
      <c r="CI133" s="0" t="n">
        <f aca="false">IF($B43=0,0,IF(SIN(CI$12)=0,999999999,(SIN(CI$12)*COS($E43)+SIN($E43)*COS(CI$12))/SIN(CI$12)*$B43))</f>
        <v>8.99649375822239</v>
      </c>
      <c r="CJ133" s="0" t="n">
        <f aca="false">IF($B43=0,0,IF(SIN(CJ$12)=0,999999999,(SIN(CJ$12)*COS($E43)+SIN($E43)*COS(CJ$12))/SIN(CJ$12)*$B43))</f>
        <v>8.90841943765967</v>
      </c>
      <c r="CK133" s="0" t="n">
        <f aca="false">IF($B43=0,0,IF(SIN(CK$12)=0,999999999,(SIN(CK$12)*COS($E43)+SIN($E43)*COS(CK$12))/SIN(CK$12)*$B43))</f>
        <v>8.82077617857114</v>
      </c>
      <c r="CL133" s="0" t="n">
        <f aca="false">IF($B43=0,0,IF(SIN(CL$12)=0,999999999,(SIN(CL$12)*COS($E43)+SIN($E43)*COS(CL$12))/SIN(CL$12)*$B43))</f>
        <v>8.73350779230425</v>
      </c>
      <c r="CM133" s="0" t="n">
        <f aca="false">IF($B43=0,0,IF(SIN(CM$12)=0,999999999,(SIN(CM$12)*COS($E43)+SIN($E43)*COS(CM$12))/SIN(CM$12)*$B43))</f>
        <v>8.64655902504518</v>
      </c>
      <c r="CN133" s="0" t="n">
        <f aca="false">IF($B43=0,0,IF(SIN(CN$12)=0,999999999,(SIN(CN$12)*COS($E43)+SIN($E43)*COS(CN$12))/SIN(CN$12)*$B43))</f>
        <v>8.55987541531416</v>
      </c>
      <c r="CO133" s="0" t="n">
        <f aca="false">IF($B43=0,0,IF(SIN(CO$12)=0,999999999,(SIN(CO$12)*COS($E43)+SIN($E43)*COS(CO$12))/SIN(CO$12)*$B43))</f>
        <v>8.47340315566206</v>
      </c>
      <c r="CP133" s="0" t="n">
        <f aca="false">IF($B43=0,0,IF(SIN(CP$12)=0,999999999,(SIN(CP$12)*COS($E43)+SIN($E43)*COS(CP$12))/SIN(CP$12)*$B43))</f>
        <v>8.38708895781125</v>
      </c>
      <c r="CQ133" s="0" t="n">
        <f aca="false">IF($B43=0,0,IF(SIN(CQ$12)=0,999999999,(SIN(CQ$12)*COS($E43)+SIN($E43)*COS(CQ$12))/SIN(CQ$12)*$B43))</f>
        <v>8.30087992051483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315.200638782474</v>
      </c>
      <c r="H134" s="0" t="n">
        <f aca="false">IF($B44=0,0,IF(SIN(H$12)=0,999999999,(SIN(H$12)*COS($E44)+SIN($E44)*COS(H$12))/SIN(H$12)*$B44))</f>
        <v>161.83637058081</v>
      </c>
      <c r="I134" s="0" t="n">
        <f aca="false">IF($B44=0,0,IF(SIN(I$12)=0,999999999,(SIN(I$12)*COS($E44)+SIN($E44)*COS(I$12))/SIN(I$12)*$B44))</f>
        <v>110.694178219074</v>
      </c>
      <c r="J134" s="0" t="n">
        <f aca="false">IF($B44=0,0,IF(SIN(J$12)=0,999999999,(SIN(J$12)*COS($E44)+SIN($E44)*COS(J$12))/SIN(J$12)*$B44))</f>
        <v>85.107495322315</v>
      </c>
      <c r="K134" s="0" t="n">
        <f aca="false">IF($B44=0,0,IF(SIN(K$12)=0,999999999,(SIN(K$12)*COS($E44)+SIN($E44)*COS(K$12))/SIN(K$12)*$B44))</f>
        <v>69.7430055678764</v>
      </c>
      <c r="L134" s="0" t="n">
        <f aca="false">IF($B44=0,0,IF(SIN(L$12)=0,999999999,(SIN(L$12)*COS($E44)+SIN($E44)*COS(L$12))/SIN(L$12)*$B44))</f>
        <v>59.4896009674182</v>
      </c>
      <c r="M134" s="0" t="n">
        <f aca="false">IF($B44=0,0,IF(SIN(M$12)=0,999999999,(SIN(M$12)*COS($E44)+SIN($E44)*COS(M$12))/SIN(M$12)*$B44))</f>
        <v>52.1568044767183</v>
      </c>
      <c r="N134" s="0" t="n">
        <f aca="false">IF($B44=0,0,IF(SIN(N$12)=0,999999999,(SIN(N$12)*COS($E44)+SIN($E44)*COS(N$12))/SIN(N$12)*$B44))</f>
        <v>46.6493756464356</v>
      </c>
      <c r="O134" s="0" t="n">
        <f aca="false">IF($B44=0,0,IF(SIN(O$12)=0,999999999,(SIN(O$12)*COS($E44)+SIN($E44)*COS(O$12))/SIN(O$12)*$B44))</f>
        <v>42.3588458375181</v>
      </c>
      <c r="P134" s="0" t="n">
        <f aca="false">IF($B44=0,0,IF(SIN(P$12)=0,999999999,(SIN(P$12)*COS($E44)+SIN($E44)*COS(P$12))/SIN(P$12)*$B44))</f>
        <v>38.9201323059892</v>
      </c>
      <c r="Q134" s="0" t="n">
        <f aca="false">IF($B44=0,0,IF(SIN(Q$12)=0,999999999,(SIN(Q$12)*COS($E44)+SIN($E44)*COS(Q$12))/SIN(Q$12)*$B44))</f>
        <v>36.1009082402173</v>
      </c>
      <c r="R134" s="0" t="n">
        <f aca="false">IF($B44=0,0,IF(SIN(R$12)=0,999999999,(SIN(R$12)*COS($E44)+SIN($E44)*COS(R$12))/SIN(R$12)*$B44))</f>
        <v>33.7462877783733</v>
      </c>
      <c r="S134" s="0" t="n">
        <f aca="false">IF($B44=0,0,IF(SIN(S$12)=0,999999999,(SIN(S$12)*COS($E44)+SIN($E44)*COS(S$12))/SIN(S$12)*$B44))</f>
        <v>31.7490410167257</v>
      </c>
      <c r="T134" s="0" t="n">
        <f aca="false">IF($B44=0,0,IF(SIN(T$12)=0,999999999,(SIN(T$12)*COS($E44)+SIN($E44)*COS(T$12))/SIN(T$12)*$B44))</f>
        <v>30.0325740133355</v>
      </c>
      <c r="U134" s="0" t="n">
        <f aca="false">IF($B44=0,0,IF(SIN(U$12)=0,999999999,(SIN(U$12)*COS($E44)+SIN($E44)*COS(U$12))/SIN(U$12)*$B44))</f>
        <v>28.540716789281</v>
      </c>
      <c r="V134" s="0" t="n">
        <f aca="false">IF($B44=0,0,IF(SIN(V$12)=0,999999999,(SIN(V$12)*COS($E44)+SIN($E44)*COS(V$12))/SIN(V$12)*$B44))</f>
        <v>27.2313408284735</v>
      </c>
      <c r="W134" s="0" t="n">
        <f aca="false">IF($B44=0,0,IF(SIN(W$12)=0,999999999,(SIN(W$12)*COS($E44)+SIN($E44)*COS(W$12))/SIN(W$12)*$B44))</f>
        <v>26.0722292236834</v>
      </c>
      <c r="X134" s="0" t="n">
        <f aca="false">IF($B44=0,0,IF(SIN(X$12)=0,999999999,(SIN(X$12)*COS($E44)+SIN($E44)*COS(X$12))/SIN(X$12)*$B44))</f>
        <v>25.038323439675</v>
      </c>
      <c r="Y134" s="0" t="n">
        <f aca="false">IF($B44=0,0,IF(SIN(Y$12)=0,999999999,(SIN(Y$12)*COS($E44)+SIN($E44)*COS(Y$12))/SIN(Y$12)*$B44))</f>
        <v>24.1098395187053</v>
      </c>
      <c r="Z134" s="0" t="n">
        <f aca="false">IF($B44=0,0,IF(SIN(Z$12)=0,999999999,(SIN(Z$12)*COS($E44)+SIN($E44)*COS(Z$12))/SIN(Z$12)*$B44))</f>
        <v>23.2709494235383</v>
      </c>
      <c r="AA134" s="0" t="n">
        <f aca="false">IF($B44=0,0,IF(SIN(AA$12)=0,999999999,(SIN(AA$12)*COS($E44)+SIN($E44)*COS(AA$12))/SIN(AA$12)*$B44))</f>
        <v>22.5088391387809</v>
      </c>
      <c r="AB134" s="0" t="n">
        <f aca="false">IF($B44=0,0,IF(SIN(AB$12)=0,999999999,(SIN(AB$12)*COS($E44)+SIN($E44)*COS(AB$12))/SIN(AB$12)*$B44))</f>
        <v>21.8130236528711</v>
      </c>
      <c r="AC134" s="0" t="n">
        <f aca="false">IF($B44=0,0,IF(SIN(AC$12)=0,999999999,(SIN(AC$12)*COS($E44)+SIN($E44)*COS(AC$12))/SIN(AC$12)*$B44))</f>
        <v>21.1748406396275</v>
      </c>
      <c r="AD134" s="0" t="n">
        <f aca="false">IF($B44=0,0,IF(SIN(AD$12)=0,999999999,(SIN(AD$12)*COS($E44)+SIN($E44)*COS(AD$12))/SIN(AD$12)*$B44))</f>
        <v>20.5870707186308</v>
      </c>
      <c r="AE134" s="0" t="n">
        <f aca="false">IF($B44=0,0,IF(SIN(AE$12)=0,999999999,(SIN(AE$12)*COS($E44)+SIN($E44)*COS(AE$12))/SIN(AE$12)*$B44))</f>
        <v>20.0436488523416</v>
      </c>
      <c r="AF134" s="0" t="n">
        <f aca="false">IF($B44=0,0,IF(SIN(AF$12)=0,999999999,(SIN(AF$12)*COS($E44)+SIN($E44)*COS(AF$12))/SIN(AF$12)*$B44))</f>
        <v>19.5394423431143</v>
      </c>
      <c r="AG134" s="0" t="n">
        <f aca="false">IF($B44=0,0,IF(SIN(AG$12)=0,999999999,(SIN(AG$12)*COS($E44)+SIN($E44)*COS(AG$12))/SIN(AG$12)*$B44))</f>
        <v>19.0700781634448</v>
      </c>
      <c r="AH134" s="0" t="n">
        <f aca="false">IF($B44=0,0,IF(SIN(AH$12)=0,999999999,(SIN(AH$12)*COS($E44)+SIN($E44)*COS(AH$12))/SIN(AH$12)*$B44))</f>
        <v>18.6318072861153</v>
      </c>
      <c r="AI134" s="0" t="n">
        <f aca="false">IF($B44=0,0,IF(SIN(AI$12)=0,999999999,(SIN(AI$12)*COS($E44)+SIN($E44)*COS(AI$12))/SIN(AI$12)*$B44))</f>
        <v>18.221397083201</v>
      </c>
      <c r="AJ134" s="0" t="n">
        <f aca="false">IF($B44=0,0,IF(SIN(AJ$12)=0,999999999,(SIN(AJ$12)*COS($E44)+SIN($E44)*COS(AJ$12))/SIN(AJ$12)*$B44))</f>
        <v>17.8360452445101</v>
      </c>
      <c r="AK134" s="0" t="n">
        <f aca="false">IF($B44=0,0,IF(SIN(AK$12)=0,999999999,(SIN(AK$12)*COS($E44)+SIN($E44)*COS(AK$12))/SIN(AK$12)*$B44))</f>
        <v>17.4733103562019</v>
      </c>
      <c r="AL134" s="0" t="n">
        <f aca="false">IF($B44=0,0,IF(SIN(AL$12)=0,999999999,(SIN(AL$12)*COS($E44)+SIN($E44)*COS(AL$12))/SIN(AL$12)*$B44))</f>
        <v>17.1310554951401</v>
      </c>
      <c r="AM134" s="0" t="n">
        <f aca="false">IF($B44=0,0,IF(SIN(AM$12)=0,999999999,(SIN(AM$12)*COS($E44)+SIN($E44)*COS(AM$12))/SIN(AM$12)*$B44))</f>
        <v>16.8074020780379</v>
      </c>
      <c r="AN134" s="0" t="n">
        <f aca="false">IF($B44=0,0,IF(SIN(AN$12)=0,999999999,(SIN(AN$12)*COS($E44)+SIN($E44)*COS(AN$12))/SIN(AN$12)*$B44))</f>
        <v>16.5006918540832</v>
      </c>
      <c r="AO134" s="0" t="n">
        <f aca="false">IF($B44=0,0,IF(SIN(AO$12)=0,999999999,(SIN(AO$12)*COS($E44)+SIN($E44)*COS(AO$12))/SIN(AO$12)*$B44))</f>
        <v>16.2094554123169</v>
      </c>
      <c r="AP134" s="0" t="n">
        <f aca="false">IF($B44=0,0,IF(SIN(AP$12)=0,999999999,(SIN(AP$12)*COS($E44)+SIN($E44)*COS(AP$12))/SIN(AP$12)*$B44))</f>
        <v>15.9323859369725</v>
      </c>
      <c r="AQ134" s="0" t="n">
        <f aca="false">IF($B44=0,0,IF(SIN(AQ$12)=0,999999999,(SIN(AQ$12)*COS($E44)+SIN($E44)*COS(AQ$12))/SIN(AQ$12)*$B44))</f>
        <v>15.6683172178879</v>
      </c>
      <c r="AR134" s="0" t="n">
        <f aca="false">IF($B44=0,0,IF(SIN(AR$12)=0,999999999,(SIN(AR$12)*COS($E44)+SIN($E44)*COS(AR$12))/SIN(AR$12)*$B44))</f>
        <v>15.4162051321225</v>
      </c>
      <c r="AS134" s="0" t="n">
        <f aca="false">IF($B44=0,0,IF(SIN(AS$12)=0,999999999,(SIN(AS$12)*COS($E44)+SIN($E44)*COS(AS$12))/SIN(AS$12)*$B44))</f>
        <v>15.1751119737097</v>
      </c>
      <c r="AT134" s="0" t="n">
        <f aca="false">IF($B44=0,0,IF(SIN(AT$12)=0,999999999,(SIN(AT$12)*COS($E44)+SIN($E44)*COS(AT$12))/SIN(AT$12)*$B44))</f>
        <v>14.9441931330809</v>
      </c>
      <c r="AU134" s="0" t="n">
        <f aca="false">IF($B44=0,0,IF(SIN(AU$12)=0,999999999,(SIN(AU$12)*COS($E44)+SIN($E44)*COS(AU$12))/SIN(AU$12)*$B44))</f>
        <v>14.7226857249612</v>
      </c>
      <c r="AV134" s="0" t="n">
        <f aca="false">IF($B44=0,0,IF(SIN(AV$12)=0,999999999,(SIN(AV$12)*COS($E44)+SIN($E44)*COS(AV$12))/SIN(AV$12)*$B44))</f>
        <v>14.5098988399493</v>
      </c>
      <c r="AW134" s="0" t="n">
        <f aca="false">IF($B44=0,0,IF(SIN(AW$12)=0,999999999,(SIN(AW$12)*COS($E44)+SIN($E44)*COS(AW$12))/SIN(AW$12)*$B44))</f>
        <v>14.305205155422</v>
      </c>
      <c r="AX134" s="0" t="n">
        <f aca="false">IF($B44=0,0,IF(SIN(AX$12)=0,999999999,(SIN(AX$12)*COS($E44)+SIN($E44)*COS(AX$12))/SIN(AX$12)*$B44))</f>
        <v>14.1080336894609</v>
      </c>
      <c r="AY134" s="0" t="n">
        <f aca="false">IF($B44=0,0,IF(SIN(AY$12)=0,999999999,(SIN(AY$12)*COS($E44)+SIN($E44)*COS(AY$12))/SIN(AY$12)*$B44))</f>
        <v>13.9178635199555</v>
      </c>
      <c r="AZ134" s="0" t="n">
        <f aca="false">IF($B44=0,0,IF(SIN(AZ$12)=0,999999999,(SIN(AZ$12)*COS($E44)+SIN($E44)*COS(AZ$12))/SIN(AZ$12)*$B44))</f>
        <v>13.7342183219611</v>
      </c>
      <c r="BA134" s="0" t="n">
        <f aca="false">IF($B44=0,0,IF(SIN(BA$12)=0,999999999,(SIN(BA$12)*COS($E44)+SIN($E44)*COS(BA$12))/SIN(BA$12)*$B44))</f>
        <v>13.5566616013938</v>
      </c>
      <c r="BB134" s="0" t="n">
        <f aca="false">IF($B44=0,0,IF(SIN(BB$12)=0,999999999,(SIN(BB$12)*COS($E44)+SIN($E44)*COS(BB$12))/SIN(BB$12)*$B44))</f>
        <v>13.3847925234659</v>
      </c>
      <c r="BC134" s="0" t="n">
        <f aca="false">IF($B44=0,0,IF(SIN(BC$12)=0,999999999,(SIN(BC$12)*COS($E44)+SIN($E44)*COS(BC$12))/SIN(BC$12)*$B44))</f>
        <v>13.2182422508441</v>
      </c>
      <c r="BD134" s="0" t="n">
        <f aca="false">IF($B44=0,0,IF(SIN(BD$12)=0,999999999,(SIN(BD$12)*COS($E44)+SIN($E44)*COS(BD$12))/SIN(BD$12)*$B44))</f>
        <v>13.0566707201157</v>
      </c>
      <c r="BE134" s="0" t="n">
        <f aca="false">IF($B44=0,0,IF(SIN(BE$12)=0,999999999,(SIN(BE$12)*COS($E44)+SIN($E44)*COS(BE$12))/SIN(BE$12)*$B44))</f>
        <v>12.8997637963463</v>
      </c>
      <c r="BF134" s="0" t="n">
        <f aca="false">IF($B44=0,0,IF(SIN(BF$12)=0,999999999,(SIN(BF$12)*COS($E44)+SIN($E44)*COS(BF$12))/SIN(BF$12)*$B44))</f>
        <v>12.7472307547726</v>
      </c>
      <c r="BG134" s="0" t="n">
        <f aca="false">IF($B44=0,0,IF(SIN(BG$12)=0,999999999,(SIN(BG$12)*COS($E44)+SIN($E44)*COS(BG$12))/SIN(BG$12)*$B44))</f>
        <v>12.5988020463612</v>
      </c>
      <c r="BH134" s="0" t="n">
        <f aca="false">IF($B44=0,0,IF(SIN(BH$12)=0,999999999,(SIN(BH$12)*COS($E44)+SIN($E44)*COS(BH$12))/SIN(BH$12)*$B44))</f>
        <v>12.4542273103725</v>
      </c>
      <c r="BI134" s="0" t="n">
        <f aca="false">IF($B44=0,0,IF(SIN(BI$12)=0,999999999,(SIN(BI$12)*COS($E44)+SIN($E44)*COS(BI$12))/SIN(BI$12)*$B44))</f>
        <v>12.3132736024239</v>
      </c>
      <c r="BJ134" s="0" t="n">
        <f aca="false">IF($B44=0,0,IF(SIN(BJ$12)=0,999999999,(SIN(BJ$12)*COS($E44)+SIN($E44)*COS(BJ$12))/SIN(BJ$12)*$B44))</f>
        <v>12.1757238110444</v>
      </c>
      <c r="BK134" s="0" t="n">
        <f aca="false">IF($B44=0,0,IF(SIN(BK$12)=0,999999999,(SIN(BK$12)*COS($E44)+SIN($E44)*COS(BK$12))/SIN(BK$12)*$B44))</f>
        <v>12.0413752394998</v>
      </c>
      <c r="BL134" s="0" t="n">
        <f aca="false">IF($B44=0,0,IF(SIN(BL$12)=0,999999999,(SIN(BL$12)*COS($E44)+SIN($E44)*COS(BL$12))/SIN(BL$12)*$B44))</f>
        <v>11.9100383328617</v>
      </c>
      <c r="BM134" s="0" t="n">
        <f aca="false">IF($B44=0,0,IF(SIN(BM$12)=0,999999999,(SIN(BM$12)*COS($E44)+SIN($E44)*COS(BM$12))/SIN(BM$12)*$B44))</f>
        <v>11.781535533009</v>
      </c>
      <c r="BN134" s="0" t="n">
        <f aca="false">IF($B44=0,0,IF(SIN(BN$12)=0,999999999,(SIN(BN$12)*COS($E44)+SIN($E44)*COS(BN$12))/SIN(BN$12)*$B44))</f>
        <v>11.6557002465501</v>
      </c>
      <c r="BO134" s="0" t="n">
        <f aca="false">IF($B44=0,0,IF(SIN(BO$12)=0,999999999,(SIN(BO$12)*COS($E44)+SIN($E44)*COS(BO$12))/SIN(BO$12)*$B44))</f>
        <v>11.5323759126178</v>
      </c>
      <c r="BP134" s="0" t="n">
        <f aca="false">IF($B44=0,0,IF(SIN(BP$12)=0,999999999,(SIN(BP$12)*COS($E44)+SIN($E44)*COS(BP$12))/SIN(BP$12)*$B44))</f>
        <v>11.4114151591666</v>
      </c>
      <c r="BQ134" s="0" t="n">
        <f aca="false">IF($B44=0,0,IF(SIN(BQ$12)=0,999999999,(SIN(BQ$12)*COS($E44)+SIN($E44)*COS(BQ$12))/SIN(BQ$12)*$B44))</f>
        <v>11.2926790378399</v>
      </c>
      <c r="BR134" s="0" t="n">
        <f aca="false">IF($B44=0,0,IF(SIN(BR$12)=0,999999999,(SIN(BR$12)*COS($E44)+SIN($E44)*COS(BR$12))/SIN(BR$12)*$B44))</f>
        <v>11.1760363287093</v>
      </c>
      <c r="BS134" s="0" t="n">
        <f aca="false">IF($B44=0,0,IF(SIN(BS$12)=0,999999999,(SIN(BS$12)*COS($E44)+SIN($E44)*COS(BS$12))/SIN(BS$12)*$B44))</f>
        <v>11.0613629072504</v>
      </c>
      <c r="BT134" s="0" t="n">
        <f aca="false">IF($B44=0,0,IF(SIN(BT$12)=0,999999999,(SIN(BT$12)*COS($E44)+SIN($E44)*COS(BT$12))/SIN(BT$12)*$B44))</f>
        <v>10.9485411668391</v>
      </c>
      <c r="BU134" s="0" t="n">
        <f aca="false">IF($B44=0,0,IF(SIN(BU$12)=0,999999999,(SIN(BU$12)*COS($E44)+SIN($E44)*COS(BU$12))/SIN(BU$12)*$B44))</f>
        <v>10.8374594908455</v>
      </c>
      <c r="BV134" s="0" t="n">
        <f aca="false">IF($B44=0,0,IF(SIN(BV$12)=0,999999999,(SIN(BV$12)*COS($E44)+SIN($E44)*COS(BV$12))/SIN(BV$12)*$B44))</f>
        <v>10.7280117690895</v>
      </c>
      <c r="BW134" s="0" t="n">
        <f aca="false">IF($B44=0,0,IF(SIN(BW$12)=0,999999999,(SIN(BW$12)*COS($E44)+SIN($E44)*COS(BW$12))/SIN(BW$12)*$B44))</f>
        <v>10.6200969540223</v>
      </c>
      <c r="BX134" s="0" t="n">
        <f aca="false">IF($B44=0,0,IF(SIN(BX$12)=0,999999999,(SIN(BX$12)*COS($E44)+SIN($E44)*COS(BX$12))/SIN(BX$12)*$B44))</f>
        <v>10.5136186525166</v>
      </c>
      <c r="BY134" s="0" t="n">
        <f aca="false">IF($B44=0,0,IF(SIN(BY$12)=0,999999999,(SIN(BY$12)*COS($E44)+SIN($E44)*COS(BY$12))/SIN(BY$12)*$B44))</f>
        <v>10.4084847496005</v>
      </c>
      <c r="BZ134" s="0" t="n">
        <f aca="false">IF($B44=0,0,IF(SIN(BZ$12)=0,999999999,(SIN(BZ$12)*COS($E44)+SIN($E44)*COS(BZ$12))/SIN(BZ$12)*$B44))</f>
        <v>10.3046070608701</v>
      </c>
      <c r="CA134" s="0" t="n">
        <f aca="false">IF($B44=0,0,IF(SIN(CA$12)=0,999999999,(SIN(CA$12)*COS($E44)+SIN($E44)*COS(CA$12))/SIN(CA$12)*$B44))</f>
        <v>10.201901010657</v>
      </c>
      <c r="CB134" s="0" t="n">
        <f aca="false">IF($B44=0,0,IF(SIN(CB$12)=0,999999999,(SIN(CB$12)*COS($E44)+SIN($E44)*COS(CB$12))/SIN(CB$12)*$B44))</f>
        <v>10.1002853333334</v>
      </c>
      <c r="CC134" s="0" t="n">
        <f aca="false">IF($B44=0,0,IF(SIN(CC$12)=0,999999999,(SIN(CC$12)*COS($E44)+SIN($E44)*COS(CC$12))/SIN(CC$12)*$B44))</f>
        <v>9.99968179540094</v>
      </c>
      <c r="CD134" s="0" t="n">
        <f aca="false">IF($B44=0,0,IF(SIN(CD$12)=0,999999999,(SIN(CD$12)*COS($E44)+SIN($E44)*COS(CD$12))/SIN(CD$12)*$B44))</f>
        <v>9.90001493624505</v>
      </c>
      <c r="CE134" s="0" t="n">
        <f aca="false">IF($B44=0,0,IF(SIN(CE$12)=0,999999999,(SIN(CE$12)*COS($E44)+SIN($E44)*COS(CE$12))/SIN(CE$12)*$B44))</f>
        <v>9.80121182563736</v>
      </c>
      <c r="CF134" s="0" t="n">
        <f aca="false">IF($B44=0,0,IF(SIN(CF$12)=0,999999999,(SIN(CF$12)*COS($E44)+SIN($E44)*COS(CF$12))/SIN(CF$12)*$B44))</f>
        <v>9.70320183625177</v>
      </c>
      <c r="CG134" s="0" t="n">
        <f aca="false">IF($B44=0,0,IF(SIN(CG$12)=0,999999999,(SIN(CG$12)*COS($E44)+SIN($E44)*COS(CG$12))/SIN(CG$12)*$B44))</f>
        <v>9.60591642961522</v>
      </c>
      <c r="CH134" s="0" t="n">
        <f aca="false">IF($B44=0,0,IF(SIN(CH$12)=0,999999999,(SIN(CH$12)*COS($E44)+SIN($E44)*COS(CH$12))/SIN(CH$12)*$B44))</f>
        <v>9.50928895405272</v>
      </c>
      <c r="CI134" s="0" t="n">
        <f aca="false">IF($B44=0,0,IF(SIN(CI$12)=0,999999999,(SIN(CI$12)*COS($E44)+SIN($E44)*COS(CI$12))/SIN(CI$12)*$B44))</f>
        <v>9.41325445330831</v>
      </c>
      <c r="CJ134" s="0" t="n">
        <f aca="false">IF($B44=0,0,IF(SIN(CJ$12)=0,999999999,(SIN(CJ$12)*COS($E44)+SIN($E44)*COS(CJ$12))/SIN(CJ$12)*$B44))</f>
        <v>9.31774948462859</v>
      </c>
      <c r="CK134" s="0" t="n">
        <f aca="false">IF($B44=0,0,IF(SIN(CK$12)=0,999999999,(SIN(CK$12)*COS($E44)+SIN($E44)*COS(CK$12))/SIN(CK$12)*$B44))</f>
        <v>9.22271194518734</v>
      </c>
      <c r="CL134" s="0" t="n">
        <f aca="false">IF($B44=0,0,IF(SIN(CL$12)=0,999999999,(SIN(CL$12)*COS($E44)+SIN($E44)*COS(CL$12))/SIN(CL$12)*$B44))</f>
        <v>9.12808090581175</v>
      </c>
      <c r="CM134" s="0" t="n">
        <f aca="false">IF($B44=0,0,IF(SIN(CM$12)=0,999999999,(SIN(CM$12)*COS($E44)+SIN($E44)*COS(CM$12))/SIN(CM$12)*$B44))</f>
        <v>9.03379645103806</v>
      </c>
      <c r="CN134" s="0" t="n">
        <f aca="false">IF($B44=0,0,IF(SIN(CN$12)=0,999999999,(SIN(CN$12)*COS($E44)+SIN($E44)*COS(CN$12))/SIN(CN$12)*$B44))</f>
        <v>8.9397995245842</v>
      </c>
      <c r="CO134" s="0" t="n">
        <f aca="false">IF($B44=0,0,IF(SIN(CO$12)=0,999999999,(SIN(CO$12)*COS($E44)+SIN($E44)*COS(CO$12))/SIN(CO$12)*$B44))</f>
        <v>8.84603177937795</v>
      </c>
      <c r="CP134" s="0" t="n">
        <f aca="false">IF($B44=0,0,IF(SIN(CP$12)=0,999999999,(SIN(CP$12)*COS($E44)+SIN($E44)*COS(CP$12))/SIN(CP$12)*$B44))</f>
        <v>8.75243543131997</v>
      </c>
      <c r="CQ134" s="0" t="n">
        <f aca="false">IF($B44=0,0,IF(SIN(CQ$12)=0,999999999,(SIN(CQ$12)*COS($E44)+SIN($E44)*COS(CQ$12))/SIN(CQ$12)*$B44))</f>
        <v>8.65895311599469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340.179509197416</v>
      </c>
      <c r="H135" s="0" t="n">
        <f aca="false">IF($B45=0,0,IF(SIN(H$12)=0,999999999,(SIN(H$12)*COS($E45)+SIN($E45)*COS(H$12))/SIN(H$12)*$B45))</f>
        <v>174.491370940105</v>
      </c>
      <c r="I135" s="0" t="n">
        <f aca="false">IF($B45=0,0,IF(SIN(I$12)=0,999999999,(SIN(I$12)*COS($E45)+SIN($E45)*COS(I$12))/SIN(I$12)*$B45))</f>
        <v>119.239552911208</v>
      </c>
      <c r="J135" s="0" t="n">
        <f aca="false">IF($B45=0,0,IF(SIN(J$12)=0,999999999,(SIN(J$12)*COS($E45)+SIN($E45)*COS(J$12))/SIN(J$12)*$B45))</f>
        <v>91.5968046814207</v>
      </c>
      <c r="K135" s="0" t="n">
        <f aca="false">IF($B45=0,0,IF(SIN(K$12)=0,999999999,(SIN(K$12)*COS($E45)+SIN($E45)*COS(K$12))/SIN(K$12)*$B45))</f>
        <v>74.9976728723151</v>
      </c>
      <c r="L135" s="0" t="n">
        <f aca="false">IF($B45=0,0,IF(SIN(L$12)=0,999999999,(SIN(L$12)*COS($E45)+SIN($E45)*COS(L$12))/SIN(L$12)*$B45))</f>
        <v>63.9203369389217</v>
      </c>
      <c r="M135" s="0" t="n">
        <f aca="false">IF($B45=0,0,IF(SIN(M$12)=0,999999999,(SIN(M$12)*COS($E45)+SIN($E45)*COS(M$12))/SIN(M$12)*$B45))</f>
        <v>55.9982999937435</v>
      </c>
      <c r="N135" s="0" t="n">
        <f aca="false">IF($B45=0,0,IF(SIN(N$12)=0,999999999,(SIN(N$12)*COS($E45)+SIN($E45)*COS(N$12))/SIN(N$12)*$B45))</f>
        <v>50.0483115109355</v>
      </c>
      <c r="O135" s="0" t="n">
        <f aca="false">IF($B45=0,0,IF(SIN(O$12)=0,999999999,(SIN(O$12)*COS($E45)+SIN($E45)*COS(O$12))/SIN(O$12)*$B45))</f>
        <v>45.4130082260644</v>
      </c>
      <c r="P135" s="0" t="n">
        <f aca="false">IF($B45=0,0,IF(SIN(P$12)=0,999999999,(SIN(P$12)*COS($E45)+SIN($E45)*COS(P$12))/SIN(P$12)*$B45))</f>
        <v>41.6979704945241</v>
      </c>
      <c r="Q135" s="0" t="n">
        <f aca="false">IF($B45=0,0,IF(SIN(Q$12)=0,999999999,(SIN(Q$12)*COS($E45)+SIN($E45)*COS(Q$12))/SIN(Q$12)*$B45))</f>
        <v>38.6522024530809</v>
      </c>
      <c r="R135" s="0" t="n">
        <f aca="false">IF($B45=0,0,IF(SIN(R$12)=0,999999999,(SIN(R$12)*COS($E45)+SIN($E45)*COS(R$12))/SIN(R$12)*$B45))</f>
        <v>36.1083720993736</v>
      </c>
      <c r="S135" s="0" t="n">
        <f aca="false">IF($B45=0,0,IF(SIN(S$12)=0,999999999,(SIN(S$12)*COS($E45)+SIN($E45)*COS(S$12))/SIN(S$12)*$B45))</f>
        <v>33.9506328719892</v>
      </c>
      <c r="T135" s="0" t="n">
        <f aca="false">IF($B45=0,0,IF(SIN(T$12)=0,999999999,(SIN(T$12)*COS($E45)+SIN($E45)*COS(T$12))/SIN(T$12)*$B45))</f>
        <v>32.0962359808055</v>
      </c>
      <c r="U135" s="0" t="n">
        <f aca="false">IF($B45=0,0,IF(SIN(U$12)=0,999999999,(SIN(U$12)*COS($E45)+SIN($E45)*COS(U$12))/SIN(U$12)*$B45))</f>
        <v>30.4844978041249</v>
      </c>
      <c r="V135" s="0" t="n">
        <f aca="false">IF($B45=0,0,IF(SIN(V$12)=0,999999999,(SIN(V$12)*COS($E45)+SIN($E45)*COS(V$12))/SIN(V$12)*$B45))</f>
        <v>29.0699045108566</v>
      </c>
      <c r="W135" s="0" t="n">
        <f aca="false">IF($B45=0,0,IF(SIN(W$12)=0,999999999,(SIN(W$12)*COS($E45)+SIN($E45)*COS(W$12))/SIN(W$12)*$B45))</f>
        <v>27.8176503444716</v>
      </c>
      <c r="X135" s="0" t="n">
        <f aca="false">IF($B45=0,0,IF(SIN(X$12)=0,999999999,(SIN(X$12)*COS($E45)+SIN($E45)*COS(X$12))/SIN(X$12)*$B45))</f>
        <v>26.7006631446856</v>
      </c>
      <c r="Y135" s="0" t="n">
        <f aca="false">IF($B45=0,0,IF(SIN(Y$12)=0,999999999,(SIN(Y$12)*COS($E45)+SIN($E45)*COS(Y$12))/SIN(Y$12)*$B45))</f>
        <v>25.6975691771584</v>
      </c>
      <c r="Z135" s="0" t="n">
        <f aca="false">IF($B45=0,0,IF(SIN(Z$12)=0,999999999,(SIN(Z$12)*COS($E45)+SIN($E45)*COS(Z$12))/SIN(Z$12)*$B45))</f>
        <v>24.7912685133822</v>
      </c>
      <c r="AA135" s="0" t="n">
        <f aca="false">IF($B45=0,0,IF(SIN(AA$12)=0,999999999,(SIN(AA$12)*COS($E45)+SIN($E45)*COS(AA$12))/SIN(AA$12)*$B45))</f>
        <v>23.9679174440042</v>
      </c>
      <c r="AB135" s="0" t="n">
        <f aca="false">IF($B45=0,0,IF(SIN(AB$12)=0,999999999,(SIN(AB$12)*COS($E45)+SIN($E45)*COS(AB$12))/SIN(AB$12)*$B45))</f>
        <v>23.2161884149229</v>
      </c>
      <c r="AC135" s="0" t="n">
        <f aca="false">IF($B45=0,0,IF(SIN(AC$12)=0,999999999,(SIN(AC$12)*COS($E45)+SIN($E45)*COS(AC$12))/SIN(AC$12)*$B45))</f>
        <v>22.5267230226795</v>
      </c>
      <c r="AD135" s="0" t="n">
        <f aca="false">IF($B45=0,0,IF(SIN(AD$12)=0,999999999,(SIN(AD$12)*COS($E45)+SIN($E45)*COS(AD$12))/SIN(AD$12)*$B45))</f>
        <v>21.8917217601591</v>
      </c>
      <c r="AE135" s="0" t="n">
        <f aca="false">IF($B45=0,0,IF(SIN(AE$12)=0,999999999,(SIN(AE$12)*COS($E45)+SIN($E45)*COS(AE$12))/SIN(AE$12)*$B45))</f>
        <v>21.304632222488</v>
      </c>
      <c r="AF135" s="0" t="n">
        <f aca="false">IF($B45=0,0,IF(SIN(AF$12)=0,999999999,(SIN(AF$12)*COS($E45)+SIN($E45)*COS(AF$12))/SIN(AF$12)*$B45))</f>
        <v>20.7599092645873</v>
      </c>
      <c r="AG135" s="0" t="n">
        <f aca="false">IF($B45=0,0,IF(SIN(AG$12)=0,999999999,(SIN(AG$12)*COS($E45)+SIN($E45)*COS(AG$12))/SIN(AG$12)*$B45))</f>
        <v>20.2528284562217</v>
      </c>
      <c r="AH135" s="0" t="n">
        <f aca="false">IF($B45=0,0,IF(SIN(AH$12)=0,999999999,(SIN(AH$12)*COS($E45)+SIN($E45)*COS(AH$12))/SIN(AH$12)*$B45))</f>
        <v>19.7793395101418</v>
      </c>
      <c r="AI135" s="0" t="n">
        <f aca="false">IF($B45=0,0,IF(SIN(AI$12)=0,999999999,(SIN(AI$12)*COS($E45)+SIN($E45)*COS(AI$12))/SIN(AI$12)*$B45))</f>
        <v>19.3359500346137</v>
      </c>
      <c r="AJ135" s="0" t="n">
        <f aca="false">IF($B45=0,0,IF(SIN(AJ$12)=0,999999999,(SIN(AJ$12)*COS($E45)+SIN($E45)*COS(AJ$12))/SIN(AJ$12)*$B45))</f>
        <v>18.9196325346158</v>
      </c>
      <c r="AK135" s="0" t="n">
        <f aca="false">IF($B45=0,0,IF(SIN(AK$12)=0,999999999,(SIN(AK$12)*COS($E45)+SIN($E45)*COS(AK$12))/SIN(AK$12)*$B45))</f>
        <v>18.5277494119726</v>
      </c>
      <c r="AL135" s="0" t="n">
        <f aca="false">IF($B45=0,0,IF(SIN(AL$12)=0,999999999,(SIN(AL$12)*COS($E45)+SIN($E45)*COS(AL$12))/SIN(AL$12)*$B45))</f>
        <v>18.1579920271281</v>
      </c>
      <c r="AM135" s="0" t="n">
        <f aca="false">IF($B45=0,0,IF(SIN(AM$12)=0,999999999,(SIN(AM$12)*COS($E45)+SIN($E45)*COS(AM$12))/SIN(AM$12)*$B45))</f>
        <v>17.8083308397531</v>
      </c>
      <c r="AN135" s="0" t="n">
        <f aca="false">IF($B45=0,0,IF(SIN(AN$12)=0,999999999,(SIN(AN$12)*COS($E45)+SIN($E45)*COS(AN$12))/SIN(AN$12)*$B45))</f>
        <v>17.4769743472179</v>
      </c>
      <c r="AO135" s="0" t="n">
        <f aca="false">IF($B45=0,0,IF(SIN(AO$12)=0,999999999,(SIN(AO$12)*COS($E45)+SIN($E45)*COS(AO$12))/SIN(AO$12)*$B45))</f>
        <v>17.1623350613218</v>
      </c>
      <c r="AP135" s="0" t="n">
        <f aca="false">IF($B45=0,0,IF(SIN(AP$12)=0,999999999,(SIN(AP$12)*COS($E45)+SIN($E45)*COS(AP$12))/SIN(AP$12)*$B45))</f>
        <v>16.8630011546952</v>
      </c>
      <c r="AQ135" s="0" t="n">
        <f aca="false">IF($B45=0,0,IF(SIN(AQ$12)=0,999999999,(SIN(AQ$12)*COS($E45)+SIN($E45)*COS(AQ$12))/SIN(AQ$12)*$B45))</f>
        <v>16.5777127041965</v>
      </c>
      <c r="AR135" s="0" t="n">
        <f aca="false">IF($B45=0,0,IF(SIN(AR$12)=0,999999999,(SIN(AR$12)*COS($E45)+SIN($E45)*COS(AR$12))/SIN(AR$12)*$B45))</f>
        <v>16.3053416844508</v>
      </c>
      <c r="AS135" s="0" t="n">
        <f aca="false">IF($B45=0,0,IF(SIN(AS$12)=0,999999999,(SIN(AS$12)*COS($E45)+SIN($E45)*COS(AS$12))/SIN(AS$12)*$B45))</f>
        <v>16.0448750383904</v>
      </c>
      <c r="AT135" s="0" t="n">
        <f aca="false">IF($B45=0,0,IF(SIN(AT$12)=0,999999999,(SIN(AT$12)*COS($E45)+SIN($E45)*COS(AT$12))/SIN(AT$12)*$B45))</f>
        <v>15.7954002862793</v>
      </c>
      <c r="AU135" s="0" t="n">
        <f aca="false">IF($B45=0,0,IF(SIN(AU$12)=0,999999999,(SIN(AU$12)*COS($E45)+SIN($E45)*COS(AU$12))/SIN(AU$12)*$B45))</f>
        <v>15.5560932397819</v>
      </c>
      <c r="AV135" s="0" t="n">
        <f aca="false">IF($B45=0,0,IF(SIN(AV$12)=0,999999999,(SIN(AV$12)*COS($E45)+SIN($E45)*COS(AV$12))/SIN(AV$12)*$B45))</f>
        <v>15.3262074701917</v>
      </c>
      <c r="AW135" s="0" t="n">
        <f aca="false">IF($B45=0,0,IF(SIN(AW$12)=0,999999999,(SIN(AW$12)*COS($E45)+SIN($E45)*COS(AW$12))/SIN(AW$12)*$B45))</f>
        <v>15.1050652452129</v>
      </c>
      <c r="AX135" s="0" t="n">
        <f aca="false">IF($B45=0,0,IF(SIN(AX$12)=0,999999999,(SIN(AX$12)*COS($E45)+SIN($E45)*COS(AX$12))/SIN(AX$12)*$B45))</f>
        <v>14.8920497006168</v>
      </c>
      <c r="AY135" s="0" t="n">
        <f aca="false">IF($B45=0,0,IF(SIN(AY$12)=0,999999999,(SIN(AY$12)*COS($E45)+SIN($E45)*COS(AY$12))/SIN(AY$12)*$B45))</f>
        <v>14.6865980546311</v>
      </c>
      <c r="AZ135" s="0" t="n">
        <f aca="false">IF($B45=0,0,IF(SIN(AZ$12)=0,999999999,(SIN(AZ$12)*COS($E45)+SIN($E45)*COS(AZ$12))/SIN(AZ$12)*$B45))</f>
        <v>14.4881957063371</v>
      </c>
      <c r="BA135" s="0" t="n">
        <f aca="false">IF($B45=0,0,IF(SIN(BA$12)=0,999999999,(SIN(BA$12)*COS($E45)+SIN($E45)*COS(BA$12))/SIN(BA$12)*$B45))</f>
        <v>14.2963710863599</v>
      </c>
      <c r="BB135" s="0" t="n">
        <f aca="false">IF($B45=0,0,IF(SIN(BB$12)=0,999999999,(SIN(BB$12)*COS($E45)+SIN($E45)*COS(BB$12))/SIN(BB$12)*$B45))</f>
        <v>14.1106911500894</v>
      </c>
      <c r="BC135" s="0" t="n">
        <f aca="false">IF($B45=0,0,IF(SIN(BC$12)=0,999999999,(SIN(BC$12)*COS($E45)+SIN($E45)*COS(BC$12))/SIN(BC$12)*$B45))</f>
        <v>13.9307574215844</v>
      </c>
      <c r="BD135" s="0" t="n">
        <f aca="false">IF($B45=0,0,IF(SIN(BD$12)=0,999999999,(SIN(BD$12)*COS($E45)+SIN($E45)*COS(BD$12))/SIN(BD$12)*$B45))</f>
        <v>13.7562025110066</v>
      </c>
      <c r="BE135" s="0" t="n">
        <f aca="false">IF($B45=0,0,IF(SIN(BE$12)=0,999999999,(SIN(BE$12)*COS($E45)+SIN($E45)*COS(BE$12))/SIN(BE$12)*$B45))</f>
        <v>13.5866870405265</v>
      </c>
      <c r="BF135" s="0" t="n">
        <f aca="false">IF($B45=0,0,IF(SIN(BF$12)=0,999999999,(SIN(BF$12)*COS($E45)+SIN($E45)*COS(BF$12))/SIN(BF$12)*$B45))</f>
        <v>13.4218969236537</v>
      </c>
      <c r="BG135" s="0" t="n">
        <f aca="false">IF($B45=0,0,IF(SIN(BG$12)=0,999999999,(SIN(BG$12)*COS($E45)+SIN($E45)*COS(BG$12))/SIN(BG$12)*$B45))</f>
        <v>13.2615409512424</v>
      </c>
      <c r="BH135" s="0" t="n">
        <f aca="false">IF($B45=0,0,IF(SIN(BH$12)=0,999999999,(SIN(BH$12)*COS($E45)+SIN($E45)*COS(BH$12))/SIN(BH$12)*$B45))</f>
        <v>13.1053486443518</v>
      </c>
      <c r="BI135" s="0" t="n">
        <f aca="false">IF($B45=0,0,IF(SIN(BI$12)=0,999999999,(SIN(BI$12)*COS($E45)+SIN($E45)*COS(BI$12))/SIN(BI$12)*$B45))</f>
        <v>12.9530683399215</v>
      </c>
      <c r="BJ135" s="0" t="n">
        <f aca="false">IF($B45=0,0,IF(SIN(BJ$12)=0,999999999,(SIN(BJ$12)*COS($E45)+SIN($E45)*COS(BJ$12))/SIN(BJ$12)*$B45))</f>
        <v>12.8044654800861</v>
      </c>
      <c r="BK135" s="0" t="n">
        <f aca="false">IF($B45=0,0,IF(SIN(BK$12)=0,999999999,(SIN(BK$12)*COS($E45)+SIN($E45)*COS(BK$12))/SIN(BK$12)*$B45))</f>
        <v>12.6593210800393</v>
      </c>
      <c r="BL135" s="0" t="n">
        <f aca="false">IF($B45=0,0,IF(SIN(BL$12)=0,999999999,(SIN(BL$12)*COS($E45)+SIN($E45)*COS(BL$12))/SIN(BL$12)*$B45))</f>
        <v>12.517430352815</v>
      </c>
      <c r="BM135" s="0" t="n">
        <f aca="false">IF($B45=0,0,IF(SIN(BM$12)=0,999999999,(SIN(BM$12)*COS($E45)+SIN($E45)*COS(BM$12))/SIN(BM$12)*$B45))</f>
        <v>12.3786014722804</v>
      </c>
      <c r="BN135" s="0" t="n">
        <f aca="false">IF($B45=0,0,IF(SIN(BN$12)=0,999999999,(SIN(BN$12)*COS($E45)+SIN($E45)*COS(BN$12))/SIN(BN$12)*$B45))</f>
        <v>12.242654458123</v>
      </c>
      <c r="BO135" s="0" t="n">
        <f aca="false">IF($B45=0,0,IF(SIN(BO$12)=0,999999999,(SIN(BO$12)*COS($E45)+SIN($E45)*COS(BO$12))/SIN(BO$12)*$B45))</f>
        <v>12.1094201687369</v>
      </c>
      <c r="BP135" s="0" t="n">
        <f aca="false">IF($B45=0,0,IF(SIN(BP$12)=0,999999999,(SIN(BP$12)*COS($E45)+SIN($E45)*COS(BP$12))/SIN(BP$12)*$B45))</f>
        <v>11.9787393897227</v>
      </c>
      <c r="BQ135" s="0" t="n">
        <f aca="false">IF($B45=0,0,IF(SIN(BQ$12)=0,999999999,(SIN(BQ$12)*COS($E45)+SIN($E45)*COS(BQ$12))/SIN(BQ$12)*$B45))</f>
        <v>11.8504620072711</v>
      </c>
      <c r="BR135" s="0" t="n">
        <f aca="false">IF($B45=0,0,IF(SIN(BR$12)=0,999999999,(SIN(BR$12)*COS($E45)+SIN($E45)*COS(BR$12))/SIN(BR$12)*$B45))</f>
        <v>11.7244462570331</v>
      </c>
      <c r="BS135" s="0" t="n">
        <f aca="false">IF($B45=0,0,IF(SIN(BS$12)=0,999999999,(SIN(BS$12)*COS($E45)+SIN($E45)*COS(BS$12))/SIN(BS$12)*$B45))</f>
        <v>11.600558040228</v>
      </c>
      <c r="BT135" s="0" t="n">
        <f aca="false">IF($B45=0,0,IF(SIN(BT$12)=0,999999999,(SIN(BT$12)*COS($E45)+SIN($E45)*COS(BT$12))/SIN(BT$12)*$B45))</f>
        <v>11.4786702997335</v>
      </c>
      <c r="BU135" s="0" t="n">
        <f aca="false">IF($B45=0,0,IF(SIN(BU$12)=0,999999999,(SIN(BU$12)*COS($E45)+SIN($E45)*COS(BU$12))/SIN(BU$12)*$B45))</f>
        <v>11.3586624497584</v>
      </c>
      <c r="BV135" s="0" t="n">
        <f aca="false">IF($B45=0,0,IF(SIN(BV$12)=0,999999999,(SIN(BV$12)*COS($E45)+SIN($E45)*COS(BV$12))/SIN(BV$12)*$B45))</f>
        <v>11.2404198534425</v>
      </c>
      <c r="BW135" s="0" t="n">
        <f aca="false">IF($B45=0,0,IF(SIN(BW$12)=0,999999999,(SIN(BW$12)*COS($E45)+SIN($E45)*COS(BW$12))/SIN(BW$12)*$B45))</f>
        <v>11.1238333433739</v>
      </c>
      <c r="BX135" s="0" t="n">
        <f aca="false">IF($B45=0,0,IF(SIN(BX$12)=0,999999999,(SIN(BX$12)*COS($E45)+SIN($E45)*COS(BX$12))/SIN(BX$12)*$B45))</f>
        <v>11.0087987805767</v>
      </c>
      <c r="BY135" s="0" t="n">
        <f aca="false">IF($B45=0,0,IF(SIN(BY$12)=0,999999999,(SIN(BY$12)*COS($E45)+SIN($E45)*COS(BY$12))/SIN(BY$12)*$B45))</f>
        <v>10.8952166480099</v>
      </c>
      <c r="BZ135" s="0" t="n">
        <f aca="false">IF($B45=0,0,IF(SIN(BZ$12)=0,999999999,(SIN(BZ$12)*COS($E45)+SIN($E45)*COS(BZ$12))/SIN(BZ$12)*$B45))</f>
        <v>10.7829916750482</v>
      </c>
      <c r="CA135" s="0" t="n">
        <f aca="false">IF($B45=0,0,IF(SIN(CA$12)=0,999999999,(SIN(CA$12)*COS($E45)+SIN($E45)*COS(CA$12))/SIN(CA$12)*$B45))</f>
        <v>10.6720324897889</v>
      </c>
      <c r="CB135" s="0" t="n">
        <f aca="false">IF($B45=0,0,IF(SIN(CB$12)=0,999999999,(SIN(CB$12)*COS($E45)+SIN($E45)*COS(CB$12))/SIN(CB$12)*$B45))</f>
        <v>10.5622512963536</v>
      </c>
      <c r="CC135" s="0" t="n">
        <f aca="false">IF($B45=0,0,IF(SIN(CC$12)=0,999999999,(SIN(CC$12)*COS($E45)+SIN($E45)*COS(CC$12))/SIN(CC$12)*$B45))</f>
        <v>10.4535635746464</v>
      </c>
      <c r="CD135" s="0" t="n">
        <f aca="false">IF($B45=0,0,IF(SIN(CD$12)=0,999999999,(SIN(CD$12)*COS($E45)+SIN($E45)*COS(CD$12))/SIN(CD$12)*$B45))</f>
        <v>10.3458878002752</v>
      </c>
      <c r="CE135" s="0" t="n">
        <f aca="false">IF($B45=0,0,IF(SIN(CE$12)=0,999999999,(SIN(CE$12)*COS($E45)+SIN($E45)*COS(CE$12))/SIN(CE$12)*$B45))</f>
        <v>10.2391451825678</v>
      </c>
      <c r="CF135" s="0" t="n">
        <f aca="false">IF($B45=0,0,IF(SIN(CF$12)=0,999999999,(SIN(CF$12)*COS($E45)+SIN($E45)*COS(CF$12))/SIN(CF$12)*$B45))</f>
        <v>10.1332594188085</v>
      </c>
      <c r="CG135" s="0" t="n">
        <f aca="false">IF($B45=0,0,IF(SIN(CG$12)=0,999999999,(SIN(CG$12)*COS($E45)+SIN($E45)*COS(CG$12))/SIN(CG$12)*$B45))</f>
        <v>10.0281564629882</v>
      </c>
      <c r="CH135" s="0" t="n">
        <f aca="false">IF($B45=0,0,IF(SIN(CH$12)=0,999999999,(SIN(CH$12)*COS($E45)+SIN($E45)*COS(CH$12))/SIN(CH$12)*$B45))</f>
        <v>9.92376430751295</v>
      </c>
      <c r="CI135" s="0" t="n">
        <f aca="false">IF($B45=0,0,IF(SIN(CI$12)=0,999999999,(SIN(CI$12)*COS($E45)+SIN($E45)*COS(CI$12))/SIN(CI$12)*$B45))</f>
        <v>9.82001277644648</v>
      </c>
      <c r="CJ135" s="0" t="n">
        <f aca="false">IF($B45=0,0,IF(SIN(CJ$12)=0,999999999,(SIN(CJ$12)*COS($E45)+SIN($E45)*COS(CJ$12))/SIN(CJ$12)*$B45))</f>
        <v>9.71683332897532</v>
      </c>
      <c r="CK135" s="0" t="n">
        <f aca="false">IF($B45=0,0,IF(SIN(CK$12)=0,999999999,(SIN(CK$12)*COS($E45)+SIN($E45)*COS(CK$12))/SIN(CK$12)*$B45))</f>
        <v>9.61415887188555</v>
      </c>
      <c r="CL135" s="0" t="n">
        <f aca="false">IF($B45=0,0,IF(SIN(CL$12)=0,999999999,(SIN(CL$12)*COS($E45)+SIN($E45)*COS(CL$12))/SIN(CL$12)*$B45))</f>
        <v>9.51192357992772</v>
      </c>
      <c r="CM135" s="0" t="n">
        <f aca="false">IF($B45=0,0,IF(SIN(CM$12)=0,999999999,(SIN(CM$12)*COS($E45)+SIN($E45)*COS(CM$12))/SIN(CM$12)*$B45))</f>
        <v>9.41006272301993</v>
      </c>
      <c r="CN135" s="0" t="n">
        <f aca="false">IF($B45=0,0,IF(SIN(CN$12)=0,999999999,(SIN(CN$12)*COS($E45)+SIN($E45)*COS(CN$12))/SIN(CN$12)*$B45))</f>
        <v>9.30851249930308</v>
      </c>
      <c r="CO135" s="0" t="n">
        <f aca="false">IF($B45=0,0,IF(SIN(CO$12)=0,999999999,(SIN(CO$12)*COS($E45)+SIN($E45)*COS(CO$12))/SIN(CO$12)*$B45))</f>
        <v>9.20720987311782</v>
      </c>
      <c r="CP135" s="0" t="n">
        <f aca="false">IF($B45=0,0,IF(SIN(CP$12)=0,999999999,(SIN(CP$12)*COS($E45)+SIN($E45)*COS(CP$12))/SIN(CP$12)*$B45))</f>
        <v>9.10609241701639</v>
      </c>
      <c r="CQ135" s="0" t="n">
        <f aca="false">IF($B45=0,0,IF(SIN(CQ$12)=0,999999999,(SIN(CQ$12)*COS($E45)+SIN($E45)*COS(CQ$12))/SIN(CQ$12)*$B45))</f>
        <v>9.00509815695927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365.911509384376</v>
      </c>
      <c r="H136" s="0" t="n">
        <f aca="false">IF($B46=0,0,IF(SIN(H$12)=0,999999999,(SIN(H$12)*COS($E46)+SIN($E46)*COS(H$12))/SIN(H$12)*$B46))</f>
        <v>187.516551888557</v>
      </c>
      <c r="I136" s="0" t="n">
        <f aca="false">IF($B46=0,0,IF(SIN(I$12)=0,999999999,(SIN(I$12)*COS($E46)+SIN($E46)*COS(I$12))/SIN(I$12)*$B46))</f>
        <v>128.027406603307</v>
      </c>
      <c r="J136" s="0" t="n">
        <f aca="false">IF($B46=0,0,IF(SIN(J$12)=0,999999999,(SIN(J$12)*COS($E46)+SIN($E46)*COS(J$12))/SIN(J$12)*$B46))</f>
        <v>98.2647033260071</v>
      </c>
      <c r="K136" s="0" t="n">
        <f aca="false">IF($B46=0,0,IF(SIN(K$12)=0,999999999,(SIN(K$12)*COS($E46)+SIN($E46)*COS(K$12))/SIN(K$12)*$B46))</f>
        <v>80.3925644710566</v>
      </c>
      <c r="L136" s="0" t="n">
        <f aca="false">IF($B46=0,0,IF(SIN(L$12)=0,999999999,(SIN(L$12)*COS($E46)+SIN($E46)*COS(L$12))/SIN(L$12)*$B46))</f>
        <v>68.4656945466949</v>
      </c>
      <c r="M136" s="0" t="n">
        <f aca="false">IF($B46=0,0,IF(SIN(M$12)=0,999999999,(SIN(M$12)*COS($E46)+SIN($E46)*COS(M$12))/SIN(M$12)*$B46))</f>
        <v>59.9361072208923</v>
      </c>
      <c r="N136" s="0" t="n">
        <f aca="false">IF($B46=0,0,IF(SIN(N$12)=0,999999999,(SIN(N$12)*COS($E46)+SIN($E46)*COS(N$12))/SIN(N$12)*$B46))</f>
        <v>53.5298070858595</v>
      </c>
      <c r="O136" s="0" t="n">
        <f aca="false">IF($B46=0,0,IF(SIN(O$12)=0,999999999,(SIN(O$12)*COS($E46)+SIN($E46)*COS(O$12))/SIN(O$12)*$B46))</f>
        <v>48.539016911124</v>
      </c>
      <c r="P136" s="0" t="n">
        <f aca="false">IF($B46=0,0,IF(SIN(P$12)=0,999999999,(SIN(P$12)*COS($E46)+SIN($E46)*COS(P$12))/SIN(P$12)*$B46))</f>
        <v>44.539068543159</v>
      </c>
      <c r="Q136" s="0" t="n">
        <f aca="false">IF($B46=0,0,IF(SIN(Q$12)=0,999999999,(SIN(Q$12)*COS($E46)+SIN($E46)*COS(Q$12))/SIN(Q$12)*$B46))</f>
        <v>41.2597169491928</v>
      </c>
      <c r="R136" s="0" t="n">
        <f aca="false">IF($B46=0,0,IF(SIN(R$12)=0,999999999,(SIN(R$12)*COS($E46)+SIN($E46)*COS(R$12))/SIN(R$12)*$B46))</f>
        <v>38.5207972377441</v>
      </c>
      <c r="S136" s="0" t="n">
        <f aca="false">IF($B46=0,0,IF(SIN(S$12)=0,999999999,(SIN(S$12)*COS($E46)+SIN($E46)*COS(S$12))/SIN(S$12)*$B46))</f>
        <v>36.197578437624</v>
      </c>
      <c r="T136" s="0" t="n">
        <f aca="false">IF($B46=0,0,IF(SIN(T$12)=0,999999999,(SIN(T$12)*COS($E46)+SIN($E46)*COS(T$12))/SIN(T$12)*$B46))</f>
        <v>34.2009656561505</v>
      </c>
      <c r="U136" s="0" t="n">
        <f aca="false">IF($B46=0,0,IF(SIN(U$12)=0,999999999,(SIN(U$12)*COS($E46)+SIN($E46)*COS(U$12))/SIN(U$12)*$B46))</f>
        <v>32.4656213729236</v>
      </c>
      <c r="V136" s="0" t="n">
        <f aca="false">IF($B46=0,0,IF(SIN(V$12)=0,999999999,(SIN(V$12)*COS($E46)+SIN($E46)*COS(V$12))/SIN(V$12)*$B46))</f>
        <v>30.942541247329</v>
      </c>
      <c r="W136" s="0" t="n">
        <f aca="false">IF($B46=0,0,IF(SIN(W$12)=0,999999999,(SIN(W$12)*COS($E46)+SIN($E46)*COS(W$12))/SIN(W$12)*$B46))</f>
        <v>29.5942502282141</v>
      </c>
      <c r="X136" s="0" t="n">
        <f aca="false">IF($B46=0,0,IF(SIN(X$12)=0,999999999,(SIN(X$12)*COS($E46)+SIN($E46)*COS(X$12))/SIN(X$12)*$B46))</f>
        <v>28.391599959311</v>
      </c>
      <c r="Y136" s="0" t="n">
        <f aca="false">IF($B46=0,0,IF(SIN(Y$12)=0,999999999,(SIN(Y$12)*COS($E46)+SIN($E46)*COS(Y$12))/SIN(Y$12)*$B46))</f>
        <v>27.3115775293201</v>
      </c>
      <c r="Z136" s="0" t="n">
        <f aca="false">IF($B46=0,0,IF(SIN(Z$12)=0,999999999,(SIN(Z$12)*COS($E46)+SIN($E46)*COS(Z$12))/SIN(Z$12)*$B46))</f>
        <v>26.3357715959967</v>
      </c>
      <c r="AA136" s="0" t="n">
        <f aca="false">IF($B46=0,0,IF(SIN(AA$12)=0,999999999,(SIN(AA$12)*COS($E46)+SIN($E46)*COS(AA$12))/SIN(AA$12)*$B46))</f>
        <v>25.4492767595486</v>
      </c>
      <c r="AB136" s="0" t="n">
        <f aca="false">IF($B46=0,0,IF(SIN(AB$12)=0,999999999,(SIN(AB$12)*COS($E46)+SIN($E46)*COS(AB$12))/SIN(AB$12)*$B46))</f>
        <v>24.6398967423558</v>
      </c>
      <c r="AC136" s="0" t="n">
        <f aca="false">IF($B46=0,0,IF(SIN(AC$12)=0,999999999,(SIN(AC$12)*COS($E46)+SIN($E46)*COS(AC$12))/SIN(AC$12)*$B46))</f>
        <v>23.8975554339329</v>
      </c>
      <c r="AD136" s="0" t="n">
        <f aca="false">IF($B46=0,0,IF(SIN(AD$12)=0,999999999,(SIN(AD$12)*COS($E46)+SIN($E46)*COS(AD$12))/SIN(AD$12)*$B46))</f>
        <v>23.2138551737417</v>
      </c>
      <c r="AE136" s="0" t="n">
        <f aca="false">IF($B46=0,0,IF(SIN(AE$12)=0,999999999,(SIN(AE$12)*COS($E46)+SIN($E46)*COS(AE$12))/SIN(AE$12)*$B46))</f>
        <v>22.581741045231</v>
      </c>
      <c r="AF136" s="0" t="n">
        <f aca="false">IF($B46=0,0,IF(SIN(AF$12)=0,999999999,(SIN(AF$12)*COS($E46)+SIN($E46)*COS(AF$12))/SIN(AF$12)*$B46))</f>
        <v>21.995242639589</v>
      </c>
      <c r="AG136" s="0" t="n">
        <f aca="false">IF($B46=0,0,IF(SIN(AG$12)=0,999999999,(SIN(AG$12)*COS($E46)+SIN($E46)*COS(AG$12))/SIN(AG$12)*$B46))</f>
        <v>21.4492732044395</v>
      </c>
      <c r="AH136" s="0" t="n">
        <f aca="false">IF($B46=0,0,IF(SIN(AH$12)=0,999999999,(SIN(AH$12)*COS($E46)+SIN($E46)*COS(AH$12))/SIN(AH$12)*$B46))</f>
        <v>20.9394718312145</v>
      </c>
      <c r="AI136" s="0" t="n">
        <f aca="false">IF($B46=0,0,IF(SIN(AI$12)=0,999999999,(SIN(AI$12)*COS($E46)+SIN($E46)*COS(AI$12))/SIN(AI$12)*$B46))</f>
        <v>20.4620782925287</v>
      </c>
      <c r="AJ136" s="0" t="n">
        <f aca="false">IF($B46=0,0,IF(SIN(AJ$12)=0,999999999,(SIN(AJ$12)*COS($E46)+SIN($E46)*COS(AJ$12))/SIN(AJ$12)*$B46))</f>
        <v>20.0138329111873</v>
      </c>
      <c r="AK136" s="0" t="n">
        <f aca="false">IF($B46=0,0,IF(SIN(AK$12)=0,999999999,(SIN(AK$12)*COS($E46)+SIN($E46)*COS(AK$12))/SIN(AK$12)*$B46))</f>
        <v>19.591895808492</v>
      </c>
      <c r="AL136" s="0" t="n">
        <f aca="false">IF($B46=0,0,IF(SIN(AL$12)=0,999999999,(SIN(AL$12)*COS($E46)+SIN($E46)*COS(AL$12))/SIN(AL$12)*$B46))</f>
        <v>19.1937812925895</v>
      </c>
      <c r="AM136" s="0" t="n">
        <f aca="false">IF($B46=0,0,IF(SIN(AM$12)=0,999999999,(SIN(AM$12)*COS($E46)+SIN($E46)*COS(AM$12))/SIN(AM$12)*$B46))</f>
        <v>18.8173041753029</v>
      </c>
      <c r="AN136" s="0" t="n">
        <f aca="false">IF($B46=0,0,IF(SIN(AN$12)=0,999999999,(SIN(AN$12)*COS($E46)+SIN($E46)*COS(AN$12))/SIN(AN$12)*$B46))</f>
        <v>18.4605355615475</v>
      </c>
      <c r="AO136" s="0" t="n">
        <f aca="false">IF($B46=0,0,IF(SIN(AO$12)=0,999999999,(SIN(AO$12)*COS($E46)+SIN($E46)*COS(AO$12))/SIN(AO$12)*$B46))</f>
        <v>18.1217662167753</v>
      </c>
      <c r="AP136" s="0" t="n">
        <f aca="false">IF($B46=0,0,IF(SIN(AP$12)=0,999999999,(SIN(AP$12)*COS($E46)+SIN($E46)*COS(AP$12))/SIN(AP$12)*$B46))</f>
        <v>17.7994760389064</v>
      </c>
      <c r="AQ136" s="0" t="n">
        <f aca="false">IF($B46=0,0,IF(SIN(AQ$12)=0,999999999,(SIN(AQ$12)*COS($E46)+SIN($E46)*COS(AQ$12))/SIN(AQ$12)*$B46))</f>
        <v>17.4923084798037</v>
      </c>
      <c r="AR136" s="0" t="n">
        <f aca="false">IF($B46=0,0,IF(SIN(AR$12)=0,999999999,(SIN(AR$12)*COS($E46)+SIN($E46)*COS(AR$12))/SIN(AR$12)*$B46))</f>
        <v>17.1990490044926</v>
      </c>
      <c r="AS136" s="0" t="n">
        <f aca="false">IF($B46=0,0,IF(SIN(AS$12)=0,999999999,(SIN(AS$12)*COS($E46)+SIN($E46)*COS(AS$12))/SIN(AS$12)*$B46))</f>
        <v>16.9186068633608</v>
      </c>
      <c r="AT136" s="0" t="n">
        <f aca="false">IF($B46=0,0,IF(SIN(AT$12)=0,999999999,(SIN(AT$12)*COS($E46)+SIN($E46)*COS(AT$12))/SIN(AT$12)*$B46))</f>
        <v>16.6499995975224</v>
      </c>
      <c r="AU136" s="0" t="n">
        <f aca="false">IF($B46=0,0,IF(SIN(AU$12)=0,999999999,(SIN(AU$12)*COS($E46)+SIN($E46)*COS(AU$12))/SIN(AU$12)*$B46))</f>
        <v>16.392339810664</v>
      </c>
      <c r="AV136" s="0" t="n">
        <f aca="false">IF($B46=0,0,IF(SIN(AV$12)=0,999999999,(SIN(AV$12)*COS($E46)+SIN($E46)*COS(AV$12))/SIN(AV$12)*$B46))</f>
        <v>16.1448238295788</v>
      </c>
      <c r="AW136" s="0" t="n">
        <f aca="false">IF($B46=0,0,IF(SIN(AW$12)=0,999999999,(SIN(AW$12)*COS($E46)+SIN($E46)*COS(AW$12))/SIN(AW$12)*$B46))</f>
        <v>15.9067219458799</v>
      </c>
      <c r="AX136" s="0" t="n">
        <f aca="false">IF($B46=0,0,IF(SIN(AX$12)=0,999999999,(SIN(AX$12)*COS($E46)+SIN($E46)*COS(AX$12))/SIN(AX$12)*$B46))</f>
        <v>15.6773699872915</v>
      </c>
      <c r="AY136" s="0" t="n">
        <f aca="false">IF($B46=0,0,IF(SIN(AY$12)=0,999999999,(SIN(AY$12)*COS($E46)+SIN($E46)*COS(AY$12))/SIN(AY$12)*$B46))</f>
        <v>15.4561620116419</v>
      </c>
      <c r="AZ136" s="0" t="n">
        <f aca="false">IF($B46=0,0,IF(SIN(AZ$12)=0,999999999,(SIN(AZ$12)*COS($E46)+SIN($E46)*COS(AZ$12))/SIN(AZ$12)*$B46))</f>
        <v>15.2425439526592</v>
      </c>
      <c r="BA136" s="0" t="n">
        <f aca="false">IF($B46=0,0,IF(SIN(BA$12)=0,999999999,(SIN(BA$12)*COS($E46)+SIN($E46)*COS(BA$12))/SIN(BA$12)*$B46))</f>
        <v>15.0360080757557</v>
      </c>
      <c r="BB136" s="0" t="n">
        <f aca="false">IF($B46=0,0,IF(SIN(BB$12)=0,999999999,(SIN(BB$12)*COS($E46)+SIN($E46)*COS(BB$12))/SIN(BB$12)*$B46))</f>
        <v>14.836088125618</v>
      </c>
      <c r="BC136" s="0" t="n">
        <f aca="false">IF($B46=0,0,IF(SIN(BC$12)=0,999999999,(SIN(BC$12)*COS($E46)+SIN($E46)*COS(BC$12))/SIN(BC$12)*$B46))</f>
        <v>14.642355066714</v>
      </c>
      <c r="BD136" s="0" t="n">
        <f aca="false">IF($B46=0,0,IF(SIN(BD$12)=0,999999999,(SIN(BD$12)*COS($E46)+SIN($E46)*COS(BD$12))/SIN(BD$12)*$B46))</f>
        <v>14.454413333644</v>
      </c>
      <c r="BE136" s="0" t="n">
        <f aca="false">IF($B46=0,0,IF(SIN(BE$12)=0,999999999,(SIN(BE$12)*COS($E46)+SIN($E46)*COS(BE$12))/SIN(BE$12)*$B46))</f>
        <v>14.2718975212917</v>
      </c>
      <c r="BF136" s="0" t="n">
        <f aca="false">IF($B46=0,0,IF(SIN(BF$12)=0,999999999,(SIN(BF$12)*COS($E46)+SIN($E46)*COS(BF$12))/SIN(BF$12)*$B46))</f>
        <v>14.0944694555021</v>
      </c>
      <c r="BG136" s="0" t="n">
        <f aca="false">IF($B46=0,0,IF(SIN(BG$12)=0,999999999,(SIN(BG$12)*COS($E46)+SIN($E46)*COS(BG$12))/SIN(BG$12)*$B46))</f>
        <v>13.921815593956</v>
      </c>
      <c r="BH136" s="0" t="n">
        <f aca="false">IF($B46=0,0,IF(SIN(BH$12)=0,999999999,(SIN(BH$12)*COS($E46)+SIN($E46)*COS(BH$12))/SIN(BH$12)*$B46))</f>
        <v>13.7536447143627</v>
      </c>
      <c r="BI136" s="0" t="n">
        <f aca="false">IF($B46=0,0,IF(SIN(BI$12)=0,999999999,(SIN(BI$12)*COS($E46)+SIN($E46)*COS(BI$12))/SIN(BI$12)*$B46))</f>
        <v>13.589685853324</v>
      </c>
      <c r="BJ136" s="0" t="n">
        <f aca="false">IF($B46=0,0,IF(SIN(BJ$12)=0,999999999,(SIN(BJ$12)*COS($E46)+SIN($E46)*COS(BJ$12))/SIN(BJ$12)*$B46))</f>
        <v>13.4296864644544</v>
      </c>
      <c r="BK136" s="0" t="n">
        <f aca="false">IF($B46=0,0,IF(SIN(BK$12)=0,999999999,(SIN(BK$12)*COS($E46)+SIN($E46)*COS(BK$12))/SIN(BK$12)*$B46))</f>
        <v>13.2734107687441</v>
      </c>
      <c r="BL136" s="0" t="n">
        <f aca="false">IF($B46=0,0,IF(SIN(BL$12)=0,999999999,(SIN(BL$12)*COS($E46)+SIN($E46)*COS(BL$12))/SIN(BL$12)*$B46))</f>
        <v>13.1206382738723</v>
      </c>
      <c r="BM136" s="0" t="n">
        <f aca="false">IF($B46=0,0,IF(SIN(BM$12)=0,999999999,(SIN(BM$12)*COS($E46)+SIN($E46)*COS(BM$12))/SIN(BM$12)*$B46))</f>
        <v>12.9711624423333</v>
      </c>
      <c r="BN136" s="0" t="n">
        <f aca="false">IF($B46=0,0,IF(SIN(BN$12)=0,999999999,(SIN(BN$12)*COS($E46)+SIN($E46)*COS(BN$12))/SIN(BN$12)*$B46))</f>
        <v>12.8247894909116</v>
      </c>
      <c r="BO136" s="0" t="n">
        <f aca="false">IF($B46=0,0,IF(SIN(BO$12)=0,999999999,(SIN(BO$12)*COS($E46)+SIN($E46)*COS(BO$12))/SIN(BO$12)*$B46))</f>
        <v>12.6813373063315</v>
      </c>
      <c r="BP136" s="0" t="n">
        <f aca="false">IF($B46=0,0,IF(SIN(BP$12)=0,999999999,(SIN(BP$12)*COS($E46)+SIN($E46)*COS(BP$12))/SIN(BP$12)*$B46))</f>
        <v>12.5406344638532</v>
      </c>
      <c r="BQ136" s="0" t="n">
        <f aca="false">IF($B46=0,0,IF(SIN(BQ$12)=0,999999999,(SIN(BQ$12)*COS($E46)+SIN($E46)*COS(BQ$12))/SIN(BQ$12)*$B46))</f>
        <v>12.4025193372616</v>
      </c>
      <c r="BR136" s="0" t="n">
        <f aca="false">IF($B46=0,0,IF(SIN(BR$12)=0,999999999,(SIN(BR$12)*COS($E46)+SIN($E46)*COS(BR$12))/SIN(BR$12)*$B46))</f>
        <v>12.2668392901323</v>
      </c>
      <c r="BS136" s="0" t="n">
        <f aca="false">IF($B46=0,0,IF(SIN(BS$12)=0,999999999,(SIN(BS$12)*COS($E46)+SIN($E46)*COS(BS$12))/SIN(BS$12)*$B46))</f>
        <v>12.1334499394906</v>
      </c>
      <c r="BT136" s="0" t="n">
        <f aca="false">IF($B46=0,0,IF(SIN(BT$12)=0,999999999,(SIN(BT$12)*COS($E46)+SIN($E46)*COS(BT$12))/SIN(BT$12)*$B46))</f>
        <v>12.0022144840531</v>
      </c>
      <c r="BU136" s="0" t="n">
        <f aca="false">IF($B46=0,0,IF(SIN(BU$12)=0,999999999,(SIN(BU$12)*COS($E46)+SIN($E46)*COS(BU$12))/SIN(BU$12)*$B46))</f>
        <v>11.8730030901619</v>
      </c>
      <c r="BV136" s="0" t="n">
        <f aca="false">IF($B46=0,0,IF(SIN(BV$12)=0,999999999,(SIN(BV$12)*COS($E46)+SIN($E46)*COS(BV$12))/SIN(BV$12)*$B46))</f>
        <v>11.7456923293203</v>
      </c>
      <c r="BW136" s="0" t="n">
        <f aca="false">IF($B46=0,0,IF(SIN(BW$12)=0,999999999,(SIN(BW$12)*COS($E46)+SIN($E46)*COS(BW$12))/SIN(BW$12)*$B46))</f>
        <v>11.6201646619385</v>
      </c>
      <c r="BX136" s="0" t="n">
        <f aca="false">IF($B46=0,0,IF(SIN(BX$12)=0,999999999,(SIN(BX$12)*COS($E46)+SIN($E46)*COS(BX$12))/SIN(BX$12)*$B46))</f>
        <v>11.4963079624994</v>
      </c>
      <c r="BY136" s="0" t="n">
        <f aca="false">IF($B46=0,0,IF(SIN(BY$12)=0,999999999,(SIN(BY$12)*COS($E46)+SIN($E46)*COS(BY$12))/SIN(BY$12)*$B46))</f>
        <v>11.3740150818825</v>
      </c>
      <c r="BZ136" s="0" t="n">
        <f aca="false">IF($B46=0,0,IF(SIN(BZ$12)=0,999999999,(SIN(BZ$12)*COS($E46)+SIN($E46)*COS(BZ$12))/SIN(BZ$12)*$B46))</f>
        <v>11.2531834430456</v>
      </c>
      <c r="CA136" s="0" t="n">
        <f aca="false">IF($B46=0,0,IF(SIN(CA$12)=0,999999999,(SIN(CA$12)*COS($E46)+SIN($E46)*COS(CA$12))/SIN(CA$12)*$B46))</f>
        <v>11.1337146666666</v>
      </c>
      <c r="CB136" s="0" t="n">
        <f aca="false">IF($B46=0,0,IF(SIN(CB$12)=0,999999999,(SIN(CB$12)*COS($E46)+SIN($E46)*COS(CB$12))/SIN(CB$12)*$B46))</f>
        <v>11.0155142236976</v>
      </c>
      <c r="CC136" s="0" t="n">
        <f aca="false">IF($B46=0,0,IF(SIN(CC$12)=0,999999999,(SIN(CC$12)*COS($E46)+SIN($E46)*COS(CC$12))/SIN(CC$12)*$B46))</f>
        <v>10.8984911120964</v>
      </c>
      <c r="CD136" s="0" t="n">
        <f aca="false">IF($B46=0,0,IF(SIN(CD$12)=0,999999999,(SIN(CD$12)*COS($E46)+SIN($E46)*COS(CD$12))/SIN(CD$12)*$B46))</f>
        <v>10.782557555269</v>
      </c>
      <c r="CE136" s="0" t="n">
        <f aca="false">IF($B46=0,0,IF(SIN(CE$12)=0,999999999,(SIN(CE$12)*COS($E46)+SIN($E46)*COS(CE$12))/SIN(CE$12)*$B46))</f>
        <v>10.6676287199934</v>
      </c>
      <c r="CF136" s="0" t="n">
        <f aca="false">IF($B46=0,0,IF(SIN(CF$12)=0,999999999,(SIN(CF$12)*COS($E46)+SIN($E46)*COS(CF$12))/SIN(CF$12)*$B46))</f>
        <v>10.5536224518083</v>
      </c>
      <c r="CG136" s="0" t="n">
        <f aca="false">IF($B46=0,0,IF(SIN(CG$12)=0,999999999,(SIN(CG$12)*COS($E46)+SIN($E46)*COS(CG$12))/SIN(CG$12)*$B46))</f>
        <v>10.4404590260286</v>
      </c>
      <c r="CH136" s="0" t="n">
        <f aca="false">IF($B46=0,0,IF(SIN(CH$12)=0,999999999,(SIN(CH$12)*COS($E46)+SIN($E46)*COS(CH$12))/SIN(CH$12)*$B46))</f>
        <v>10.328060912713</v>
      </c>
      <c r="CI136" s="0" t="n">
        <f aca="false">IF($B46=0,0,IF(SIN(CI$12)=0,999999999,(SIN(CI$12)*COS($E46)+SIN($E46)*COS(CI$12))/SIN(CI$12)*$B46))</f>
        <v>10.2163525540495</v>
      </c>
      <c r="CJ136" s="0" t="n">
        <f aca="false">IF($B46=0,0,IF(SIN(CJ$12)=0,999999999,(SIN(CJ$12)*COS($E46)+SIN($E46)*COS(CJ$12))/SIN(CJ$12)*$B46))</f>
        <v>10.1052601527488</v>
      </c>
      <c r="CK136" s="0" t="n">
        <f aca="false">IF($B46=0,0,IF(SIN(CK$12)=0,999999999,(SIN(CK$12)*COS($E46)+SIN($E46)*COS(CK$12))/SIN(CK$12)*$B46))</f>
        <v>9.99471147013884</v>
      </c>
      <c r="CL136" s="0" t="n">
        <f aca="false">IF($B46=0,0,IF(SIN(CL$12)=0,999999999,(SIN(CL$12)*COS($E46)+SIN($E46)*COS(CL$12))/SIN(CL$12)*$B46))</f>
        <v>9.88463563275411</v>
      </c>
      <c r="CM136" s="0" t="n">
        <f aca="false">IF($B46=0,0,IF(SIN(CM$12)=0,999999999,(SIN(CM$12)*COS($E46)+SIN($E46)*COS(CM$12))/SIN(CM$12)*$B46))</f>
        <v>9.77496294628616</v>
      </c>
      <c r="CN136" s="0" t="n">
        <f aca="false">IF($B46=0,0,IF(SIN(CN$12)=0,999999999,(SIN(CN$12)*COS($E46)+SIN($E46)*COS(CN$12))/SIN(CN$12)*$B46))</f>
        <v>9.66562471583587</v>
      </c>
      <c r="CO136" s="0" t="n">
        <f aca="false">IF($B46=0,0,IF(SIN(CO$12)=0,999999999,(SIN(CO$12)*COS($E46)+SIN($E46)*COS(CO$12))/SIN(CO$12)*$B46))</f>
        <v>9.55655307146462</v>
      </c>
      <c r="CP136" s="0" t="n">
        <f aca="false">IF($B46=0,0,IF(SIN(CP$12)=0,999999999,(SIN(CP$12)*COS($E46)+SIN($E46)*COS(CP$12))/SIN(CP$12)*$B46))</f>
        <v>9.44768079808989</v>
      </c>
      <c r="CQ136" s="0" t="n">
        <f aca="false">IF($B46=0,0,IF(SIN(CQ$12)=0,999999999,(SIN(CQ$12)*COS($E46)+SIN($E46)*COS(CQ$12))/SIN(CQ$12)*$B46))</f>
        <v>9.33894116880978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392.378585131948</v>
      </c>
      <c r="H137" s="0" t="n">
        <f aca="false">IF($B47=0,0,IF(SIN(H$12)=0,999999999,(SIN(H$12)*COS($E47)+SIN($E47)*COS(H$12))/SIN(H$12)*$B47))</f>
        <v>200.902708103206</v>
      </c>
      <c r="I137" s="0" t="n">
        <f aca="false">IF($B47=0,0,IF(SIN(I$12)=0,999999999,(SIN(I$12)*COS($E47)+SIN($E47)*COS(I$12))/SIN(I$12)*$B47))</f>
        <v>137.051484800269</v>
      </c>
      <c r="J137" s="0" t="n">
        <f aca="false">IF($B47=0,0,IF(SIN(J$12)=0,999999999,(SIN(J$12)*COS($E47)+SIN($E47)*COS(J$12))/SIN(J$12)*$B47))</f>
        <v>105.106413074232</v>
      </c>
      <c r="K137" s="0" t="n">
        <f aca="false">IF($B47=0,0,IF(SIN(K$12)=0,999999999,(SIN(K$12)*COS($E47)+SIN($E47)*COS(K$12))/SIN(K$12)*$B47))</f>
        <v>85.923788690293</v>
      </c>
      <c r="L137" s="0" t="n">
        <f aca="false">IF($B47=0,0,IF(SIN(L$12)=0,999999999,(SIN(L$12)*COS($E47)+SIN($E47)*COS(L$12))/SIN(L$12)*$B47))</f>
        <v>73.1223737230094</v>
      </c>
      <c r="M137" s="0" t="n">
        <f aca="false">IF($B47=0,0,IF(SIN(M$12)=0,999999999,(SIN(M$12)*COS($E47)+SIN($E47)*COS(M$12))/SIN(M$12)*$B47))</f>
        <v>63.9673491818053</v>
      </c>
      <c r="N137" s="0" t="n">
        <f aca="false">IF($B47=0,0,IF(SIN(N$12)=0,999999999,(SIN(N$12)*COS($E47)+SIN($E47)*COS(N$12))/SIN(N$12)*$B47))</f>
        <v>57.0913031652384</v>
      </c>
      <c r="O137" s="0" t="n">
        <f aca="false">IF($B47=0,0,IF(SIN(O$12)=0,999999999,(SIN(O$12)*COS($E47)+SIN($E47)*COS(O$12))/SIN(O$12)*$B47))</f>
        <v>51.7345602438679</v>
      </c>
      <c r="P137" s="0" t="n">
        <f aca="false">IF($B47=0,0,IF(SIN(P$12)=0,999999999,(SIN(P$12)*COS($E47)+SIN($E47)*COS(P$12))/SIN(P$12)*$B47))</f>
        <v>47.4413132116824</v>
      </c>
      <c r="Q137" s="0" t="n">
        <f aca="false">IF($B47=0,0,IF(SIN(Q$12)=0,999999999,(SIN(Q$12)*COS($E47)+SIN($E47)*COS(Q$12))/SIN(Q$12)*$B47))</f>
        <v>43.9215011533455</v>
      </c>
      <c r="R137" s="0" t="n">
        <f aca="false">IF($B47=0,0,IF(SIN(R$12)=0,999999999,(SIN(R$12)*COS($E47)+SIN($E47)*COS(R$12))/SIN(R$12)*$B47))</f>
        <v>40.9817484763494</v>
      </c>
      <c r="S137" s="0" t="n">
        <f aca="false">IF($B47=0,0,IF(SIN(S$12)=0,999999999,(SIN(S$12)*COS($E47)+SIN($E47)*COS(S$12))/SIN(S$12)*$B47))</f>
        <v>38.4881782346395</v>
      </c>
      <c r="T137" s="0" t="n">
        <f aca="false">IF($B47=0,0,IF(SIN(T$12)=0,999999999,(SIN(T$12)*COS($E47)+SIN($E47)*COS(T$12))/SIN(T$12)*$B47))</f>
        <v>36.3451625979538</v>
      </c>
      <c r="U137" s="0" t="n">
        <f aca="false">IF($B47=0,0,IF(SIN(U$12)=0,999999999,(SIN(U$12)*COS($E47)+SIN($E47)*COS(U$12))/SIN(U$12)*$B47))</f>
        <v>34.4825731321867</v>
      </c>
      <c r="V137" s="0" t="n">
        <f aca="false">IF($B47=0,0,IF(SIN(V$12)=0,999999999,(SIN(V$12)*COS($E47)+SIN($E47)*COS(V$12))/SIN(V$12)*$B47))</f>
        <v>32.8478122234312</v>
      </c>
      <c r="W137" s="0" t="n">
        <f aca="false">IF($B47=0,0,IF(SIN(W$12)=0,999999999,(SIN(W$12)*COS($E47)+SIN($E47)*COS(W$12))/SIN(W$12)*$B47))</f>
        <v>31.4006569394537</v>
      </c>
      <c r="X137" s="0" t="n">
        <f aca="false">IF($B47=0,0,IF(SIN(X$12)=0,999999999,(SIN(X$12)*COS($E47)+SIN($E47)*COS(X$12))/SIN(X$12)*$B47))</f>
        <v>30.1098216029086</v>
      </c>
      <c r="Y137" s="0" t="n">
        <f aca="false">IF($B47=0,0,IF(SIN(Y$12)=0,999999999,(SIN(Y$12)*COS($E47)+SIN($E47)*COS(Y$12))/SIN(Y$12)*$B47))</f>
        <v>28.9506058666786</v>
      </c>
      <c r="Z137" s="0" t="n">
        <f aca="false">IF($B47=0,0,IF(SIN(Z$12)=0,999999999,(SIN(Z$12)*COS($E47)+SIN($E47)*COS(Z$12))/SIN(Z$12)*$B47))</f>
        <v>27.9032483655715</v>
      </c>
      <c r="AA137" s="0" t="n">
        <f aca="false">IF($B47=0,0,IF(SIN(AA$12)=0,999999999,(SIN(AA$12)*COS($E47)+SIN($E47)*COS(AA$12))/SIN(AA$12)*$B47))</f>
        <v>26.9517507522247</v>
      </c>
      <c r="AB137" s="0" t="n">
        <f aca="false">IF($B47=0,0,IF(SIN(AB$12)=0,999999999,(SIN(AB$12)*COS($E47)+SIN($E47)*COS(AB$12))/SIN(AB$12)*$B47))</f>
        <v>26.0830224494915</v>
      </c>
      <c r="AC137" s="0" t="n">
        <f aca="false">IF($B47=0,0,IF(SIN(AC$12)=0,999999999,(SIN(AC$12)*COS($E47)+SIN($E47)*COS(AC$12))/SIN(AC$12)*$B47))</f>
        <v>25.2862485099126</v>
      </c>
      <c r="AD137" s="0" t="n">
        <f aca="false">IF($B47=0,0,IF(SIN(AD$12)=0,999999999,(SIN(AD$12)*COS($E47)+SIN($E47)*COS(AD$12))/SIN(AD$12)*$B47))</f>
        <v>24.5524155093472</v>
      </c>
      <c r="AE137" s="0" t="n">
        <f aca="false">IF($B47=0,0,IF(SIN(AE$12)=0,999999999,(SIN(AE$12)*COS($E47)+SIN($E47)*COS(AE$12))/SIN(AE$12)*$B47))</f>
        <v>23.8739512251666</v>
      </c>
      <c r="AF137" s="0" t="n">
        <f aca="false">IF($B47=0,0,IF(SIN(AF$12)=0,999999999,(SIN(AF$12)*COS($E47)+SIN($E47)*COS(AF$12))/SIN(AF$12)*$B47))</f>
        <v>23.2444474646755</v>
      </c>
      <c r="AG137" s="0" t="n">
        <f aca="false">IF($B47=0,0,IF(SIN(AG$12)=0,999999999,(SIN(AG$12)*COS($E47)+SIN($E47)*COS(AG$12))/SIN(AG$12)*$B47))</f>
        <v>22.658444486264</v>
      </c>
      <c r="AH137" s="0" t="n">
        <f aca="false">IF($B47=0,0,IF(SIN(AH$12)=0,999999999,(SIN(AH$12)*COS($E47)+SIN($E47)*COS(AH$12))/SIN(AH$12)*$B47))</f>
        <v>22.1112616150721</v>
      </c>
      <c r="AI137" s="0" t="n">
        <f aca="false">IF($B47=0,0,IF(SIN(AI$12)=0,999999999,(SIN(AI$12)*COS($E47)+SIN($E47)*COS(AI$12))/SIN(AI$12)*$B47))</f>
        <v>21.5988629027382</v>
      </c>
      <c r="AJ137" s="0" t="n">
        <f aca="false">IF($B47=0,0,IF(SIN(AJ$12)=0,999999999,(SIN(AJ$12)*COS($E47)+SIN($E47)*COS(AJ$12))/SIN(AJ$12)*$B47))</f>
        <v>21.1177496542405</v>
      </c>
      <c r="AK137" s="0" t="n">
        <f aca="false">IF($B47=0,0,IF(SIN(AK$12)=0,999999999,(SIN(AK$12)*COS($E47)+SIN($E47)*COS(AK$12))/SIN(AK$12)*$B47))</f>
        <v>20.6648737550356</v>
      </c>
      <c r="AL137" s="0" t="n">
        <f aca="false">IF($B47=0,0,IF(SIN(AL$12)=0,999999999,(SIN(AL$12)*COS($E47)+SIN($E47)*COS(AL$12))/SIN(AL$12)*$B47))</f>
        <v>20.2375672483923</v>
      </c>
      <c r="AM137" s="0" t="n">
        <f aca="false">IF($B47=0,0,IF(SIN(AM$12)=0,999999999,(SIN(AM$12)*COS($E47)+SIN($E47)*COS(AM$12))/SIN(AM$12)*$B47))</f>
        <v>19.8334847158724</v>
      </c>
      <c r="AN137" s="0" t="n">
        <f aca="false">IF($B47=0,0,IF(SIN(AN$12)=0,999999999,(SIN(AN$12)*COS($E47)+SIN($E47)*COS(AN$12))/SIN(AN$12)*$B47))</f>
        <v>19.4505558249773</v>
      </c>
      <c r="AO137" s="0" t="n">
        <f aca="false">IF($B47=0,0,IF(SIN(AO$12)=0,999999999,(SIN(AO$12)*COS($E47)+SIN($E47)*COS(AO$12))/SIN(AO$12)*$B47))</f>
        <v>19.086946010489</v>
      </c>
      <c r="AP137" s="0" t="n">
        <f aca="false">IF($B47=0,0,IF(SIN(AP$12)=0,999999999,(SIN(AP$12)*COS($E47)+SIN($E47)*COS(AP$12))/SIN(AP$12)*$B47))</f>
        <v>18.7410237079113</v>
      </c>
      <c r="AQ137" s="0" t="n">
        <f aca="false">IF($B47=0,0,IF(SIN(AQ$12)=0,999999999,(SIN(AQ$12)*COS($E47)+SIN($E47)*COS(AQ$12))/SIN(AQ$12)*$B47))</f>
        <v>18.4113328993841</v>
      </c>
      <c r="AR137" s="0" t="n">
        <f aca="false">IF($B47=0,0,IF(SIN(AR$12)=0,999999999,(SIN(AR$12)*COS($E47)+SIN($E47)*COS(AR$12))/SIN(AR$12)*$B47))</f>
        <v>18.0965699934119</v>
      </c>
      <c r="AS137" s="0" t="n">
        <f aca="false">IF($B47=0,0,IF(SIN(AS$12)=0,999999999,(SIN(AS$12)*COS($E47)+SIN($E47)*COS(AS$12))/SIN(AS$12)*$B47))</f>
        <v>17.7955642604988</v>
      </c>
      <c r="AT137" s="0" t="n">
        <f aca="false">IF($B47=0,0,IF(SIN(AT$12)=0,999999999,(SIN(AT$12)*COS($E47)+SIN($E47)*COS(AT$12))/SIN(AT$12)*$B47))</f>
        <v>17.5072612023594</v>
      </c>
      <c r="AU137" s="0" t="n">
        <f aca="false">IF($B47=0,0,IF(SIN(AU$12)=0,999999999,(SIN(AU$12)*COS($E47)+SIN($E47)*COS(AU$12))/SIN(AU$12)*$B47))</f>
        <v>17.2307083538019</v>
      </c>
      <c r="AV137" s="0" t="n">
        <f aca="false">IF($B47=0,0,IF(SIN(AV$12)=0,999999999,(SIN(AV$12)*COS($E47)+SIN($E47)*COS(AV$12))/SIN(AV$12)*$B47))</f>
        <v>16.9650431117895</v>
      </c>
      <c r="AW137" s="0" t="n">
        <f aca="false">IF($B47=0,0,IF(SIN(AW$12)=0,999999999,(SIN(AW$12)*COS($E47)+SIN($E47)*COS(AW$12))/SIN(AW$12)*$B47))</f>
        <v>16.7094822616208</v>
      </c>
      <c r="AX137" s="0" t="n">
        <f aca="false">IF($B47=0,0,IF(SIN(AX$12)=0,999999999,(SIN(AX$12)*COS($E47)+SIN($E47)*COS(AX$12))/SIN(AX$12)*$B47))</f>
        <v>16.4633129301811</v>
      </c>
      <c r="AY137" s="0" t="n">
        <f aca="false">IF($B47=0,0,IF(SIN(AY$12)=0,999999999,(SIN(AY$12)*COS($E47)+SIN($E47)*COS(AY$12))/SIN(AY$12)*$B47))</f>
        <v>16.2258847442176</v>
      </c>
      <c r="AZ137" s="0" t="n">
        <f aca="false">IF($B47=0,0,IF(SIN(AZ$12)=0,999999999,(SIN(AZ$12)*COS($E47)+SIN($E47)*COS(AZ$12))/SIN(AZ$12)*$B47))</f>
        <v>15.9966030102098</v>
      </c>
      <c r="BA137" s="0" t="n">
        <f aca="false">IF($B47=0,0,IF(SIN(BA$12)=0,999999999,(SIN(BA$12)*COS($E47)+SIN($E47)*COS(BA$12))/SIN(BA$12)*$B47))</f>
        <v>15.7749227636203</v>
      </c>
      <c r="BB137" s="0" t="n">
        <f aca="false">IF($B47=0,0,IF(SIN(BB$12)=0,999999999,(SIN(BB$12)*COS($E47)+SIN($E47)*COS(BB$12))/SIN(BB$12)*$B47))</f>
        <v>15.5603435606792</v>
      </c>
      <c r="BC137" s="0" t="n">
        <f aca="false">IF($B47=0,0,IF(SIN(BC$12)=0,999999999,(SIN(BC$12)*COS($E47)+SIN($E47)*COS(BC$12))/SIN(BC$12)*$B47))</f>
        <v>15.3524049065613</v>
      </c>
      <c r="BD137" s="0" t="n">
        <f aca="false">IF($B47=0,0,IF(SIN(BD$12)=0,999999999,(SIN(BD$12)*COS($E47)+SIN($E47)*COS(BD$12))/SIN(BD$12)*$B47))</f>
        <v>15.1506822307915</v>
      </c>
      <c r="BE137" s="0" t="n">
        <f aca="false">IF($B47=0,0,IF(SIN(BE$12)=0,999999999,(SIN(BE$12)*COS($E47)+SIN($E47)*COS(BE$12))/SIN(BE$12)*$B47))</f>
        <v>14.9547833346998</v>
      </c>
      <c r="BF137" s="0" t="n">
        <f aca="false">IF($B47=0,0,IF(SIN(BF$12)=0,999999999,(SIN(BF$12)*COS($E47)+SIN($E47)*COS(BF$12))/SIN(BF$12)*$B47))</f>
        <v>14.7643452473039</v>
      </c>
      <c r="BG137" s="0" t="n">
        <f aca="false">IF($B47=0,0,IF(SIN(BG$12)=0,999999999,(SIN(BG$12)*COS($E47)+SIN($E47)*COS(BG$12))/SIN(BG$12)*$B47))</f>
        <v>14.5790314356021</v>
      </c>
      <c r="BH137" s="0" t="n">
        <f aca="false">IF($B47=0,0,IF(SIN(BH$12)=0,999999999,(SIN(BH$12)*COS($E47)+SIN($E47)*COS(BH$12))/SIN(BH$12)*$B47))</f>
        <v>14.3985293232507</v>
      </c>
      <c r="BI137" s="0" t="n">
        <f aca="false">IF($B47=0,0,IF(SIN(BI$12)=0,999999999,(SIN(BI$12)*COS($E47)+SIN($E47)*COS(BI$12))/SIN(BI$12)*$B47))</f>
        <v>14.2225480782945</v>
      </c>
      <c r="BJ137" s="0" t="n">
        <f aca="false">IF($B47=0,0,IF(SIN(BJ$12)=0,999999999,(SIN(BJ$12)*COS($E47)+SIN($E47)*COS(BJ$12))/SIN(BJ$12)*$B47))</f>
        <v>14.0508166362296</v>
      </c>
      <c r="BK137" s="0" t="n">
        <f aca="false">IF($B47=0,0,IF(SIN(BK$12)=0,999999999,(SIN(BK$12)*COS($E47)+SIN($E47)*COS(BK$12))/SIN(BK$12)*$B47))</f>
        <v>13.8830819294058</v>
      </c>
      <c r="BL137" s="0" t="n">
        <f aca="false">IF($B47=0,0,IF(SIN(BL$12)=0,999999999,(SIN(BL$12)*COS($E47)+SIN($E47)*COS(BL$12))/SIN(BL$12)*$B47))</f>
        <v>13.7191072977679</v>
      </c>
      <c r="BM137" s="0" t="n">
        <f aca="false">IF($B47=0,0,IF(SIN(BM$12)=0,999999999,(SIN(BM$12)*COS($E47)+SIN($E47)*COS(BM$12))/SIN(BM$12)*$B47))</f>
        <v>13.5586710593209</v>
      </c>
      <c r="BN137" s="0" t="n">
        <f aca="false">IF($B47=0,0,IF(SIN(BN$12)=0,999999999,(SIN(BN$12)*COS($E47)+SIN($E47)*COS(BN$12))/SIN(BN$12)*$B47))</f>
        <v>13.4015652215765</v>
      </c>
      <c r="BO137" s="0" t="n">
        <f aca="false">IF($B47=0,0,IF(SIN(BO$12)=0,999999999,(SIN(BO$12)*COS($E47)+SIN($E47)*COS(BO$12))/SIN(BO$12)*$B47))</f>
        <v>13.2475943176915</v>
      </c>
      <c r="BP137" s="0" t="n">
        <f aca="false">IF($B47=0,0,IF(SIN(BP$12)=0,999999999,(SIN(BP$12)*COS($E47)+SIN($E47)*COS(BP$12))/SIN(BP$12)*$B47))</f>
        <v>13.0965743531019</v>
      </c>
      <c r="BQ137" s="0" t="n">
        <f aca="false">IF($B47=0,0,IF(SIN(BQ$12)=0,999999999,(SIN(BQ$12)*COS($E47)+SIN($E47)*COS(BQ$12))/SIN(BQ$12)*$B47))</f>
        <v>12.9483318502516</v>
      </c>
      <c r="BR137" s="0" t="n">
        <f aca="false">IF($B47=0,0,IF(SIN(BR$12)=0,999999999,(SIN(BR$12)*COS($E47)+SIN($E47)*COS(BR$12))/SIN(BR$12)*$B47))</f>
        <v>12.8027029805567</v>
      </c>
      <c r="BS137" s="0" t="n">
        <f aca="false">IF($B47=0,0,IF(SIN(BS$12)=0,999999999,(SIN(BS$12)*COS($E47)+SIN($E47)*COS(BS$12))/SIN(BS$12)*$B47))</f>
        <v>12.6595327740725</v>
      </c>
      <c r="BT137" s="0" t="n">
        <f aca="false">IF($B47=0,0,IF(SIN(BT$12)=0,999999999,(SIN(BT$12)*COS($E47)+SIN($E47)*COS(BT$12))/SIN(BT$12)*$B47))</f>
        <v>12.5186743984778</v>
      </c>
      <c r="BU137" s="0" t="n">
        <f aca="false">IF($B47=0,0,IF(SIN(BU$12)=0,999999999,(SIN(BU$12)*COS($E47)+SIN($E47)*COS(BU$12))/SIN(BU$12)*$B47))</f>
        <v>12.379988499982</v>
      </c>
      <c r="BV137" s="0" t="n">
        <f aca="false">IF($B47=0,0,IF(SIN(BV$12)=0,999999999,(SIN(BV$12)*COS($E47)+SIN($E47)*COS(BV$12))/SIN(BV$12)*$B47))</f>
        <v>12.2433425996184</v>
      </c>
      <c r="BW137" s="0" t="n">
        <f aca="false">IF($B47=0,0,IF(SIN(BW$12)=0,999999999,(SIN(BW$12)*COS($E47)+SIN($E47)*COS(BW$12))/SIN(BW$12)*$B47))</f>
        <v>12.1086105391347</v>
      </c>
      <c r="BX137" s="0" t="n">
        <f aca="false">IF($B47=0,0,IF(SIN(BX$12)=0,999999999,(SIN(BX$12)*COS($E47)+SIN($E47)*COS(BX$12))/SIN(BX$12)*$B47))</f>
        <v>11.9756719713417</v>
      </c>
      <c r="BY137" s="0" t="n">
        <f aca="false">IF($B47=0,0,IF(SIN(BY$12)=0,999999999,(SIN(BY$12)*COS($E47)+SIN($E47)*COS(BY$12))/SIN(BY$12)*$B47))</f>
        <v>11.844411890344</v>
      </c>
      <c r="BZ137" s="0" t="n">
        <f aca="false">IF($B47=0,0,IF(SIN(BZ$12)=0,999999999,(SIN(BZ$12)*COS($E47)+SIN($E47)*COS(BZ$12))/SIN(BZ$12)*$B47))</f>
        <v>11.7147201975748</v>
      </c>
      <c r="CA137" s="0" t="n">
        <f aca="false">IF($B47=0,0,IF(SIN(CA$12)=0,999999999,(SIN(CA$12)*COS($E47)+SIN($E47)*COS(CA$12))/SIN(CA$12)*$B47))</f>
        <v>11.5864912999881</v>
      </c>
      <c r="CB137" s="0" t="n">
        <f aca="false">IF($B47=0,0,IF(SIN(CB$12)=0,999999999,(SIN(CB$12)*COS($E47)+SIN($E47)*COS(CB$12))/SIN(CB$12)*$B47))</f>
        <v>11.4596237371355</v>
      </c>
      <c r="CC137" s="0" t="n">
        <f aca="false">IF($B47=0,0,IF(SIN(CC$12)=0,999999999,(SIN(CC$12)*COS($E47)+SIN($E47)*COS(CC$12))/SIN(CC$12)*$B47))</f>
        <v>11.3340198341946</v>
      </c>
      <c r="CD137" s="0" t="n">
        <f aca="false">IF($B47=0,0,IF(SIN(CD$12)=0,999999999,(SIN(CD$12)*COS($E47)+SIN($E47)*COS(CD$12))/SIN(CD$12)*$B47))</f>
        <v>11.2095853782985</v>
      </c>
      <c r="CE137" s="0" t="n">
        <f aca="false">IF($B47=0,0,IF(SIN(CE$12)=0,999999999,(SIN(CE$12)*COS($E47)+SIN($E47)*COS(CE$12))/SIN(CE$12)*$B47))</f>
        <v>11.0862293157775</v>
      </c>
      <c r="CF137" s="0" t="n">
        <f aca="false">IF($B47=0,0,IF(SIN(CF$12)=0,999999999,(SIN(CF$12)*COS($E47)+SIN($E47)*COS(CF$12))/SIN(CF$12)*$B47))</f>
        <v>10.963863468144</v>
      </c>
      <c r="CG137" s="0" t="n">
        <f aca="false">IF($B47=0,0,IF(SIN(CG$12)=0,999999999,(SIN(CG$12)*COS($E47)+SIN($E47)*COS(CG$12))/SIN(CG$12)*$B47))</f>
        <v>10.8424022648516</v>
      </c>
      <c r="CH137" s="0" t="n">
        <f aca="false">IF($B47=0,0,IF(SIN(CH$12)=0,999999999,(SIN(CH$12)*COS($E47)+SIN($E47)*COS(CH$12))/SIN(CH$12)*$B47))</f>
        <v>10.7217624910284</v>
      </c>
      <c r="CI137" s="0" t="n">
        <f aca="false">IF($B47=0,0,IF(SIN(CI$12)=0,999999999,(SIN(CI$12)*COS($E47)+SIN($E47)*COS(CI$12))/SIN(CI$12)*$B47))</f>
        <v>10.6018630485398</v>
      </c>
      <c r="CJ137" s="0" t="n">
        <f aca="false">IF($B47=0,0,IF(SIN(CJ$12)=0,999999999,(SIN(CJ$12)*COS($E47)+SIN($E47)*COS(CJ$12))/SIN(CJ$12)*$B47))</f>
        <v>10.4826247288648</v>
      </c>
      <c r="CK137" s="0" t="n">
        <f aca="false">IF($B47=0,0,IF(SIN(CK$12)=0,999999999,(SIN(CK$12)*COS($E47)+SIN($E47)*COS(CK$12))/SIN(CK$12)*$B47))</f>
        <v>10.3639699963867</v>
      </c>
      <c r="CL137" s="0" t="n">
        <f aca="false">IF($B47=0,0,IF(SIN(CL$12)=0,999999999,(SIN(CL$12)*COS($E47)+SIN($E47)*COS(CL$12))/SIN(CL$12)*$B47))</f>
        <v>10.2458227807996</v>
      </c>
      <c r="CM137" s="0" t="n">
        <f aca="false">IF($B47=0,0,IF(SIN(CM$12)=0,999999999,(SIN(CM$12)*COS($E47)+SIN($E47)*COS(CM$12))/SIN(CM$12)*$B47))</f>
        <v>10.1281082774172</v>
      </c>
      <c r="CN137" s="0" t="n">
        <f aca="false">IF($B47=0,0,IF(SIN(CN$12)=0,999999999,(SIN(CN$12)*COS($E47)+SIN($E47)*COS(CN$12))/SIN(CN$12)*$B47))</f>
        <v>10.0107527542448</v>
      </c>
      <c r="CO137" s="0" t="n">
        <f aca="false">IF($B47=0,0,IF(SIN(CO$12)=0,999999999,(SIN(CO$12)*COS($E47)+SIN($E47)*COS(CO$12))/SIN(CO$12)*$B47))</f>
        <v>9.89368336473897</v>
      </c>
      <c r="CP137" s="0" t="n">
        <f aca="false">IF($B47=0,0,IF(SIN(CP$12)=0,999999999,(SIN(CP$12)*COS($E47)+SIN($E47)*COS(CP$12))/SIN(CP$12)*$B47))</f>
        <v>9.77682796523012</v>
      </c>
      <c r="CQ137" s="0" t="n">
        <f aca="false">IF($B47=0,0,IF(SIN(CQ$12)=0,999999999,(SIN(CQ$12)*COS($E47)+SIN($E47)*COS(CQ$12))/SIN(CQ$12)*$B47))</f>
        <v>9.66011493602537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419.562200454578</v>
      </c>
      <c r="H138" s="0" t="n">
        <f aca="false">IF($B48=0,0,IF(SIN(H$12)=0,999999999,(SIN(H$12)*COS($E48)+SIN($E48)*COS(H$12))/SIN(H$12)*$B48))</f>
        <v>214.640396948846</v>
      </c>
      <c r="I138" s="0" t="n">
        <f aca="false">IF($B48=0,0,IF(SIN(I$12)=0,999999999,(SIN(I$12)*COS($E48)+SIN($E48)*COS(I$12))/SIN(I$12)*$B48))</f>
        <v>146.305377215154</v>
      </c>
      <c r="J138" s="0" t="n">
        <f aca="false">IF($B48=0,0,IF(SIN(J$12)=0,999999999,(SIN(J$12)*COS($E48)+SIN($E48)*COS(J$12))/SIN(J$12)*$B48))</f>
        <v>112.117040737464</v>
      </c>
      <c r="K138" s="0" t="n">
        <f aca="false">IF($B48=0,0,IF(SIN(K$12)=0,999999999,(SIN(K$12)*COS($E48)+SIN($E48)*COS(K$12))/SIN(K$12)*$B48))</f>
        <v>91.5873633403481</v>
      </c>
      <c r="L138" s="0" t="n">
        <f aca="false">IF($B48=0,0,IF(SIN(L$12)=0,999999999,(SIN(L$12)*COS($E48)+SIN($E48)*COS(L$12))/SIN(L$12)*$B48))</f>
        <v>77.8870002281465</v>
      </c>
      <c r="M138" s="0" t="n">
        <f aca="false">IF($B48=0,0,IF(SIN(M$12)=0,999999999,(SIN(M$12)*COS($E48)+SIN($E48)*COS(M$12))/SIN(M$12)*$B48))</f>
        <v>68.0890864165745</v>
      </c>
      <c r="N138" s="0" t="n">
        <f aca="false">IF($B48=0,0,IF(SIN(N$12)=0,999999999,(SIN(N$12)*COS($E48)+SIN($E48)*COS(N$12))/SIN(N$12)*$B48))</f>
        <v>60.7301868383692</v>
      </c>
      <c r="O138" s="0" t="n">
        <f aca="false">IF($B48=0,0,IF(SIN(O$12)=0,999999999,(SIN(O$12)*COS($E48)+SIN($E48)*COS(O$12))/SIN(O$12)*$B48))</f>
        <v>54.9972797098172</v>
      </c>
      <c r="P138" s="0" t="n">
        <f aca="false">IF($B48=0,0,IF(SIN(P$12)=0,999999999,(SIN(P$12)*COS($E48)+SIN($E48)*COS(P$12))/SIN(P$12)*$B48))</f>
        <v>50.4025498755258</v>
      </c>
      <c r="Q138" s="0" t="n">
        <f aca="false">IF($B48=0,0,IF(SIN(Q$12)=0,999999999,(SIN(Q$12)*COS($E48)+SIN($E48)*COS(Q$12))/SIN(Q$12)*$B48))</f>
        <v>46.6355675998037</v>
      </c>
      <c r="R138" s="0" t="n">
        <f aca="false">IF($B48=0,0,IF(SIN(R$12)=0,999999999,(SIN(R$12)*COS($E48)+SIN($E48)*COS(R$12))/SIN(R$12)*$B48))</f>
        <v>43.4893779607797</v>
      </c>
      <c r="S138" s="0" t="n">
        <f aca="false">IF($B48=0,0,IF(SIN(S$12)=0,999999999,(SIN(S$12)*COS($E48)+SIN($E48)*COS(S$12))/SIN(S$12)*$B48))</f>
        <v>40.8207028303731</v>
      </c>
      <c r="T138" s="0" t="n">
        <f aca="false">IF($B48=0,0,IF(SIN(T$12)=0,999999999,(SIN(T$12)*COS($E48)+SIN($E48)*COS(T$12))/SIN(T$12)*$B48))</f>
        <v>38.5271991471665</v>
      </c>
      <c r="U138" s="0" t="n">
        <f aca="false">IF($B48=0,0,IF(SIN(U$12)=0,999999999,(SIN(U$12)*COS($E48)+SIN($E48)*COS(U$12))/SIN(U$12)*$B48))</f>
        <v>36.5338138788046</v>
      </c>
      <c r="V138" s="0" t="n">
        <f aca="false">IF($B48=0,0,IF(SIN(V$12)=0,999999999,(SIN(V$12)*COS($E48)+SIN($E48)*COS(V$12))/SIN(V$12)*$B48))</f>
        <v>34.7842558722231</v>
      </c>
      <c r="W138" s="0" t="n">
        <f aca="false">IF($B48=0,0,IF(SIN(W$12)=0,999999999,(SIN(W$12)*COS($E48)+SIN($E48)*COS(W$12))/SIN(W$12)*$B48))</f>
        <v>33.2354776378714</v>
      </c>
      <c r="X138" s="0" t="n">
        <f aca="false">IF($B48=0,0,IF(SIN(X$12)=0,999999999,(SIN(X$12)*COS($E48)+SIN($E48)*COS(X$12))/SIN(X$12)*$B48))</f>
        <v>31.8539965380144</v>
      </c>
      <c r="Y138" s="0" t="n">
        <f aca="false">IF($B48=0,0,IF(SIN(Y$12)=0,999999999,(SIN(Y$12)*COS($E48)+SIN($E48)*COS(Y$12))/SIN(Y$12)*$B48))</f>
        <v>30.6133777038998</v>
      </c>
      <c r="Z138" s="0" t="n">
        <f aca="false">IF($B48=0,0,IF(SIN(Z$12)=0,999999999,(SIN(Z$12)*COS($E48)+SIN($E48)*COS(Z$12))/SIN(Z$12)*$B48))</f>
        <v>29.4924720766603</v>
      </c>
      <c r="AA138" s="0" t="n">
        <f aca="false">IF($B48=0,0,IF(SIN(AA$12)=0,999999999,(SIN(AA$12)*COS($E48)+SIN($E48)*COS(AA$12))/SIN(AA$12)*$B48))</f>
        <v>28.4741578640081</v>
      </c>
      <c r="AB138" s="0" t="n">
        <f aca="false">IF($B48=0,0,IF(SIN(AB$12)=0,999999999,(SIN(AB$12)*COS($E48)+SIN($E48)*COS(AB$12))/SIN(AB$12)*$B48))</f>
        <v>27.5444252349425</v>
      </c>
      <c r="AC138" s="0" t="n">
        <f aca="false">IF($B48=0,0,IF(SIN(AC$12)=0,999999999,(SIN(AC$12)*COS($E48)+SIN($E48)*COS(AC$12))/SIN(AC$12)*$B48))</f>
        <v>26.6916997886955</v>
      </c>
      <c r="AD138" s="0" t="n">
        <f aca="false">IF($B48=0,0,IF(SIN(AD$12)=0,999999999,(SIN(AD$12)*COS($E48)+SIN($E48)*COS(AD$12))/SIN(AD$12)*$B48))</f>
        <v>25.9063351553986</v>
      </c>
      <c r="AE138" s="0" t="n">
        <f aca="false">IF($B48=0,0,IF(SIN(AE$12)=0,999999999,(SIN(AE$12)*COS($E48)+SIN($E48)*COS(AE$12))/SIN(AE$12)*$B48))</f>
        <v>25.1802273715567</v>
      </c>
      <c r="AF138" s="0" t="n">
        <f aca="false">IF($B48=0,0,IF(SIN(AF$12)=0,999999999,(SIN(AF$12)*COS($E48)+SIN($E48)*COS(AF$12))/SIN(AF$12)*$B48))</f>
        <v>24.5065182447715</v>
      </c>
      <c r="AG138" s="0" t="n">
        <f aca="false">IF($B48=0,0,IF(SIN(AG$12)=0,999999999,(SIN(AG$12)*COS($E48)+SIN($E48)*COS(AG$12))/SIN(AG$12)*$B48))</f>
        <v>23.879364636394</v>
      </c>
      <c r="AH138" s="0" t="n">
        <f aca="false">IF($B48=0,0,IF(SIN(AH$12)=0,999999999,(SIN(AH$12)*COS($E48)+SIN($E48)*COS(AH$12))/SIN(AH$12)*$B48))</f>
        <v>23.293757182588</v>
      </c>
      <c r="AI138" s="0" t="n">
        <f aca="false">IF($B48=0,0,IF(SIN(AI$12)=0,999999999,(SIN(AI$12)*COS($E48)+SIN($E48)*COS(AI$12))/SIN(AI$12)*$B48))</f>
        <v>22.7453765203612</v>
      </c>
      <c r="AJ138" s="0" t="n">
        <f aca="false">IF($B48=0,0,IF(SIN(AJ$12)=0,999999999,(SIN(AJ$12)*COS($E48)+SIN($E48)*COS(AJ$12))/SIN(AJ$12)*$B48))</f>
        <v>22.2304782673669</v>
      </c>
      <c r="AK138" s="0" t="n">
        <f aca="false">IF($B48=0,0,IF(SIN(AK$12)=0,999999999,(SIN(AK$12)*COS($E48)+SIN($E48)*COS(AK$12))/SIN(AK$12)*$B48))</f>
        <v>21.7458002626518</v>
      </c>
      <c r="AL138" s="0" t="n">
        <f aca="false">IF($B48=0,0,IF(SIN(AL$12)=0,999999999,(SIN(AL$12)*COS($E48)+SIN($E48)*COS(AL$12))/SIN(AL$12)*$B48))</f>
        <v>21.2884871987303</v>
      </c>
      <c r="AM138" s="0" t="n">
        <f aca="false">IF($B48=0,0,IF(SIN(AM$12)=0,999999999,(SIN(AM$12)*COS($E48)+SIN($E48)*COS(AM$12))/SIN(AM$12)*$B48))</f>
        <v>20.8560289558743</v>
      </c>
      <c r="AN138" s="0" t="n">
        <f aca="false">IF($B48=0,0,IF(SIN(AN$12)=0,999999999,(SIN(AN$12)*COS($E48)+SIN($E48)*COS(AN$12))/SIN(AN$12)*$B48))</f>
        <v>20.4462098175351</v>
      </c>
      <c r="AO138" s="0" t="n">
        <f aca="false">IF($B48=0,0,IF(SIN(AO$12)=0,999999999,(SIN(AO$12)*COS($E48)+SIN($E48)*COS(AO$12))/SIN(AO$12)*$B48))</f>
        <v>20.0570663906263</v>
      </c>
      <c r="AP138" s="0" t="n">
        <f aca="false">IF($B48=0,0,IF(SIN(AP$12)=0,999999999,(SIN(AP$12)*COS($E48)+SIN($E48)*COS(AP$12))/SIN(AP$12)*$B48))</f>
        <v>19.6868525380143</v>
      </c>
      <c r="AQ138" s="0" t="n">
        <f aca="false">IF($B48=0,0,IF(SIN(AQ$12)=0,999999999,(SIN(AQ$12)*COS($E48)+SIN($E48)*COS(AQ$12))/SIN(AQ$12)*$B48))</f>
        <v>19.3340099965358</v>
      </c>
      <c r="AR138" s="0" t="n">
        <f aca="false">IF($B48=0,0,IF(SIN(AR$12)=0,999999999,(SIN(AR$12)*COS($E48)+SIN($E48)*COS(AR$12))/SIN(AR$12)*$B48))</f>
        <v>18.9971436331617</v>
      </c>
      <c r="AS138" s="0" t="n">
        <f aca="false">IF($B48=0,0,IF(SIN(AS$12)=0,999999999,(SIN(AS$12)*COS($E48)+SIN($E48)*COS(AS$12))/SIN(AS$12)*$B48))</f>
        <v>18.6750005067727</v>
      </c>
      <c r="AT138" s="0" t="n">
        <f aca="false">IF($B48=0,0,IF(SIN(AT$12)=0,999999999,(SIN(AT$12)*COS($E48)+SIN($E48)*COS(AT$12))/SIN(AT$12)*$B48))</f>
        <v>18.366452069513</v>
      </c>
      <c r="AU138" s="0" t="n">
        <f aca="false">IF($B48=0,0,IF(SIN(AU$12)=0,999999999,(SIN(AU$12)*COS($E48)+SIN($E48)*COS(AU$12))/SIN(AU$12)*$B48))</f>
        <v>18.0704789716457</v>
      </c>
      <c r="AV138" s="0" t="n">
        <f aca="false">IF($B48=0,0,IF(SIN(AV$12)=0,999999999,(SIN(AV$12)*COS($E48)+SIN($E48)*COS(AV$12))/SIN(AV$12)*$B48))</f>
        <v>17.7861580359396</v>
      </c>
      <c r="AW138" s="0" t="n">
        <f aca="false">IF($B48=0,0,IF(SIN(AW$12)=0,999999999,(SIN(AW$12)*COS($E48)+SIN($E48)*COS(AW$12))/SIN(AW$12)*$B48))</f>
        <v>17.5126510483509</v>
      </c>
      <c r="AX138" s="0" t="n">
        <f aca="false">IF($B48=0,0,IF(SIN(AX$12)=0,999999999,(SIN(AX$12)*COS($E48)+SIN($E48)*COS(AX$12))/SIN(AX$12)*$B48))</f>
        <v>17.2491950759891</v>
      </c>
      <c r="AY138" s="0" t="n">
        <f aca="false">IF($B48=0,0,IF(SIN(AY$12)=0,999999999,(SIN(AY$12)*COS($E48)+SIN($E48)*COS(AY$12))/SIN(AY$12)*$B48))</f>
        <v>16.995094074726</v>
      </c>
      <c r="AZ138" s="0" t="n">
        <f aca="false">IF($B48=0,0,IF(SIN(AZ$12)=0,999999999,(SIN(AZ$12)*COS($E48)+SIN($E48)*COS(AZ$12))/SIN(AZ$12)*$B48))</f>
        <v>16.749711590139</v>
      </c>
      <c r="BA138" s="0" t="n">
        <f aca="false">IF($B48=0,0,IF(SIN(BA$12)=0,999999999,(SIN(BA$12)*COS($E48)+SIN($E48)*COS(BA$12))/SIN(BA$12)*$B48))</f>
        <v>16.512464388885</v>
      </c>
      <c r="BB138" s="0" t="n">
        <f aca="false">IF($B48=0,0,IF(SIN(BB$12)=0,999999999,(SIN(BB$12)*COS($E48)+SIN($E48)*COS(BB$12))/SIN(BB$12)*$B48))</f>
        <v>16.2828168847511</v>
      </c>
      <c r="BC138" s="0" t="n">
        <f aca="false">IF($B48=0,0,IF(SIN(BC$12)=0,999999999,(SIN(BC$12)*COS($E48)+SIN($E48)*COS(BC$12))/SIN(BC$12)*$B48))</f>
        <v>16.0602762457859</v>
      </c>
      <c r="BD138" s="0" t="n">
        <f aca="false">IF($B48=0,0,IF(SIN(BD$12)=0,999999999,(SIN(BD$12)*COS($E48)+SIN($E48)*COS(BD$12))/SIN(BD$12)*$B48))</f>
        <v>15.8443880870883</v>
      </c>
      <c r="BE138" s="0" t="n">
        <f aca="false">IF($B48=0,0,IF(SIN(BE$12)=0,999999999,(SIN(BE$12)*COS($E48)+SIN($E48)*COS(BE$12))/SIN(BE$12)*$B48))</f>
        <v>15.6347326687931</v>
      </c>
      <c r="BF138" s="0" t="n">
        <f aca="false">IF($B48=0,0,IF(SIN(BF$12)=0,999999999,(SIN(BF$12)*COS($E48)+SIN($E48)*COS(BF$12))/SIN(BF$12)*$B48))</f>
        <v>15.4309215311662</v>
      </c>
      <c r="BG138" s="0" t="n">
        <f aca="false">IF($B48=0,0,IF(SIN(BG$12)=0,999999999,(SIN(BG$12)*COS($E48)+SIN($E48)*COS(BG$12))/SIN(BG$12)*$B48))</f>
        <v>15.2325945089964</v>
      </c>
      <c r="BH138" s="0" t="n">
        <f aca="false">IF($B48=0,0,IF(SIN(BH$12)=0,999999999,(SIN(BH$12)*COS($E48)+SIN($E48)*COS(BH$12))/SIN(BH$12)*$B48))</f>
        <v>15.0394170760287</v>
      </c>
      <c r="BI138" s="0" t="n">
        <f aca="false">IF($B48=0,0,IF(SIN(BI$12)=0,999999999,(SIN(BI$12)*COS($E48)+SIN($E48)*COS(BI$12))/SIN(BI$12)*$B48))</f>
        <v>14.8510779773432</v>
      </c>
      <c r="BJ138" s="0" t="n">
        <f aca="false">IF($B48=0,0,IF(SIN(BJ$12)=0,999999999,(SIN(BJ$12)*COS($E48)+SIN($E48)*COS(BJ$12))/SIN(BJ$12)*$B48))</f>
        <v>14.6672871135923</v>
      </c>
      <c r="BK138" s="0" t="n">
        <f aca="false">IF($B48=0,0,IF(SIN(BK$12)=0,999999999,(SIN(BK$12)*COS($E48)+SIN($E48)*COS(BK$12))/SIN(BK$12)*$B48))</f>
        <v>14.4877736460672</v>
      </c>
      <c r="BL138" s="0" t="n">
        <f aca="false">IF($B48=0,0,IF(SIN(BL$12)=0,999999999,(SIN(BL$12)*COS($E48)+SIN($E48)*COS(BL$12))/SIN(BL$12)*$B48))</f>
        <v>14.3122842958375</v>
      </c>
      <c r="BM138" s="0" t="n">
        <f aca="false">IF($B48=0,0,IF(SIN(BM$12)=0,999999999,(SIN(BM$12)*COS($E48)+SIN($E48)*COS(BM$12))/SIN(BM$12)*$B48))</f>
        <v>14.1405818138309</v>
      </c>
      <c r="BN138" s="0" t="n">
        <f aca="false">IF($B48=0,0,IF(SIN(BN$12)=0,999999999,(SIN(BN$12)*COS($E48)+SIN($E48)*COS(BN$12))/SIN(BN$12)*$B48))</f>
        <v>13.9724436017937</v>
      </c>
      <c r="BO138" s="0" t="n">
        <f aca="false">IF($B48=0,0,IF(SIN(BO$12)=0,999999999,(SIN(BO$12)*COS($E48)+SIN($E48)*COS(BO$12))/SIN(BO$12)*$B48))</f>
        <v>13.8076604667005</v>
      </c>
      <c r="BP138" s="0" t="n">
        <f aca="false">IF($B48=0,0,IF(SIN(BP$12)=0,999999999,(SIN(BP$12)*COS($E48)+SIN($E48)*COS(BP$12))/SIN(BP$12)*$B48))</f>
        <v>13.6460354934177</v>
      </c>
      <c r="BQ138" s="0" t="n">
        <f aca="false">IF($B48=0,0,IF(SIN(BQ$12)=0,999999999,(SIN(BQ$12)*COS($E48)+SIN($E48)*COS(BQ$12))/SIN(BQ$12)*$B48))</f>
        <v>13.4873830223509</v>
      </c>
      <c r="BR138" s="0" t="n">
        <f aca="false">IF($B48=0,0,IF(SIN(BR$12)=0,999999999,(SIN(BR$12)*COS($E48)+SIN($E48)*COS(BR$12))/SIN(BR$12)*$B48))</f>
        <v>13.3315277204536</v>
      </c>
      <c r="BS138" s="0" t="n">
        <f aca="false">IF($B48=0,0,IF(SIN(BS$12)=0,999999999,(SIN(BS$12)*COS($E48)+SIN($E48)*COS(BS$12))/SIN(BS$12)*$B48))</f>
        <v>13.1783037353945</v>
      </c>
      <c r="BT138" s="0" t="n">
        <f aca="false">IF($B48=0,0,IF(SIN(BT$12)=0,999999999,(SIN(BT$12)*COS($E48)+SIN($E48)*COS(BT$12))/SIN(BT$12)*$B48))</f>
        <v>13.0275539239107</v>
      </c>
      <c r="BU138" s="0" t="n">
        <f aca="false">IF($B48=0,0,IF(SIN(BU$12)=0,999999999,(SIN(BU$12)*COS($E48)+SIN($E48)*COS(BU$12))/SIN(BU$12)*$B48))</f>
        <v>12.8791291464318</v>
      </c>
      <c r="BV138" s="0" t="n">
        <f aca="false">IF($B48=0,0,IF(SIN(BV$12)=0,999999999,(SIN(BV$12)*COS($E48)+SIN($E48)*COS(BV$12))/SIN(BV$12)*$B48))</f>
        <v>12.7328876209786</v>
      </c>
      <c r="BW138" s="0" t="n">
        <f aca="false">IF($B48=0,0,IF(SIN(BW$12)=0,999999999,(SIN(BW$12)*COS($E48)+SIN($E48)*COS(BW$12))/SIN(BW$12)*$B48))</f>
        <v>12.5886943301433</v>
      </c>
      <c r="BX138" s="0" t="n">
        <f aca="false">IF($B48=0,0,IF(SIN(BX$12)=0,999999999,(SIN(BX$12)*COS($E48)+SIN($E48)*COS(BX$12))/SIN(BX$12)*$B48))</f>
        <v>12.4464204756487</v>
      </c>
      <c r="BY138" s="0" t="n">
        <f aca="false">IF($B48=0,0,IF(SIN(BY$12)=0,999999999,(SIN(BY$12)*COS($E48)+SIN($E48)*COS(BY$12))/SIN(BY$12)*$B48))</f>
        <v>12.3059429755909</v>
      </c>
      <c r="BZ138" s="0" t="n">
        <f aca="false">IF($B48=0,0,IF(SIN(BZ$12)=0,999999999,(SIN(BZ$12)*COS($E48)+SIN($E48)*COS(BZ$12))/SIN(BZ$12)*$B48))</f>
        <v>12.167144</v>
      </c>
      <c r="CA138" s="0" t="n">
        <f aca="false">IF($B48=0,0,IF(SIN(CA$12)=0,999999999,(SIN(CA$12)*COS($E48)+SIN($E48)*COS(CA$12))/SIN(CA$12)*$B48))</f>
        <v>12.0299105408156</v>
      </c>
      <c r="CB138" s="0" t="n">
        <f aca="false">IF($B48=0,0,IF(SIN(CB$12)=0,999999999,(SIN(CB$12)*COS($E48)+SIN($E48)*COS(CB$12))/SIN(CB$12)*$B48))</f>
        <v>11.8941340127769</v>
      </c>
      <c r="CC138" s="0" t="n">
        <f aca="false">IF($B48=0,0,IF(SIN(CC$12)=0,999999999,(SIN(CC$12)*COS($E48)+SIN($E48)*COS(CC$12))/SIN(CC$12)*$B48))</f>
        <v>11.7597098820852</v>
      </c>
      <c r="CD138" s="0" t="n">
        <f aca="false">IF($B48=0,0,IF(SIN(CD$12)=0,999999999,(SIN(CD$12)*COS($E48)+SIN($E48)*COS(CD$12))/SIN(CD$12)*$B48))</f>
        <v>11.6265373200049</v>
      </c>
      <c r="CE138" s="0" t="n">
        <f aca="false">IF($B48=0,0,IF(SIN(CE$12)=0,999999999,(SIN(CE$12)*COS($E48)+SIN($E48)*COS(CE$12))/SIN(CE$12)*$B48))</f>
        <v>11.4945188788444</v>
      </c>
      <c r="CF138" s="0" t="n">
        <f aca="false">IF($B48=0,0,IF(SIN(CF$12)=0,999999999,(SIN(CF$12)*COS($E48)+SIN($E48)*COS(CF$12))/SIN(CF$12)*$B48))</f>
        <v>11.3635601879969</v>
      </c>
      <c r="CG138" s="0" t="n">
        <f aca="false">IF($B48=0,0,IF(SIN(CG$12)=0,999999999,(SIN(CG$12)*COS($E48)+SIN($E48)*COS(CG$12))/SIN(CG$12)*$B48))</f>
        <v>11.2335696679331</v>
      </c>
      <c r="CH138" s="0" t="n">
        <f aca="false">IF($B48=0,0,IF(SIN(CH$12)=0,999999999,(SIN(CH$12)*COS($E48)+SIN($E48)*COS(CH$12))/SIN(CH$12)*$B48))</f>
        <v>11.1044582602195</v>
      </c>
      <c r="CI138" s="0" t="n">
        <f aca="false">IF($B48=0,0,IF(SIN(CI$12)=0,999999999,(SIN(CI$12)*COS($E48)+SIN($E48)*COS(CI$12))/SIN(CI$12)*$B48))</f>
        <v>10.9761391718029</v>
      </c>
      <c r="CJ138" s="0" t="n">
        <f aca="false">IF($B48=0,0,IF(SIN(CJ$12)=0,999999999,(SIN(CJ$12)*COS($E48)+SIN($E48)*COS(CJ$12))/SIN(CJ$12)*$B48))</f>
        <v>10.8485276319371</v>
      </c>
      <c r="CK138" s="0" t="n">
        <f aca="false">IF($B48=0,0,IF(SIN(CK$12)=0,999999999,(SIN(CK$12)*COS($E48)+SIN($E48)*COS(CK$12))/SIN(CK$12)*$B48))</f>
        <v>10.7215406602558</v>
      </c>
      <c r="CL138" s="0" t="n">
        <f aca="false">IF($B48=0,0,IF(SIN(CL$12)=0,999999999,(SIN(CL$12)*COS($E48)+SIN($E48)*COS(CL$12))/SIN(CL$12)*$B48))</f>
        <v>10.5950968446014</v>
      </c>
      <c r="CM138" s="0" t="n">
        <f aca="false">IF($B48=0,0,IF(SIN(CM$12)=0,999999999,(SIN(CM$12)*COS($E48)+SIN($E48)*COS(CM$12))/SIN(CM$12)*$B48))</f>
        <v>10.4691161273109</v>
      </c>
      <c r="CN138" s="0" t="n">
        <f aca="false">IF($B48=0,0,IF(SIN(CN$12)=0,999999999,(SIN(CN$12)*COS($E48)+SIN($E48)*COS(CN$12))/SIN(CN$12)*$B48))</f>
        <v>10.3435195987402</v>
      </c>
      <c r="CO138" s="0" t="n">
        <f aca="false">IF($B48=0,0,IF(SIN(CO$12)=0,999999999,(SIN(CO$12)*COS($E48)+SIN($E48)*COS(CO$12))/SIN(CO$12)*$B48))</f>
        <v>10.2182292968749</v>
      </c>
      <c r="CP138" s="0" t="n">
        <f aca="false">IF($B48=0,0,IF(SIN(CP$12)=0,999999999,(SIN(CP$12)*COS($E48)+SIN($E48)*COS(CP$12))/SIN(CP$12)*$B48))</f>
        <v>10.0931680119322</v>
      </c>
      <c r="CQ138" s="0" t="n">
        <f aca="false">IF($B48=0,0,IF(SIN(CQ$12)=0,999999999,(SIN(CQ$12)*COS($E48)+SIN($E48)*COS(CQ$12))/SIN(CQ$12)*$B48))</f>
        <v>9.96825909490106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437.569907223818</v>
      </c>
      <c r="H139" s="0" t="n">
        <f aca="false">IF($B49=0,0,IF(SIN(H$12)=0,999999999,(SIN(H$12)*COS($E49)+SIN($E49)*COS(H$12))/SIN(H$12)*$B49))</f>
        <v>223.672929841151</v>
      </c>
      <c r="I139" s="0" t="n">
        <f aca="false">IF($B49=0,0,IF(SIN(I$12)=0,999999999,(SIN(I$12)*COS($E49)+SIN($E49)*COS(I$12))/SIN(I$12)*$B49))</f>
        <v>152.344970002984</v>
      </c>
      <c r="J139" s="0" t="n">
        <f aca="false">IF($B49=0,0,IF(SIN(J$12)=0,999999999,(SIN(J$12)*COS($E49)+SIN($E49)*COS(J$12))/SIN(J$12)*$B49))</f>
        <v>116.659251308267</v>
      </c>
      <c r="K139" s="0" t="n">
        <f aca="false">IF($B49=0,0,IF(SIN(K$12)=0,999999999,(SIN(K$12)*COS($E49)+SIN($E49)*COS(K$12))/SIN(K$12)*$B49))</f>
        <v>95.2304142262168</v>
      </c>
      <c r="L139" s="0" t="n">
        <f aca="false">IF($B49=0,0,IF(SIN(L$12)=0,999999999,(SIN(L$12)*COS($E49)+SIN($E49)*COS(L$12))/SIN(L$12)*$B49))</f>
        <v>80.9300020269706</v>
      </c>
      <c r="M139" s="0" t="n">
        <f aca="false">IF($B49=0,0,IF(SIN(M$12)=0,999999999,(SIN(M$12)*COS($E49)+SIN($E49)*COS(M$12))/SIN(M$12)*$B49))</f>
        <v>70.7029587690162</v>
      </c>
      <c r="N139" s="0" t="n">
        <f aca="false">IF($B49=0,0,IF(SIN(N$12)=0,999999999,(SIN(N$12)*COS($E49)+SIN($E49)*COS(N$12))/SIN(N$12)*$B49))</f>
        <v>63.0217537936917</v>
      </c>
      <c r="O139" s="0" t="n">
        <f aca="false">IF($B49=0,0,IF(SIN(O$12)=0,999999999,(SIN(O$12)*COS($E49)+SIN($E49)*COS(O$12))/SIN(O$12)*$B49))</f>
        <v>57.0377565545765</v>
      </c>
      <c r="P139" s="0" t="n">
        <f aca="false">IF($B49=0,0,IF(SIN(P$12)=0,999999999,(SIN(P$12)*COS($E49)+SIN($E49)*COS(P$12))/SIN(P$12)*$B49))</f>
        <v>52.2417865473273</v>
      </c>
      <c r="Q139" s="0" t="n">
        <f aca="false">IF($B49=0,0,IF(SIN(Q$12)=0,999999999,(SIN(Q$12)*COS($E49)+SIN($E49)*COS(Q$12))/SIN(Q$12)*$B49))</f>
        <v>48.309817821469</v>
      </c>
      <c r="R139" s="0" t="n">
        <f aca="false">IF($B49=0,0,IF(SIN(R$12)=0,999999999,(SIN(R$12)*COS($E49)+SIN($E49)*COS(R$12))/SIN(R$12)*$B49))</f>
        <v>45.0258312346485</v>
      </c>
      <c r="S139" s="0" t="n">
        <f aca="false">IF($B49=0,0,IF(SIN(S$12)=0,999999999,(SIN(S$12)*COS($E49)+SIN($E49)*COS(S$12))/SIN(S$12)*$B49))</f>
        <v>42.2402733572296</v>
      </c>
      <c r="T139" s="0" t="n">
        <f aca="false">IF($B49=0,0,IF(SIN(T$12)=0,999999999,(SIN(T$12)*COS($E49)+SIN($E49)*COS(T$12))/SIN(T$12)*$B49))</f>
        <v>39.8463187020326</v>
      </c>
      <c r="U139" s="0" t="n">
        <f aca="false">IF($B49=0,0,IF(SIN(U$12)=0,999999999,(SIN(U$12)*COS($E49)+SIN($E49)*COS(U$12))/SIN(U$12)*$B49))</f>
        <v>37.7656270607948</v>
      </c>
      <c r="V139" s="0" t="n">
        <f aca="false">IF($B49=0,0,IF(SIN(V$12)=0,999999999,(SIN(V$12)*COS($E49)+SIN($E49)*COS(V$12))/SIN(V$12)*$B49))</f>
        <v>35.9394418381328</v>
      </c>
      <c r="W139" s="0" t="n">
        <f aca="false">IF($B49=0,0,IF(SIN(W$12)=0,999999999,(SIN(W$12)*COS($E49)+SIN($E49)*COS(W$12))/SIN(W$12)*$B49))</f>
        <v>34.3228301487152</v>
      </c>
      <c r="X139" s="0" t="n">
        <f aca="false">IF($B49=0,0,IF(SIN(X$12)=0,999999999,(SIN(X$12)*COS($E49)+SIN($E49)*COS(X$12))/SIN(X$12)*$B49))</f>
        <v>32.8808428808136</v>
      </c>
      <c r="Y139" s="0" t="n">
        <f aca="false">IF($B49=0,0,IF(SIN(Y$12)=0,999999999,(SIN(Y$12)*COS($E49)+SIN($E49)*COS(Y$12))/SIN(Y$12)*$B49))</f>
        <v>31.5858873701684</v>
      </c>
      <c r="Z139" s="0" t="n">
        <f aca="false">IF($B49=0,0,IF(SIN(Z$12)=0,999999999,(SIN(Z$12)*COS($E49)+SIN($E49)*COS(Z$12))/SIN(Z$12)*$B49))</f>
        <v>30.4158882705311</v>
      </c>
      <c r="AA139" s="0" t="n">
        <f aca="false">IF($B49=0,0,IF(SIN(AA$12)=0,999999999,(SIN(AA$12)*COS($E49)+SIN($E49)*COS(AA$12))/SIN(AA$12)*$B49))</f>
        <v>29.3529738886262</v>
      </c>
      <c r="AB139" s="0" t="n">
        <f aca="false">IF($B49=0,0,IF(SIN(AB$12)=0,999999999,(SIN(AB$12)*COS($E49)+SIN($E49)*COS(AB$12))/SIN(AB$12)*$B49))</f>
        <v>28.3825207902784</v>
      </c>
      <c r="AC139" s="0" t="n">
        <f aca="false">IF($B49=0,0,IF(SIN(AC$12)=0,999999999,(SIN(AC$12)*COS($E49)+SIN($E49)*COS(AC$12))/SIN(AC$12)*$B49))</f>
        <v>27.4924476386217</v>
      </c>
      <c r="AD139" s="0" t="n">
        <f aca="false">IF($B49=0,0,IF(SIN(AD$12)=0,999999999,(SIN(AD$12)*COS($E49)+SIN($E49)*COS(AD$12))/SIN(AD$12)*$B49))</f>
        <v>26.6726855716694</v>
      </c>
      <c r="AE139" s="0" t="n">
        <f aca="false">IF($B49=0,0,IF(SIN(AE$12)=0,999999999,(SIN(AE$12)*COS($E49)+SIN($E49)*COS(AE$12))/SIN(AE$12)*$B49))</f>
        <v>25.914775688188</v>
      </c>
      <c r="AF139" s="0" t="n">
        <f aca="false">IF($B49=0,0,IF(SIN(AF$12)=0,999999999,(SIN(AF$12)*COS($E49)+SIN($E49)*COS(AF$12))/SIN(AF$12)*$B49))</f>
        <v>25.2115594203767</v>
      </c>
      <c r="AG139" s="0" t="n">
        <f aca="false">IF($B49=0,0,IF(SIN(AG$12)=0,999999999,(SIN(AG$12)*COS($E49)+SIN($E49)*COS(AG$12))/SIN(AG$12)*$B49))</f>
        <v>24.5569377115509</v>
      </c>
      <c r="AH139" s="0" t="n">
        <f aca="false">IF($B49=0,0,IF(SIN(AH$12)=0,999999999,(SIN(AH$12)*COS($E49)+SIN($E49)*COS(AH$12))/SIN(AH$12)*$B49))</f>
        <v>23.9456817975439</v>
      </c>
      <c r="AI139" s="0" t="n">
        <f aca="false">IF($B49=0,0,IF(SIN(AI$12)=0,999999999,(SIN(AI$12)*COS($E49)+SIN($E49)*COS(AI$12))/SIN(AI$12)*$B49))</f>
        <v>23.373283135719</v>
      </c>
      <c r="AJ139" s="0" t="n">
        <f aca="false">IF($B49=0,0,IF(SIN(AJ$12)=0,999999999,(SIN(AJ$12)*COS($E49)+SIN($E49)*COS(AJ$12))/SIN(AJ$12)*$B49))</f>
        <v>22.8358333471121</v>
      </c>
      <c r="AK139" s="0" t="n">
        <f aca="false">IF($B49=0,0,IF(SIN(AK$12)=0,999999999,(SIN(AK$12)*COS($E49)+SIN($E49)*COS(AK$12))/SIN(AK$12)*$B49))</f>
        <v>22.3299273945056</v>
      </c>
      <c r="AL139" s="0" t="n">
        <f aca="false">IF($B49=0,0,IF(SIN(AL$12)=0,999999999,(SIN(AL$12)*COS($E49)+SIN($E49)*COS(AL$12))/SIN(AL$12)*$B49))</f>
        <v>21.8525849135349</v>
      </c>
      <c r="AM139" s="0" t="n">
        <f aca="false">IF($B49=0,0,IF(SIN(AM$12)=0,999999999,(SIN(AM$12)*COS($E49)+SIN($E49)*COS(AM$12))/SIN(AM$12)*$B49))</f>
        <v>21.4011858461413</v>
      </c>
      <c r="AN139" s="0" t="n">
        <f aca="false">IF($B49=0,0,IF(SIN(AN$12)=0,999999999,(SIN(AN$12)*COS($E49)+SIN($E49)*COS(AN$12))/SIN(AN$12)*$B49))</f>
        <v>20.9734174317281</v>
      </c>
      <c r="AO139" s="0" t="n">
        <f aca="false">IF($B49=0,0,IF(SIN(AO$12)=0,999999999,(SIN(AO$12)*COS($E49)+SIN($E49)*COS(AO$12))/SIN(AO$12)*$B49))</f>
        <v>20.5672302844352</v>
      </c>
      <c r="AP139" s="0" t="n">
        <f aca="false">IF($B49=0,0,IF(SIN(AP$12)=0,999999999,(SIN(AP$12)*COS($E49)+SIN($E49)*COS(AP$12))/SIN(AP$12)*$B49))</f>
        <v>20.1808017897402</v>
      </c>
      <c r="AQ139" s="0" t="n">
        <f aca="false">IF($B49=0,0,IF(SIN(AQ$12)=0,999999999,(SIN(AQ$12)*COS($E49)+SIN($E49)*COS(AQ$12))/SIN(AQ$12)*$B49))</f>
        <v>19.8125054356035</v>
      </c>
      <c r="AR139" s="0" t="n">
        <f aca="false">IF($B49=0,0,IF(SIN(AR$12)=0,999999999,(SIN(AR$12)*COS($E49)+SIN($E49)*COS(AR$12))/SIN(AR$12)*$B49))</f>
        <v>19.4608849849002</v>
      </c>
      <c r="AS139" s="0" t="n">
        <f aca="false">IF($B49=0,0,IF(SIN(AS$12)=0,999999999,(SIN(AS$12)*COS($E49)+SIN($E49)*COS(AS$12))/SIN(AS$12)*$B49))</f>
        <v>19.1246326201426</v>
      </c>
      <c r="AT139" s="0" t="n">
        <f aca="false">IF($B49=0,0,IF(SIN(AT$12)=0,999999999,(SIN(AT$12)*COS($E49)+SIN($E49)*COS(AT$12))/SIN(AT$12)*$B49))</f>
        <v>18.8025703652876</v>
      </c>
      <c r="AU139" s="0" t="n">
        <f aca="false">IF($B49=0,0,IF(SIN(AU$12)=0,999999999,(SIN(AU$12)*COS($E49)+SIN($E49)*COS(AU$12))/SIN(AU$12)*$B49))</f>
        <v>18.4936342250754</v>
      </c>
      <c r="AV139" s="0" t="n">
        <f aca="false">IF($B49=0,0,IF(SIN(AV$12)=0,999999999,(SIN(AV$12)*COS($E49)+SIN($E49)*COS(AV$12))/SIN(AV$12)*$B49))</f>
        <v>18.1968605889188</v>
      </c>
      <c r="AW139" s="0" t="n">
        <f aca="false">IF($B49=0,0,IF(SIN(AW$12)=0,999999999,(SIN(AW$12)*COS($E49)+SIN($E49)*COS(AW$12))/SIN(AW$12)*$B49))</f>
        <v>17.91137453064</v>
      </c>
      <c r="AX139" s="0" t="n">
        <f aca="false">IF($B49=0,0,IF(SIN(AX$12)=0,999999999,(SIN(AX$12)*COS($E49)+SIN($E49)*COS(AX$12))/SIN(AX$12)*$B49))</f>
        <v>17.6363797023809</v>
      </c>
      <c r="AY139" s="0" t="n">
        <f aca="false">IF($B49=0,0,IF(SIN(AY$12)=0,999999999,(SIN(AY$12)*COS($E49)+SIN($E49)*COS(AY$12))/SIN(AY$12)*$B49))</f>
        <v>17.3711495746431</v>
      </c>
      <c r="AZ139" s="0" t="n">
        <f aca="false">IF($B49=0,0,IF(SIN(AZ$12)=0,999999999,(SIN(AZ$12)*COS($E49)+SIN($E49)*COS(AZ$12))/SIN(AZ$12)*$B49))</f>
        <v>17.115019817546</v>
      </c>
      <c r="BA139" s="0" t="n">
        <f aca="false">IF($B49=0,0,IF(SIN(BA$12)=0,999999999,(SIN(BA$12)*COS($E49)+SIN($E49)*COS(BA$12))/SIN(BA$12)*$B49))</f>
        <v>16.8673816532679</v>
      </c>
      <c r="BB139" s="0" t="n">
        <f aca="false">IF($B49=0,0,IF(SIN(BB$12)=0,999999999,(SIN(BB$12)*COS($E49)+SIN($E49)*COS(BB$12))/SIN(BB$12)*$B49))</f>
        <v>16.6276760379679</v>
      </c>
      <c r="BC139" s="0" t="n">
        <f aca="false">IF($B49=0,0,IF(SIN(BC$12)=0,999999999,(SIN(BC$12)*COS($E49)+SIN($E49)*COS(BC$12))/SIN(BC$12)*$B49))</f>
        <v>16.39538855462</v>
      </c>
      <c r="BD139" s="0" t="n">
        <f aca="false">IF($B49=0,0,IF(SIN(BD$12)=0,999999999,(SIN(BD$12)*COS($E49)+SIN($E49)*COS(BD$12))/SIN(BD$12)*$B49))</f>
        <v>16.1700449171537</v>
      </c>
      <c r="BE139" s="0" t="n">
        <f aca="false">IF($B49=0,0,IF(SIN(BE$12)=0,999999999,(SIN(BE$12)*COS($E49)+SIN($E49)*COS(BE$12))/SIN(BE$12)*$B49))</f>
        <v>15.9512070019195</v>
      </c>
      <c r="BF139" s="0" t="n">
        <f aca="false">IF($B49=0,0,IF(SIN(BF$12)=0,999999999,(SIN(BF$12)*COS($E49)+SIN($E49)*COS(BF$12))/SIN(BF$12)*$B49))</f>
        <v>15.7384693354071</v>
      </c>
      <c r="BG139" s="0" t="n">
        <f aca="false">IF($B49=0,0,IF(SIN(BG$12)=0,999999999,(SIN(BG$12)*COS($E49)+SIN($E49)*COS(BG$12))/SIN(BG$12)*$B49))</f>
        <v>15.5314559778742</v>
      </c>
      <c r="BH139" s="0" t="n">
        <f aca="false">IF($B49=0,0,IF(SIN(BH$12)=0,999999999,(SIN(BH$12)*COS($E49)+SIN($E49)*COS(BH$12))/SIN(BH$12)*$B49))</f>
        <v>15.3298177514705</v>
      </c>
      <c r="BI139" s="0" t="n">
        <f aca="false">IF($B49=0,0,IF(SIN(BI$12)=0,999999999,(SIN(BI$12)*COS($E49)+SIN($E49)*COS(BI$12))/SIN(BI$12)*$B49))</f>
        <v>15.13322976892</v>
      </c>
      <c r="BJ139" s="0" t="n">
        <f aca="false">IF($B49=0,0,IF(SIN(BJ$12)=0,999999999,(SIN(BJ$12)*COS($E49)+SIN($E49)*COS(BJ$12))/SIN(BJ$12)*$B49))</f>
        <v>14.9413892250915</v>
      </c>
      <c r="BK139" s="0" t="n">
        <f aca="false">IF($B49=0,0,IF(SIN(BK$12)=0,999999999,(SIN(BK$12)*COS($E49)+SIN($E49)*COS(BK$12))/SIN(BK$12)*$B49))</f>
        <v>14.7540134190707</v>
      </c>
      <c r="BL139" s="0" t="n">
        <f aca="false">IF($B49=0,0,IF(SIN(BL$12)=0,999999999,(SIN(BL$12)*COS($E49)+SIN($E49)*COS(BL$12))/SIN(BL$12)*$B49))</f>
        <v>14.5708379788062</v>
      </c>
      <c r="BM139" s="0" t="n">
        <f aca="false">IF($B49=0,0,IF(SIN(BM$12)=0,999999999,(SIN(BM$12)*COS($E49)+SIN($E49)*COS(BM$12))/SIN(BM$12)*$B49))</f>
        <v>14.3916152641804</v>
      </c>
      <c r="BN139" s="0" t="n">
        <f aca="false">IF($B49=0,0,IF(SIN(BN$12)=0,999999999,(SIN(BN$12)*COS($E49)+SIN($E49)*COS(BN$12))/SIN(BN$12)*$B49))</f>
        <v>14.2161129275719</v>
      </c>
      <c r="BO139" s="0" t="n">
        <f aca="false">IF($B49=0,0,IF(SIN(BO$12)=0,999999999,(SIN(BO$12)*COS($E49)+SIN($E49)*COS(BO$12))/SIN(BO$12)*$B49))</f>
        <v>14.0441126137102</v>
      </c>
      <c r="BP139" s="0" t="n">
        <f aca="false">IF($B49=0,0,IF(SIN(BP$12)=0,999999999,(SIN(BP$12)*COS($E49)+SIN($E49)*COS(BP$12))/SIN(BP$12)*$B49))</f>
        <v>13.8754087829645</v>
      </c>
      <c r="BQ139" s="0" t="n">
        <f aca="false">IF($B49=0,0,IF(SIN(BQ$12)=0,999999999,(SIN(BQ$12)*COS($E49)+SIN($E49)*COS(BQ$12))/SIN(BQ$12)*$B49))</f>
        <v>13.7098076442134</v>
      </c>
      <c r="BR139" s="0" t="n">
        <f aca="false">IF($B49=0,0,IF(SIN(BR$12)=0,999999999,(SIN(BR$12)*COS($E49)+SIN($E49)*COS(BR$12))/SIN(BR$12)*$B49))</f>
        <v>13.5471261851661</v>
      </c>
      <c r="BS139" s="0" t="n">
        <f aca="false">IF($B49=0,0,IF(SIN(BS$12)=0,999999999,(SIN(BS$12)*COS($E49)+SIN($E49)*COS(BS$12))/SIN(BS$12)*$B49))</f>
        <v>13.3871912894841</v>
      </c>
      <c r="BT139" s="0" t="n">
        <f aca="false">IF($B49=0,0,IF(SIN(BT$12)=0,999999999,(SIN(BT$12)*COS($E49)+SIN($E49)*COS(BT$12))/SIN(BT$12)*$B49))</f>
        <v>13.229838931337</v>
      </c>
      <c r="BU139" s="0" t="n">
        <f aca="false">IF($B49=0,0,IF(SIN(BU$12)=0,999999999,(SIN(BU$12)*COS($E49)+SIN($E49)*COS(BU$12))/SIN(BU$12)*$B49))</f>
        <v>13.0749134391331</v>
      </c>
      <c r="BV139" s="0" t="n">
        <f aca="false">IF($B49=0,0,IF(SIN(BV$12)=0,999999999,(SIN(BV$12)*COS($E49)+SIN($E49)*COS(BV$12))/SIN(BV$12)*$B49))</f>
        <v>12.9222668211201</v>
      </c>
      <c r="BW139" s="0" t="n">
        <f aca="false">IF($B49=0,0,IF(SIN(BW$12)=0,999999999,(SIN(BW$12)*COS($E49)+SIN($E49)*COS(BW$12))/SIN(BW$12)*$B49))</f>
        <v>12.771758146392</v>
      </c>
      <c r="BX139" s="0" t="n">
        <f aca="false">IF($B49=0,0,IF(SIN(BX$12)=0,999999999,(SIN(BX$12)*COS($E49)+SIN($E49)*COS(BX$12))/SIN(BX$12)*$B49))</f>
        <v>12.6232529755593</v>
      </c>
      <c r="BY139" s="0" t="n">
        <f aca="false">IF($B49=0,0,IF(SIN(BY$12)=0,999999999,(SIN(BY$12)*COS($E49)+SIN($E49)*COS(BY$12))/SIN(BY$12)*$B49))</f>
        <v>12.4766228359715</v>
      </c>
      <c r="BZ139" s="0" t="n">
        <f aca="false">IF($B49=0,0,IF(SIN(BZ$12)=0,999999999,(SIN(BZ$12)*COS($E49)+SIN($E49)*COS(BZ$12))/SIN(BZ$12)*$B49))</f>
        <v>12.3317447369366</v>
      </c>
      <c r="CA139" s="0" t="n">
        <f aca="false">IF($B49=0,0,IF(SIN(CA$12)=0,999999999,(SIN(CA$12)*COS($E49)+SIN($E49)*COS(CA$12))/SIN(CA$12)*$B49))</f>
        <v>12.1885007208625</v>
      </c>
      <c r="CB139" s="0" t="n">
        <f aca="false">IF($B49=0,0,IF(SIN(CB$12)=0,999999999,(SIN(CB$12)*COS($E49)+SIN($E49)*COS(CB$12))/SIN(CB$12)*$B49))</f>
        <v>12.0467774466665</v>
      </c>
      <c r="CC139" s="0" t="n">
        <f aca="false">IF($B49=0,0,IF(SIN(CC$12)=0,999999999,(SIN(CC$12)*COS($E49)+SIN($E49)*COS(CC$12))/SIN(CC$12)*$B49))</f>
        <v>11.906465802174</v>
      </c>
      <c r="CD139" s="0" t="n">
        <f aca="false">IF($B49=0,0,IF(SIN(CD$12)=0,999999999,(SIN(CD$12)*COS($E49)+SIN($E49)*COS(CD$12))/SIN(CD$12)*$B49))</f>
        <v>11.7674605425483</v>
      </c>
      <c r="CE139" s="0" t="n">
        <f aca="false">IF($B49=0,0,IF(SIN(CE$12)=0,999999999,(SIN(CE$12)*COS($E49)+SIN($E49)*COS(CE$12))/SIN(CE$12)*$B49))</f>
        <v>11.6296599520796</v>
      </c>
      <c r="CF139" s="0" t="n">
        <f aca="false">IF($B49=0,0,IF(SIN(CF$12)=0,999999999,(SIN(CF$12)*COS($E49)+SIN($E49)*COS(CF$12))/SIN(CF$12)*$B49))</f>
        <v>11.4929655269133</v>
      </c>
      <c r="CG139" s="0" t="n">
        <f aca="false">IF($B49=0,0,IF(SIN(CG$12)=0,999999999,(SIN(CG$12)*COS($E49)+SIN($E49)*COS(CG$12))/SIN(CG$12)*$B49))</f>
        <v>11.3572816765158</v>
      </c>
      <c r="CH139" s="0" t="n">
        <f aca="false">IF($B49=0,0,IF(SIN(CH$12)=0,999999999,(SIN(CH$12)*COS($E49)+SIN($E49)*COS(CH$12))/SIN(CH$12)*$B49))</f>
        <v>11.2225154418687</v>
      </c>
      <c r="CI139" s="0" t="n">
        <f aca="false">IF($B49=0,0,IF(SIN(CI$12)=0,999999999,(SIN(CI$12)*COS($E49)+SIN($E49)*COS(CI$12))/SIN(CI$12)*$B49))</f>
        <v>11.0885762285529</v>
      </c>
      <c r="CJ139" s="0" t="n">
        <f aca="false">IF($B49=0,0,IF(SIN(CJ$12)=0,999999999,(SIN(CJ$12)*COS($E49)+SIN($E49)*COS(CJ$12))/SIN(CJ$12)*$B49))</f>
        <v>10.9553755530295</v>
      </c>
      <c r="CK139" s="0" t="n">
        <f aca="false">IF($B49=0,0,IF(SIN(CK$12)=0,999999999,(SIN(CK$12)*COS($E49)+SIN($E49)*COS(CK$12))/SIN(CK$12)*$B49))</f>
        <v>10.8228268005545</v>
      </c>
      <c r="CL139" s="0" t="n">
        <f aca="false">IF($B49=0,0,IF(SIN(CL$12)=0,999999999,(SIN(CL$12)*COS($E49)+SIN($E49)*COS(CL$12))/SIN(CL$12)*$B49))</f>
        <v>10.6908449932772</v>
      </c>
      <c r="CM139" s="0" t="n">
        <f aca="false">IF($B49=0,0,IF(SIN(CM$12)=0,999999999,(SIN(CM$12)*COS($E49)+SIN($E49)*COS(CM$12))/SIN(CM$12)*$B49))</f>
        <v>10.5593465671657</v>
      </c>
      <c r="CN139" s="0" t="n">
        <f aca="false">IF($B49=0,0,IF(SIN(CN$12)=0,999999999,(SIN(CN$12)*COS($E49)+SIN($E49)*COS(CN$12))/SIN(CN$12)*$B49))</f>
        <v>10.4282491564878</v>
      </c>
      <c r="CO139" s="0" t="n">
        <f aca="false">IF($B49=0,0,IF(SIN(CO$12)=0,999999999,(SIN(CO$12)*COS($E49)+SIN($E49)*COS(CO$12))/SIN(CO$12)*$B49))</f>
        <v>10.2974713846457</v>
      </c>
      <c r="CP139" s="0" t="n">
        <f aca="false">IF($B49=0,0,IF(SIN(CP$12)=0,999999999,(SIN(CP$12)*COS($E49)+SIN($E49)*COS(CP$12))/SIN(CP$12)*$B49))</f>
        <v>10.1669326602192</v>
      </c>
      <c r="CQ139" s="0" t="n">
        <f aca="false">IF($B49=0,0,IF(SIN(CQ$12)=0,999999999,(SIN(CQ$12)*COS($E49)+SIN($E49)*COS(CQ$12))/SIN(CQ$12)*$B49))</f>
        <v>10.0365529771204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455.817572402273</v>
      </c>
      <c r="H140" s="0" t="n">
        <f aca="false">IF($B50=0,0,IF(SIN(H$12)=0,999999999,(SIN(H$12)*COS($E50)+SIN($E50)*COS(H$12))/SIN(H$12)*$B50))</f>
        <v>232.821407959256</v>
      </c>
      <c r="I140" s="0" t="n">
        <f aca="false">IF($B50=0,0,IF(SIN(I$12)=0,999999999,(SIN(I$12)*COS($E50)+SIN($E50)*COS(I$12))/SIN(I$12)*$B50))</f>
        <v>158.459153494105</v>
      </c>
      <c r="J140" s="0" t="n">
        <f aca="false">IF($B50=0,0,IF(SIN(J$12)=0,999999999,(SIN(J$12)*COS($E50)+SIN($E50)*COS(J$12))/SIN(J$12)*$B50))</f>
        <v>121.255362717401</v>
      </c>
      <c r="K140" s="0" t="n">
        <f aca="false">IF($B50=0,0,IF(SIN(K$12)=0,999999999,(SIN(K$12)*COS($E50)+SIN($E50)*COS(K$12))/SIN(K$12)*$B50))</f>
        <v>98.9149419398663</v>
      </c>
      <c r="L140" s="0" t="n">
        <f aca="false">IF($B50=0,0,IF(SIN(L$12)=0,999999999,(SIN(L$12)*COS($E50)+SIN($E50)*COS(L$12))/SIN(L$12)*$B50))</f>
        <v>84.0061895610006</v>
      </c>
      <c r="M140" s="0" t="n">
        <f aca="false">IF($B50=0,0,IF(SIN(M$12)=0,999999999,(SIN(M$12)*COS($E50)+SIN($E50)*COS(M$12))/SIN(M$12)*$B50))</f>
        <v>73.344087421817</v>
      </c>
      <c r="N140" s="0" t="n">
        <f aca="false">IF($B50=0,0,IF(SIN(N$12)=0,999999999,(SIN(N$12)*COS($E50)+SIN($E50)*COS(N$12))/SIN(N$12)*$B50))</f>
        <v>65.336123640573</v>
      </c>
      <c r="O140" s="0" t="n">
        <f aca="false">IF($B50=0,0,IF(SIN(O$12)=0,999999999,(SIN(O$12)*COS($E50)+SIN($E50)*COS(O$12))/SIN(O$12)*$B50))</f>
        <v>59.0975668891468</v>
      </c>
      <c r="P140" s="0" t="n">
        <f aca="false">IF($B50=0,0,IF(SIN(P$12)=0,999999999,(SIN(P$12)*COS($E50)+SIN($E50)*COS(P$12))/SIN(P$12)*$B50))</f>
        <v>54.0975761015866</v>
      </c>
      <c r="Q140" s="0" t="n">
        <f aca="false">IF($B50=0,0,IF(SIN(Q$12)=0,999999999,(SIN(Q$12)*COS($E50)+SIN($E50)*COS(Q$12))/SIN(Q$12)*$B50))</f>
        <v>49.9983412488768</v>
      </c>
      <c r="R140" s="0" t="n">
        <f aca="false">IF($B50=0,0,IF(SIN(R$12)=0,999999999,(SIN(R$12)*COS($E50)+SIN($E50)*COS(R$12))/SIN(R$12)*$B50))</f>
        <v>46.5746537246106</v>
      </c>
      <c r="S140" s="0" t="n">
        <f aca="false">IF($B50=0,0,IF(SIN(S$12)=0,999999999,(SIN(S$12)*COS($E50)+SIN($E50)*COS(S$12))/SIN(S$12)*$B50))</f>
        <v>43.6705980895132</v>
      </c>
      <c r="T140" s="0" t="n">
        <f aca="false">IF($B50=0,0,IF(SIN(T$12)=0,999999999,(SIN(T$12)*COS($E50)+SIN($E50)*COS(T$12))/SIN(T$12)*$B50))</f>
        <v>41.1748044953645</v>
      </c>
      <c r="U140" s="0" t="n">
        <f aca="false">IF($B50=0,0,IF(SIN(U$12)=0,999999999,(SIN(U$12)*COS($E50)+SIN($E50)*COS(U$12))/SIN(U$12)*$B50))</f>
        <v>39.0056001379108</v>
      </c>
      <c r="V140" s="0" t="n">
        <f aca="false">IF($B50=0,0,IF(SIN(V$12)=0,999999999,(SIN(V$12)*COS($E50)+SIN($E50)*COS(V$12))/SIN(V$12)*$B50))</f>
        <v>37.1017289135521</v>
      </c>
      <c r="W140" s="0" t="n">
        <f aca="false">IF($B50=0,0,IF(SIN(W$12)=0,999999999,(SIN(W$12)*COS($E50)+SIN($E50)*COS(W$12))/SIN(W$12)*$B50))</f>
        <v>35.4163464899898</v>
      </c>
      <c r="X140" s="0" t="n">
        <f aca="false">IF($B50=0,0,IF(SIN(X$12)=0,999999999,(SIN(X$12)*COS($E50)+SIN($E50)*COS(X$12))/SIN(X$12)*$B50))</f>
        <v>33.9130170187068</v>
      </c>
      <c r="Y140" s="0" t="n">
        <f aca="false">IF($B50=0,0,IF(SIN(Y$12)=0,999999999,(SIN(Y$12)*COS($E50)+SIN($E50)*COS(Y$12))/SIN(Y$12)*$B50))</f>
        <v>32.562974042262</v>
      </c>
      <c r="Z140" s="0" t="n">
        <f aca="false">IF($B50=0,0,IF(SIN(Z$12)=0,999999999,(SIN(Z$12)*COS($E50)+SIN($E50)*COS(Z$12))/SIN(Z$12)*$B50))</f>
        <v>31.3432031281825</v>
      </c>
      <c r="AA140" s="0" t="n">
        <f aca="false">IF($B50=0,0,IF(SIN(AA$12)=0,999999999,(SIN(AA$12)*COS($E50)+SIN($E50)*COS(AA$12))/SIN(AA$12)*$B50))</f>
        <v>30.2350723205552</v>
      </c>
      <c r="AB140" s="0" t="n">
        <f aca="false">IF($B50=0,0,IF(SIN(AB$12)=0,999999999,(SIN(AB$12)*COS($E50)+SIN($E50)*COS(AB$12))/SIN(AB$12)*$B50))</f>
        <v>29.2233361036555</v>
      </c>
      <c r="AC140" s="0" t="n">
        <f aca="false">IF($B50=0,0,IF(SIN(AC$12)=0,999999999,(SIN(AC$12)*COS($E50)+SIN($E50)*COS(AC$12))/SIN(AC$12)*$B50))</f>
        <v>28.2953992000027</v>
      </c>
      <c r="AD140" s="0" t="n">
        <f aca="false">IF($B50=0,0,IF(SIN(AD$12)=0,999999999,(SIN(AD$12)*COS($E50)+SIN($E50)*COS(AD$12))/SIN(AD$12)*$B50))</f>
        <v>27.4407644177674</v>
      </c>
      <c r="AE140" s="0" t="n">
        <f aca="false">IF($B50=0,0,IF(SIN(AE$12)=0,999999999,(SIN(AE$12)*COS($E50)+SIN($E50)*COS(AE$12))/SIN(AE$12)*$B50))</f>
        <v>26.6506130136761</v>
      </c>
      <c r="AF140" s="0" t="n">
        <f aca="false">IF($B50=0,0,IF(SIN(AF$12)=0,999999999,(SIN(AF$12)*COS($E50)+SIN($E50)*COS(AF$12))/SIN(AF$12)*$B50))</f>
        <v>25.9174818941311</v>
      </c>
      <c r="AG140" s="0" t="n">
        <f aca="false">IF($B50=0,0,IF(SIN(AG$12)=0,999999999,(SIN(AG$12)*COS($E50)+SIN($E50)*COS(AG$12))/SIN(AG$12)*$B50))</f>
        <v>25.2350125483014</v>
      </c>
      <c r="AH140" s="0" t="n">
        <f aca="false">IF($B50=0,0,IF(SIN(AH$12)=0,999999999,(SIN(AH$12)*COS($E50)+SIN($E50)*COS(AH$12))/SIN(AH$12)*$B50))</f>
        <v>24.5977537801571</v>
      </c>
      <c r="AI140" s="0" t="n">
        <f aca="false">IF($B50=0,0,IF(SIN(AI$12)=0,999999999,(SIN(AI$12)*COS($E50)+SIN($E50)*COS(AI$12))/SIN(AI$12)*$B50))</f>
        <v>24.0010052534544</v>
      </c>
      <c r="AJ140" s="0" t="n">
        <f aca="false">IF($B50=0,0,IF(SIN(AJ$12)=0,999999999,(SIN(AJ$12)*COS($E50)+SIN($E50)*COS(AJ$12))/SIN(AJ$12)*$B50))</f>
        <v>23.4406923266119</v>
      </c>
      <c r="AK140" s="0" t="n">
        <f aca="false">IF($B50=0,0,IF(SIN(AK$12)=0,999999999,(SIN(AK$12)*COS($E50)+SIN($E50)*COS(AK$12))/SIN(AK$12)*$B50))</f>
        <v>22.9132651119753</v>
      </c>
      <c r="AL140" s="0" t="n">
        <f aca="false">IF($B50=0,0,IF(SIN(AL$12)=0,999999999,(SIN(AL$12)*COS($E50)+SIN($E50)*COS(AL$12))/SIN(AL$12)*$B50))</f>
        <v>22.4156164603454</v>
      </c>
      <c r="AM140" s="0" t="n">
        <f aca="false">IF($B50=0,0,IF(SIN(AM$12)=0,999999999,(SIN(AM$12)*COS($E50)+SIN($E50)*COS(AM$12))/SIN(AM$12)*$B50))</f>
        <v>21.9450148562758</v>
      </c>
      <c r="AN140" s="0" t="n">
        <f aca="false">IF($B50=0,0,IF(SIN(AN$12)=0,999999999,(SIN(AN$12)*COS($E50)+SIN($E50)*COS(AN$12))/SIN(AN$12)*$B50))</f>
        <v>21.4990491542296</v>
      </c>
      <c r="AO140" s="0" t="n">
        <f aca="false">IF($B50=0,0,IF(SIN(AO$12)=0,999999999,(SIN(AO$12)*COS($E50)+SIN($E50)*COS(AO$12))/SIN(AO$12)*$B50))</f>
        <v>21.0755827873799</v>
      </c>
      <c r="AP140" s="0" t="n">
        <f aca="false">IF($B50=0,0,IF(SIN(AP$12)=0,999999999,(SIN(AP$12)*COS($E50)+SIN($E50)*COS(AP$12))/SIN(AP$12)*$B50))</f>
        <v>20.6727156071004</v>
      </c>
      <c r="AQ140" s="0" t="n">
        <f aca="false">IF($B50=0,0,IF(SIN(AQ$12)=0,999999999,(SIN(AQ$12)*COS($E50)+SIN($E50)*COS(AQ$12))/SIN(AQ$12)*$B50))</f>
        <v>20.2887519094559</v>
      </c>
      <c r="AR140" s="0" t="n">
        <f aca="false">IF($B50=0,0,IF(SIN(AR$12)=0,999999999,(SIN(AR$12)*COS($E50)+SIN($E50)*COS(AR$12))/SIN(AR$12)*$B50))</f>
        <v>19.9221735089286</v>
      </c>
      <c r="AS140" s="0" t="n">
        <f aca="false">IF($B50=0,0,IF(SIN(AS$12)=0,999999999,(SIN(AS$12)*COS($E50)+SIN($E50)*COS(AS$12))/SIN(AS$12)*$B50))</f>
        <v>19.5716169534159</v>
      </c>
      <c r="AT140" s="0" t="n">
        <f aca="false">IF($B50=0,0,IF(SIN(AT$12)=0,999999999,(SIN(AT$12)*COS($E50)+SIN($E50)*COS(AT$12))/SIN(AT$12)*$B50))</f>
        <v>19.2358541557208</v>
      </c>
      <c r="AU140" s="0" t="n">
        <f aca="false">IF($B50=0,0,IF(SIN(AU$12)=0,999999999,(SIN(AU$12)*COS($E50)+SIN($E50)*COS(AU$12))/SIN(AU$12)*$B50))</f>
        <v>18.9137758581771</v>
      </c>
      <c r="AV140" s="0" t="n">
        <f aca="false">IF($B50=0,0,IF(SIN(AV$12)=0,999999999,(SIN(AV$12)*COS($E50)+SIN($E50)*COS(AV$12))/SIN(AV$12)*$B50))</f>
        <v>18.6043774581599</v>
      </c>
      <c r="AW140" s="0" t="n">
        <f aca="false">IF($B50=0,0,IF(SIN(AW$12)=0,999999999,(SIN(AW$12)*COS($E50)+SIN($E50)*COS(AW$12))/SIN(AW$12)*$B50))</f>
        <v>18.3067468100921</v>
      </c>
      <c r="AX140" s="0" t="n">
        <f aca="false">IF($B50=0,0,IF(SIN(AX$12)=0,999999999,(SIN(AX$12)*COS($E50)+SIN($E50)*COS(AX$12))/SIN(AX$12)*$B50))</f>
        <v>18.0200536894421</v>
      </c>
      <c r="AY140" s="0" t="n">
        <f aca="false">IF($B50=0,0,IF(SIN(AY$12)=0,999999999,(SIN(AY$12)*COS($E50)+SIN($E50)*COS(AY$12))/SIN(AY$12)*$B50))</f>
        <v>17.7435406601137</v>
      </c>
      <c r="AZ140" s="0" t="n">
        <f aca="false">IF($B50=0,0,IF(SIN(AZ$12)=0,999999999,(SIN(AZ$12)*COS($E50)+SIN($E50)*COS(AZ$12))/SIN(AZ$12)*$B50))</f>
        <v>17.4765151316034</v>
      </c>
      <c r="BA140" s="0" t="n">
        <f aca="false">IF($B50=0,0,IF(SIN(BA$12)=0,999999999,(SIN(BA$12)*COS($E50)+SIN($E50)*COS(BA$12))/SIN(BA$12)*$B50))</f>
        <v>17.2183424286533</v>
      </c>
      <c r="BB140" s="0" t="n">
        <f aca="false">IF($B50=0,0,IF(SIN(BB$12)=0,999999999,(SIN(BB$12)*COS($E50)+SIN($E50)*COS(BB$12))/SIN(BB$12)*$B50))</f>
        <v>16.9684397256726</v>
      </c>
      <c r="BC140" s="0" t="n">
        <f aca="false">IF($B50=0,0,IF(SIN(BC$12)=0,999999999,(SIN(BC$12)*COS($E50)+SIN($E50)*COS(BC$12))/SIN(BC$12)*$B50))</f>
        <v>16.7262707223114</v>
      </c>
      <c r="BD140" s="0" t="n">
        <f aca="false">IF($B50=0,0,IF(SIN(BD$12)=0,999999999,(SIN(BD$12)*COS($E50)+SIN($E50)*COS(BD$12))/SIN(BD$12)*$B50))</f>
        <v>16.4913409563489</v>
      </c>
      <c r="BE140" s="0" t="n">
        <f aca="false">IF($B50=0,0,IF(SIN(BE$12)=0,999999999,(SIN(BE$12)*COS($E50)+SIN($E50)*COS(BE$12))/SIN(BE$12)*$B50))</f>
        <v>16.2631936663353</v>
      </c>
      <c r="BF140" s="0" t="n">
        <f aca="false">IF($B50=0,0,IF(SIN(BF$12)=0,999999999,(SIN(BF$12)*COS($E50)+SIN($E50)*COS(BF$12))/SIN(BF$12)*$B50))</f>
        <v>16.0414061298993</v>
      </c>
      <c r="BG140" s="0" t="n">
        <f aca="false">IF($B50=0,0,IF(SIN(BG$12)=0,999999999,(SIN(BG$12)*COS($E50)+SIN($E50)*COS(BG$12))/SIN(BG$12)*$B50))</f>
        <v>15.8255864148047</v>
      </c>
      <c r="BH140" s="0" t="n">
        <f aca="false">IF($B50=0,0,IF(SIN(BH$12)=0,999999999,(SIN(BH$12)*COS($E50)+SIN($E50)*COS(BH$12))/SIN(BH$12)*$B50))</f>
        <v>15.61537048916</v>
      </c>
      <c r="BI140" s="0" t="n">
        <f aca="false">IF($B50=0,0,IF(SIN(BI$12)=0,999999999,(SIN(BI$12)*COS($E50)+SIN($E50)*COS(BI$12))/SIN(BI$12)*$B50))</f>
        <v>15.4104196449696</v>
      </c>
      <c r="BJ140" s="0" t="n">
        <f aca="false">IF($B50=0,0,IF(SIN(BJ$12)=0,999999999,(SIN(BJ$12)*COS($E50)+SIN($E50)*COS(BJ$12))/SIN(BJ$12)*$B50))</f>
        <v>15.2104181957584</v>
      </c>
      <c r="BK140" s="0" t="n">
        <f aca="false">IF($B50=0,0,IF(SIN(BK$12)=0,999999999,(SIN(BK$12)*COS($E50)+SIN($E50)*COS(BK$12))/SIN(BK$12)*$B50))</f>
        <v>15.0150714145027</v>
      </c>
      <c r="BL140" s="0" t="n">
        <f aca="false">IF($B50=0,0,IF(SIN(BL$12)=0,999999999,(SIN(BL$12)*COS($E50)+SIN($E50)*COS(BL$12))/SIN(BL$12)*$B50))</f>
        <v>14.8241036827517</v>
      </c>
      <c r="BM140" s="0" t="n">
        <f aca="false">IF($B50=0,0,IF(SIN(BM$12)=0,999999999,(SIN(BM$12)*COS($E50)+SIN($E50)*COS(BM$12))/SIN(BM$12)*$B50))</f>
        <v>14.6372568257663</v>
      </c>
      <c r="BN140" s="0" t="n">
        <f aca="false">IF($B50=0,0,IF(SIN(BN$12)=0,999999999,(SIN(BN$12)*COS($E50)+SIN($E50)*COS(BN$12))/SIN(BN$12)*$B50))</f>
        <v>14.4542886118468</v>
      </c>
      <c r="BO140" s="0" t="n">
        <f aca="false">IF($B50=0,0,IF(SIN(BO$12)=0,999999999,(SIN(BO$12)*COS($E50)+SIN($E50)*COS(BO$12))/SIN(BO$12)*$B50))</f>
        <v>14.2749713968797</v>
      </c>
      <c r="BP140" s="0" t="n">
        <f aca="false">IF($B50=0,0,IF(SIN(BP$12)=0,999999999,(SIN(BP$12)*COS($E50)+SIN($E50)*COS(BP$12))/SIN(BP$12)*$B50))</f>
        <v>14.0990908975689</v>
      </c>
      <c r="BQ140" s="0" t="n">
        <f aca="false">IF($B50=0,0,IF(SIN(BQ$12)=0,999999999,(SIN(BQ$12)*COS($E50)+SIN($E50)*COS(BQ$12))/SIN(BQ$12)*$B50))</f>
        <v>13.92644507891</v>
      </c>
      <c r="BR140" s="0" t="n">
        <f aca="false">IF($B50=0,0,IF(SIN(BR$12)=0,999999999,(SIN(BR$12)*COS($E50)+SIN($E50)*COS(BR$12))/SIN(BR$12)*$B50))</f>
        <v>13.7568431432612</v>
      </c>
      <c r="BS140" s="0" t="n">
        <f aca="false">IF($B50=0,0,IF(SIN(BS$12)=0,999999999,(SIN(BS$12)*COS($E50)+SIN($E50)*COS(BS$12))/SIN(BS$12)*$B50))</f>
        <v>13.5901046099069</v>
      </c>
      <c r="BT140" s="0" t="n">
        <f aca="false">IF($B50=0,0,IF(SIN(BT$12)=0,999999999,(SIN(BT$12)*COS($E50)+SIN($E50)*COS(BT$12))/SIN(BT$12)*$B50))</f>
        <v>13.4260584753509</v>
      </c>
      <c r="BU140" s="0" t="n">
        <f aca="false">IF($B50=0,0,IF(SIN(BU$12)=0,999999999,(SIN(BU$12)*COS($E50)+SIN($E50)*COS(BU$12))/SIN(BU$12)*$B50))</f>
        <v>13.2645424457246</v>
      </c>
      <c r="BV140" s="0" t="n">
        <f aca="false">IF($B50=0,0,IF(SIN(BV$12)=0,999999999,(SIN(BV$12)*COS($E50)+SIN($E50)*COS(BV$12))/SIN(BV$12)*$B50))</f>
        <v>13.1054022336999</v>
      </c>
      <c r="BW140" s="0" t="n">
        <f aca="false">IF($B50=0,0,IF(SIN(BW$12)=0,999999999,(SIN(BW$12)*COS($E50)+SIN($E50)*COS(BW$12))/SIN(BW$12)*$B50))</f>
        <v>12.948490913164</v>
      </c>
      <c r="BX140" s="0" t="n">
        <f aca="false">IF($B50=0,0,IF(SIN(BX$12)=0,999999999,(SIN(BX$12)*COS($E50)+SIN($E50)*COS(BX$12))/SIN(BX$12)*$B50))</f>
        <v>12.7936683256695</v>
      </c>
      <c r="BY140" s="0" t="n">
        <f aca="false">IF($B50=0,0,IF(SIN(BY$12)=0,999999999,(SIN(BY$12)*COS($E50)+SIN($E50)*COS(BY$12))/SIN(BY$12)*$B50))</f>
        <v>12.6408005333334</v>
      </c>
      <c r="BZ140" s="0" t="n">
        <f aca="false">IF($B50=0,0,IF(SIN(BZ$12)=0,999999999,(SIN(BZ$12)*COS($E50)+SIN($E50)*COS(BZ$12))/SIN(BZ$12)*$B50))</f>
        <v>12.4897593134345</v>
      </c>
      <c r="CA140" s="0" t="n">
        <f aca="false">IF($B50=0,0,IF(SIN(CA$12)=0,999999999,(SIN(CA$12)*COS($E50)+SIN($E50)*COS(CA$12))/SIN(CA$12)*$B50))</f>
        <v>12.3404216904591</v>
      </c>
      <c r="CB140" s="0" t="n">
        <f aca="false">IF($B50=0,0,IF(SIN(CB$12)=0,999999999,(SIN(CB$12)*COS($E50)+SIN($E50)*COS(CB$12))/SIN(CB$12)*$B50))</f>
        <v>12.1926695017899</v>
      </c>
      <c r="CC140" s="0" t="n">
        <f aca="false">IF($B50=0,0,IF(SIN(CC$12)=0,999999999,(SIN(CC$12)*COS($E50)+SIN($E50)*COS(CC$12))/SIN(CC$12)*$B50))</f>
        <v>12.0463889936155</v>
      </c>
      <c r="CD140" s="0" t="n">
        <f aca="false">IF($B50=0,0,IF(SIN(CD$12)=0,999999999,(SIN(CD$12)*COS($E50)+SIN($E50)*COS(CD$12))/SIN(CD$12)*$B50))</f>
        <v>11.901470443979</v>
      </c>
      <c r="CE140" s="0" t="n">
        <f aca="false">IF($B50=0,0,IF(SIN(CE$12)=0,999999999,(SIN(CE$12)*COS($E50)+SIN($E50)*COS(CE$12))/SIN(CE$12)*$B50))</f>
        <v>11.7578078101797</v>
      </c>
      <c r="CF140" s="0" t="n">
        <f aca="false">IF($B50=0,0,IF(SIN(CF$12)=0,999999999,(SIN(CF$12)*COS($E50)+SIN($E50)*COS(CF$12))/SIN(CF$12)*$B50))</f>
        <v>11.6152983980046</v>
      </c>
      <c r="CG140" s="0" t="n">
        <f aca="false">IF($B50=0,0,IF(SIN(CG$12)=0,999999999,(SIN(CG$12)*COS($E50)+SIN($E50)*COS(CG$12))/SIN(CG$12)*$B50))</f>
        <v>11.4738425504945</v>
      </c>
      <c r="CH140" s="0" t="n">
        <f aca="false">IF($B50=0,0,IF(SIN(CH$12)=0,999999999,(SIN(CH$12)*COS($E50)+SIN($E50)*COS(CH$12))/SIN(CH$12)*$B50))</f>
        <v>11.3333433541503</v>
      </c>
      <c r="CI140" s="0" t="n">
        <f aca="false">IF($B50=0,0,IF(SIN(CI$12)=0,999999999,(SIN(CI$12)*COS($E50)+SIN($E50)*COS(CI$12))/SIN(CI$12)*$B50))</f>
        <v>11.1937063606621</v>
      </c>
      <c r="CJ140" s="0" t="n">
        <f aca="false">IF($B50=0,0,IF(SIN(CJ$12)=0,999999999,(SIN(CJ$12)*COS($E50)+SIN($E50)*COS(CJ$12))/SIN(CJ$12)*$B50))</f>
        <v>11.0548393223972</v>
      </c>
      <c r="CK140" s="0" t="n">
        <f aca="false">IF($B50=0,0,IF(SIN(CK$12)=0,999999999,(SIN(CK$12)*COS($E50)+SIN($E50)*COS(CK$12))/SIN(CK$12)*$B50))</f>
        <v>10.9166519400166</v>
      </c>
      <c r="CL140" s="0" t="n">
        <f aca="false">IF($B50=0,0,IF(SIN(CL$12)=0,999999999,(SIN(CL$12)*COS($E50)+SIN($E50)*COS(CL$12))/SIN(CL$12)*$B50))</f>
        <v>10.7790556207079</v>
      </c>
      <c r="CM140" s="0" t="n">
        <f aca="false">IF($B50=0,0,IF(SIN(CM$12)=0,999999999,(SIN(CM$12)*COS($E50)+SIN($E50)*COS(CM$12))/SIN(CM$12)*$B50))</f>
        <v>10.6419632456217</v>
      </c>
      <c r="CN140" s="0" t="n">
        <f aca="false">IF($B50=0,0,IF(SIN(CN$12)=0,999999999,(SIN(CN$12)*COS($E50)+SIN($E50)*COS(CN$12))/SIN(CN$12)*$B50))</f>
        <v>10.5052889451837</v>
      </c>
      <c r="CO140" s="0" t="n">
        <f aca="false">IF($B50=0,0,IF(SIN(CO$12)=0,999999999,(SIN(CO$12)*COS($E50)+SIN($E50)*COS(CO$12))/SIN(CO$12)*$B50))</f>
        <v>10.368947881032</v>
      </c>
      <c r="CP140" s="0" t="n">
        <f aca="false">IF($B50=0,0,IF(SIN(CP$12)=0,999999999,(SIN(CP$12)*COS($E50)+SIN($E50)*COS(CP$12))/SIN(CP$12)*$B50))</f>
        <v>10.2328560333836</v>
      </c>
      <c r="CQ140" s="0" t="n">
        <f aca="false">IF($B50=0,0,IF(SIN(CQ$12)=0,999999999,(SIN(CQ$12)*COS($E50)+SIN($E50)*COS(CQ$12))/SIN(CQ$12)*$B50))</f>
        <v>10.0969299926883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474.29449139456</v>
      </c>
      <c r="H141" s="0" t="n">
        <f aca="false">IF($B51=0,0,IF(SIN(H$12)=0,999999999,(SIN(H$12)*COS($E51)+SIN($E51)*COS(H$12))/SIN(H$12)*$B51))</f>
        <v>242.080415034259</v>
      </c>
      <c r="I141" s="0" t="n">
        <f aca="false">IF($B51=0,0,IF(SIN(I$12)=0,999999999,(SIN(I$12)*COS($E51)+SIN($E51)*COS(I$12))/SIN(I$12)*$B51))</f>
        <v>164.644274911286</v>
      </c>
      <c r="J141" s="0" t="n">
        <f aca="false">IF($B51=0,0,IF(SIN(J$12)=0,999999999,(SIN(J$12)*COS($E51)+SIN($E51)*COS(J$12))/SIN(J$12)*$B51))</f>
        <v>125.902604470932</v>
      </c>
      <c r="K141" s="0" t="n">
        <f aca="false">IF($B51=0,0,IF(SIN(K$12)=0,999999999,(SIN(K$12)*COS($E51)+SIN($E51)*COS(K$12))/SIN(K$12)*$B51))</f>
        <v>102.638705787683</v>
      </c>
      <c r="L141" s="0" t="n">
        <f aca="false">IF($B51=0,0,IF(SIN(L$12)=0,999999999,(SIN(L$12)*COS($E51)+SIN($E51)*COS(L$12))/SIN(L$12)*$B51))</f>
        <v>87.1136756958426</v>
      </c>
      <c r="M141" s="0" t="n">
        <f aca="false">IF($B51=0,0,IF(SIN(M$12)=0,999999999,(SIN(M$12)*COS($E51)+SIN($E51)*COS(M$12))/SIN(M$12)*$B51))</f>
        <v>76.0108380910174</v>
      </c>
      <c r="N141" s="0" t="n">
        <f aca="false">IF($B51=0,0,IF(SIN(N$12)=0,999999999,(SIN(N$12)*COS($E51)+SIN($E51)*COS(N$12))/SIN(N$12)*$B51))</f>
        <v>67.6718520029248</v>
      </c>
      <c r="O141" s="0" t="n">
        <f aca="false">IF($B51=0,0,IF(SIN(O$12)=0,999999999,(SIN(O$12)*COS($E51)+SIN($E51)*COS(O$12))/SIN(O$12)*$B51))</f>
        <v>61.1754142840422</v>
      </c>
      <c r="P141" s="0" t="n">
        <f aca="false">IF($B51=0,0,IF(SIN(P$12)=0,999999999,(SIN(P$12)*COS($E51)+SIN($E51)*COS(P$12))/SIN(P$12)*$B51))</f>
        <v>55.9687406829812</v>
      </c>
      <c r="Q141" s="0" t="n">
        <f aca="false">IF($B51=0,0,IF(SIN(Q$12)=0,999999999,(SIN(Q$12)*COS($E51)+SIN($E51)*COS(Q$12))/SIN(Q$12)*$B51))</f>
        <v>51.7000572395527</v>
      </c>
      <c r="R141" s="0" t="n">
        <f aca="false">IF($B51=0,0,IF(SIN(R$12)=0,999999999,(SIN(R$12)*COS($E51)+SIN($E51)*COS(R$12))/SIN(R$12)*$B51))</f>
        <v>48.1348459805182</v>
      </c>
      <c r="S141" s="0" t="n">
        <f aca="false">IF($B51=0,0,IF(SIN(S$12)=0,999999999,(SIN(S$12)*COS($E51)+SIN($E51)*COS(S$12))/SIN(S$12)*$B51))</f>
        <v>45.1107464463963</v>
      </c>
      <c r="T141" s="0" t="n">
        <f aca="false">IF($B51=0,0,IF(SIN(T$12)=0,999999999,(SIN(T$12)*COS($E51)+SIN($E51)*COS(T$12))/SIN(T$12)*$B51))</f>
        <v>42.5117851337712</v>
      </c>
      <c r="U141" s="0" t="n">
        <f aca="false">IF($B51=0,0,IF(SIN(U$12)=0,999999999,(SIN(U$12)*COS($E51)+SIN($E51)*COS(U$12))/SIN(U$12)*$B51))</f>
        <v>40.2529131591746</v>
      </c>
      <c r="V141" s="0" t="n">
        <f aca="false">IF($B51=0,0,IF(SIN(V$12)=0,999999999,(SIN(V$12)*COS($E51)+SIN($E51)*COS(V$12))/SIN(V$12)*$B51))</f>
        <v>38.2703422975741</v>
      </c>
      <c r="W141" s="0" t="n">
        <f aca="false">IF($B51=0,0,IF(SIN(W$12)=0,999999999,(SIN(W$12)*COS($E51)+SIN($E51)*COS(W$12))/SIN(W$12)*$B51))</f>
        <v>36.5152918294239</v>
      </c>
      <c r="X141" s="0" t="n">
        <f aca="false">IF($B51=0,0,IF(SIN(X$12)=0,999999999,(SIN(X$12)*COS($E51)+SIN($E51)*COS(X$12))/SIN(X$12)*$B51))</f>
        <v>34.9498197706952</v>
      </c>
      <c r="Y141" s="0" t="n">
        <f aca="false">IF($B51=0,0,IF(SIN(Y$12)=0,999999999,(SIN(Y$12)*COS($E51)+SIN($E51)*COS(Y$12))/SIN(Y$12)*$B51))</f>
        <v>33.5439705552844</v>
      </c>
      <c r="Z141" s="0" t="n">
        <f aca="false">IF($B51=0,0,IF(SIN(Z$12)=0,999999999,(SIN(Z$12)*COS($E51)+SIN($E51)*COS(Z$12))/SIN(Z$12)*$B51))</f>
        <v>32.2737784114347</v>
      </c>
      <c r="AA141" s="0" t="n">
        <f aca="false">IF($B51=0,0,IF(SIN(AA$12)=0,999999999,(SIN(AA$12)*COS($E51)+SIN($E51)*COS(AA$12))/SIN(AA$12)*$B51))</f>
        <v>31.1198412008002</v>
      </c>
      <c r="AB141" s="0" t="n">
        <f aca="false">IF($B51=0,0,IF(SIN(AB$12)=0,999999999,(SIN(AB$12)*COS($E51)+SIN($E51)*COS(AB$12))/SIN(AB$12)*$B51))</f>
        <v>30.0662832092785</v>
      </c>
      <c r="AC141" s="0" t="n">
        <f aca="false">IF($B51=0,0,IF(SIN(AC$12)=0,999999999,(SIN(AC$12)*COS($E51)+SIN($E51)*COS(AC$12))/SIN(AC$12)*$B51))</f>
        <v>29.0999885129524</v>
      </c>
      <c r="AD141" s="0" t="n">
        <f aca="false">IF($B51=0,0,IF(SIN(AD$12)=0,999999999,(SIN(AD$12)*COS($E51)+SIN($E51)*COS(AD$12))/SIN(AD$12)*$B51))</f>
        <v>28.2100260013645</v>
      </c>
      <c r="AE141" s="0" t="n">
        <f aca="false">IF($B51=0,0,IF(SIN(AE$12)=0,999999999,(SIN(AE$12)*COS($E51)+SIN($E51)*COS(AE$12))/SIN(AE$12)*$B51))</f>
        <v>27.3872123940357</v>
      </c>
      <c r="AF141" s="0" t="n">
        <f aca="false">IF($B51=0,0,IF(SIN(AF$12)=0,999999999,(SIN(AF$12)*COS($E51)+SIN($E51)*COS(AF$12))/SIN(AF$12)*$B51))</f>
        <v>26.6237760981632</v>
      </c>
      <c r="AG141" s="0" t="n">
        <f aca="false">IF($B51=0,0,IF(SIN(AG$12)=0,999999999,(SIN(AG$12)*COS($E51)+SIN($E51)*COS(AG$12))/SIN(AG$12)*$B51))</f>
        <v>25.9130957634503</v>
      </c>
      <c r="AH141" s="0" t="n">
        <f aca="false">IF($B51=0,0,IF(SIN(AH$12)=0,999999999,(SIN(AH$12)*COS($E51)+SIN($E51)*COS(AH$12))/SIN(AH$12)*$B51))</f>
        <v>25.2494948597453</v>
      </c>
      <c r="AI141" s="0" t="n">
        <f aca="false">IF($B51=0,0,IF(SIN(AI$12)=0,999999999,(SIN(AI$12)*COS($E51)+SIN($E51)*COS(AI$12))/SIN(AI$12)*$B51))</f>
        <v>24.6280787547026</v>
      </c>
      <c r="AJ141" s="0" t="n">
        <f aca="false">IF($B51=0,0,IF(SIN(AJ$12)=0,999999999,(SIN(AJ$12)*COS($E51)+SIN($E51)*COS(AJ$12))/SIN(AJ$12)*$B51))</f>
        <v>24.0446043747533</v>
      </c>
      <c r="AK141" s="0" t="n">
        <f aca="false">IF($B51=0,0,IF(SIN(AK$12)=0,999999999,(SIN(AK$12)*COS($E51)+SIN($E51)*COS(AK$12))/SIN(AK$12)*$B51))</f>
        <v>23.495375091819</v>
      </c>
      <c r="AL141" s="0" t="n">
        <f aca="false">IF($B51=0,0,IF(SIN(AL$12)=0,999999999,(SIN(AL$12)*COS($E51)+SIN($E51)*COS(AL$12))/SIN(AL$12)*$B51))</f>
        <v>22.9771553175964</v>
      </c>
      <c r="AM141" s="0" t="n">
        <f aca="false">IF($B51=0,0,IF(SIN(AM$12)=0,999999999,(SIN(AM$12)*COS($E51)+SIN($E51)*COS(AM$12))/SIN(AM$12)*$B51))</f>
        <v>22.4871006249712</v>
      </c>
      <c r="AN141" s="0" t="n">
        <f aca="false">IF($B51=0,0,IF(SIN(AN$12)=0,999999999,(SIN(AN$12)*COS($E51)+SIN($E51)*COS(AN$12))/SIN(AN$12)*$B51))</f>
        <v>22.0227001997546</v>
      </c>
      <c r="AO141" s="0" t="n">
        <f aca="false">IF($B51=0,0,IF(SIN(AO$12)=0,999999999,(SIN(AO$12)*COS($E51)+SIN($E51)*COS(AO$12))/SIN(AO$12)*$B51))</f>
        <v>21.581729156628</v>
      </c>
      <c r="AP141" s="0" t="n">
        <f aca="false">IF($B51=0,0,IF(SIN(AP$12)=0,999999999,(SIN(AP$12)*COS($E51)+SIN($E51)*COS(AP$12))/SIN(AP$12)*$B51))</f>
        <v>21.1622088012078</v>
      </c>
      <c r="AQ141" s="0" t="n">
        <f aca="false">IF($B51=0,0,IF(SIN(AQ$12)=0,999999999,(SIN(AQ$12)*COS($E51)+SIN($E51)*COS(AQ$12))/SIN(AQ$12)*$B51))</f>
        <v>20.7623733348574</v>
      </c>
      <c r="AR141" s="0" t="n">
        <f aca="false">IF($B51=0,0,IF(SIN(AR$12)=0,999999999,(SIN(AR$12)*COS($E51)+SIN($E51)*COS(AR$12))/SIN(AR$12)*$B51))</f>
        <v>20.3806418153728</v>
      </c>
      <c r="AS141" s="0" t="n">
        <f aca="false">IF($B51=0,0,IF(SIN(AS$12)=0,999999999,(SIN(AS$12)*COS($E51)+SIN($E51)*COS(AS$12))/SIN(AS$12)*$B51))</f>
        <v>20.015594430124</v>
      </c>
      <c r="AT141" s="0" t="n">
        <f aca="false">IF($B51=0,0,IF(SIN(AT$12)=0,999999999,(SIN(AT$12)*COS($E51)+SIN($E51)*COS(AT$12))/SIN(AT$12)*$B51))</f>
        <v>19.6659523269172</v>
      </c>
      <c r="AU141" s="0" t="n">
        <f aca="false">IF($B51=0,0,IF(SIN(AU$12)=0,999999999,(SIN(AU$12)*COS($E51)+SIN($E51)*COS(AU$12))/SIN(AU$12)*$B51))</f>
        <v>19.3305603951025</v>
      </c>
      <c r="AV141" s="0" t="n">
        <f aca="false">IF($B51=0,0,IF(SIN(AV$12)=0,999999999,(SIN(AV$12)*COS($E51)+SIN($E51)*COS(AV$12))/SIN(AV$12)*$B51))</f>
        <v>19.0083725051591</v>
      </c>
      <c r="AW141" s="0" t="n">
        <f aca="false">IF($B51=0,0,IF(SIN(AW$12)=0,999999999,(SIN(AW$12)*COS($E51)+SIN($E51)*COS(AW$12))/SIN(AW$12)*$B51))</f>
        <v>18.6984388064778</v>
      </c>
      <c r="AX141" s="0" t="n">
        <f aca="false">IF($B51=0,0,IF(SIN(AX$12)=0,999999999,(SIN(AX$12)*COS($E51)+SIN($E51)*COS(AX$12))/SIN(AX$12)*$B51))</f>
        <v>18.3998947558351</v>
      </c>
      <c r="AY141" s="0" t="n">
        <f aca="false">IF($B51=0,0,IF(SIN(AY$12)=0,999999999,(SIN(AY$12)*COS($E51)+SIN($E51)*COS(AY$12))/SIN(AY$12)*$B51))</f>
        <v>18.1119516072726</v>
      </c>
      <c r="AZ141" s="0" t="n">
        <f aca="false">IF($B51=0,0,IF(SIN(AZ$12)=0,999999999,(SIN(AZ$12)*COS($E51)+SIN($E51)*COS(AZ$12))/SIN(AZ$12)*$B51))</f>
        <v>17.8338881409233</v>
      </c>
      <c r="BA141" s="0" t="n">
        <f aca="false">IF($B51=0,0,IF(SIN(BA$12)=0,999999999,(SIN(BA$12)*COS($E51)+SIN($E51)*COS(BA$12))/SIN(BA$12)*$B51))</f>
        <v>17.5650434461872</v>
      </c>
      <c r="BB141" s="0" t="n">
        <f aca="false">IF($B51=0,0,IF(SIN(BB$12)=0,999999999,(SIN(BB$12)*COS($E51)+SIN($E51)*COS(BB$12))/SIN(BB$12)*$B51))</f>
        <v>17.3048106054226</v>
      </c>
      <c r="BC141" s="0" t="n">
        <f aca="false">IF($B51=0,0,IF(SIN(BC$12)=0,999999999,(SIN(BC$12)*COS($E51)+SIN($E51)*COS(BC$12))/SIN(BC$12)*$B51))</f>
        <v>17.0526311494258</v>
      </c>
      <c r="BD141" s="0" t="n">
        <f aca="false">IF($B51=0,0,IF(SIN(BD$12)=0,999999999,(SIN(BD$12)*COS($E51)+SIN($E51)*COS(BD$12))/SIN(BD$12)*$B51))</f>
        <v>16.8079901765697</v>
      </c>
      <c r="BE141" s="0" t="n">
        <f aca="false">IF($B51=0,0,IF(SIN(BE$12)=0,999999999,(SIN(BE$12)*COS($E51)+SIN($E51)*COS(BE$12))/SIN(BE$12)*$B51))</f>
        <v>16.5704120444214</v>
      </c>
      <c r="BF141" s="0" t="n">
        <f aca="false">IF($B51=0,0,IF(SIN(BF$12)=0,999999999,(SIN(BF$12)*COS($E51)+SIN($E51)*COS(BF$12))/SIN(BF$12)*$B51))</f>
        <v>16.3394565566874</v>
      </c>
      <c r="BG141" s="0" t="n">
        <f aca="false">IF($B51=0,0,IF(SIN(BG$12)=0,999999999,(SIN(BG$12)*COS($E51)+SIN($E51)*COS(BG$12))/SIN(BG$12)*$B51))</f>
        <v>16.1147155799707</v>
      </c>
      <c r="BH141" s="0" t="n">
        <f aca="false">IF($B51=0,0,IF(SIN(BH$12)=0,999999999,(SIN(BH$12)*COS($E51)+SIN($E51)*COS(BH$12))/SIN(BH$12)*$B51))</f>
        <v>15.8958100345245</v>
      </c>
      <c r="BI141" s="0" t="n">
        <f aca="false">IF($B51=0,0,IF(SIN(BI$12)=0,999999999,(SIN(BI$12)*COS($E51)+SIN($E51)*COS(BI$12))/SIN(BI$12)*$B51))</f>
        <v>15.6823872113032</v>
      </c>
      <c r="BJ141" s="0" t="n">
        <f aca="false">IF($B51=0,0,IF(SIN(BJ$12)=0,999999999,(SIN(BJ$12)*COS($E51)+SIN($E51)*COS(BJ$12))/SIN(BJ$12)*$B51))</f>
        <v>15.474118374414</v>
      </c>
      <c r="BK141" s="0" t="n">
        <f aca="false">IF($B51=0,0,IF(SIN(BK$12)=0,999999999,(SIN(BK$12)*COS($E51)+SIN($E51)*COS(BK$12))/SIN(BK$12)*$B51))</f>
        <v>15.2706966138085</v>
      </c>
      <c r="BL141" s="0" t="n">
        <f aca="false">IF($B51=0,0,IF(SIN(BL$12)=0,999999999,(SIN(BL$12)*COS($E51)+SIN($E51)*COS(BL$12))/SIN(BL$12)*$B51))</f>
        <v>15.0718349178958</v>
      </c>
      <c r="BM141" s="0" t="n">
        <f aca="false">IF($B51=0,0,IF(SIN(BM$12)=0,999999999,(SIN(BM$12)*COS($E51)+SIN($E51)*COS(BM$12))/SIN(BM$12)*$B51))</f>
        <v>14.8772644398606</v>
      </c>
      <c r="BN141" s="0" t="n">
        <f aca="false">IF($B51=0,0,IF(SIN(BN$12)=0,999999999,(SIN(BN$12)*COS($E51)+SIN($E51)*COS(BN$12))/SIN(BN$12)*$B51))</f>
        <v>14.6867329349591</v>
      </c>
      <c r="BO141" s="0" t="n">
        <f aca="false">IF($B51=0,0,IF(SIN(BO$12)=0,999999999,(SIN(BO$12)*COS($E51)+SIN($E51)*COS(BO$12))/SIN(BO$12)*$B51))</f>
        <v>14.5000033490351</v>
      </c>
      <c r="BP141" s="0" t="n">
        <f aca="false">IF($B51=0,0,IF(SIN(BP$12)=0,999999999,(SIN(BP$12)*COS($E51)+SIN($E51)*COS(BP$12))/SIN(BP$12)*$B51))</f>
        <v>14.3168525410412</v>
      </c>
      <c r="BQ141" s="0" t="n">
        <f aca="false">IF($B51=0,0,IF(SIN(BQ$12)=0,999999999,(SIN(BQ$12)*COS($E51)+SIN($E51)*COS(BQ$12))/SIN(BQ$12)*$B51))</f>
        <v>14.1370701245253</v>
      </c>
      <c r="BR141" s="0" t="n">
        <f aca="false">IF($B51=0,0,IF(SIN(BR$12)=0,999999999,(SIN(BR$12)*COS($E51)+SIN($E51)*COS(BR$12))/SIN(BR$12)*$B51))</f>
        <v>13.9604574149123</v>
      </c>
      <c r="BS141" s="0" t="n">
        <f aca="false">IF($B51=0,0,IF(SIN(BS$12)=0,999999999,(SIN(BS$12)*COS($E51)+SIN($E51)*COS(BS$12))/SIN(BS$12)*$B51))</f>
        <v>13.7868264710203</v>
      </c>
      <c r="BT141" s="0" t="n">
        <f aca="false">IF($B51=0,0,IF(SIN(BT$12)=0,999999999,(SIN(BT$12)*COS($E51)+SIN($E51)*COS(BT$12))/SIN(BT$12)*$B51))</f>
        <v>13.6159992206433</v>
      </c>
      <c r="BU141" s="0" t="n">
        <f aca="false">IF($B51=0,0,IF(SIN(BU$12)=0,999999999,(SIN(BU$12)*COS($E51)+SIN($E51)*COS(BU$12))/SIN(BU$12)*$B51))</f>
        <v>13.4478066612299</v>
      </c>
      <c r="BV141" s="0" t="n">
        <f aca="false">IF($B51=0,0,IF(SIN(BV$12)=0,999999999,(SIN(BV$12)*COS($E51)+SIN($E51)*COS(BV$12))/SIN(BV$12)*$B51))</f>
        <v>13.2820881277323</v>
      </c>
      <c r="BW141" s="0" t="n">
        <f aca="false">IF($B51=0,0,IF(SIN(BW$12)=0,999999999,(SIN(BW$12)*COS($E51)+SIN($E51)*COS(BW$12))/SIN(BW$12)*$B51))</f>
        <v>13.1186906206059</v>
      </c>
      <c r="BX141" s="0" t="n">
        <f aca="false">IF($B51=0,0,IF(SIN(BX$12)=0,999999999,(SIN(BX$12)*COS($E51)+SIN($E51)*COS(BX$12))/SIN(BX$12)*$B51))</f>
        <v>12.9574681877244</v>
      </c>
      <c r="BY141" s="0" t="n">
        <f aca="false">IF($B51=0,0,IF(SIN(BY$12)=0,999999999,(SIN(BY$12)*COS($E51)+SIN($E51)*COS(BY$12))/SIN(BY$12)*$B51))</f>
        <v>12.7982813546629</v>
      </c>
      <c r="BZ141" s="0" t="n">
        <f aca="false">IF($B51=0,0,IF(SIN(BZ$12)=0,999999999,(SIN(BZ$12)*COS($E51)+SIN($E51)*COS(BZ$12))/SIN(BZ$12)*$B51))</f>
        <v>12.6409965984036</v>
      </c>
      <c r="CA141" s="0" t="n">
        <f aca="false">IF($B51=0,0,IF(SIN(CA$12)=0,999999999,(SIN(CA$12)*COS($E51)+SIN($E51)*COS(CA$12))/SIN(CA$12)*$B51))</f>
        <v>12.4854858600387</v>
      </c>
      <c r="CB141" s="0" t="n">
        <f aca="false">IF($B51=0,0,IF(SIN(CB$12)=0,999999999,(SIN(CB$12)*COS($E51)+SIN($E51)*COS(CB$12))/SIN(CB$12)*$B51))</f>
        <v>12.3316260925054</v>
      </c>
      <c r="CC141" s="0" t="n">
        <f aca="false">IF($B51=0,0,IF(SIN(CC$12)=0,999999999,(SIN(CC$12)*COS($E51)+SIN($E51)*COS(CC$12))/SIN(CC$12)*$B51))</f>
        <v>12.1792988397919</v>
      </c>
      <c r="CD141" s="0" t="n">
        <f aca="false">IF($B51=0,0,IF(SIN(CD$12)=0,999999999,(SIN(CD$12)*COS($E51)+SIN($E51)*COS(CD$12))/SIN(CD$12)*$B51))</f>
        <v>12.0283898444047</v>
      </c>
      <c r="CE141" s="0" t="n">
        <f aca="false">IF($B51=0,0,IF(SIN(CE$12)=0,999999999,(SIN(CE$12)*COS($E51)+SIN($E51)*COS(CE$12))/SIN(CE$12)*$B51))</f>
        <v>11.878788680194</v>
      </c>
      <c r="CF141" s="0" t="n">
        <f aca="false">IF($B51=0,0,IF(SIN(CF$12)=0,999999999,(SIN(CF$12)*COS($E51)+SIN($E51)*COS(CF$12))/SIN(CF$12)*$B51))</f>
        <v>11.7303884079133</v>
      </c>
      <c r="CG141" s="0" t="n">
        <f aca="false">IF($B51=0,0,IF(SIN(CG$12)=0,999999999,(SIN(CG$12)*COS($E51)+SIN($E51)*COS(CG$12))/SIN(CG$12)*$B51))</f>
        <v>11.5830852511197</v>
      </c>
      <c r="CH141" s="0" t="n">
        <f aca="false">IF($B51=0,0,IF(SIN(CH$12)=0,999999999,(SIN(CH$12)*COS($E51)+SIN($E51)*COS(CH$12))/SIN(CH$12)*$B51))</f>
        <v>11.4367782902358</v>
      </c>
      <c r="CI141" s="0" t="n">
        <f aca="false">IF($B51=0,0,IF(SIN(CI$12)=0,999999999,(SIN(CI$12)*COS($E51)+SIN($E51)*COS(CI$12))/SIN(CI$12)*$B51))</f>
        <v>11.2913691727759</v>
      </c>
      <c r="CJ141" s="0" t="n">
        <f aca="false">IF($B51=0,0,IF(SIN(CJ$12)=0,999999999,(SIN(CJ$12)*COS($E51)+SIN($E51)*COS(CJ$12))/SIN(CJ$12)*$B51))</f>
        <v>11.1467618379003</v>
      </c>
      <c r="CK141" s="0" t="n">
        <f aca="false">IF($B51=0,0,IF(SIN(CK$12)=0,999999999,(SIN(CK$12)*COS($E51)+SIN($E51)*COS(CK$12))/SIN(CK$12)*$B51))</f>
        <v>11.0028622535989</v>
      </c>
      <c r="CL141" s="0" t="n">
        <f aca="false">IF($B51=0,0,IF(SIN(CL$12)=0,999999999,(SIN(CL$12)*COS($E51)+SIN($E51)*COS(CL$12))/SIN(CL$12)*$B51))</f>
        <v>10.8595781649302</v>
      </c>
      <c r="CM141" s="0" t="n">
        <f aca="false">IF($B51=0,0,IF(SIN(CM$12)=0,999999999,(SIN(CM$12)*COS($E51)+SIN($E51)*COS(CM$12))/SIN(CM$12)*$B51))</f>
        <v>10.7168188518442</v>
      </c>
      <c r="CN141" s="0" t="n">
        <f aca="false">IF($B51=0,0,IF(SIN(CN$12)=0,999999999,(SIN(CN$12)*COS($E51)+SIN($E51)*COS(CN$12))/SIN(CN$12)*$B51))</f>
        <v>10.5744948952073</v>
      </c>
      <c r="CO141" s="0" t="n">
        <f aca="false">IF($B51=0,0,IF(SIN(CO$12)=0,999999999,(SIN(CO$12)*COS($E51)+SIN($E51)*COS(CO$12))/SIN(CO$12)*$B51))</f>
        <v>10.4325179497246</v>
      </c>
      <c r="CP141" s="0" t="n">
        <f aca="false">IF($B51=0,0,IF(SIN(CP$12)=0,999999999,(SIN(CP$12)*COS($E51)+SIN($E51)*COS(CP$12))/SIN(CP$12)*$B51))</f>
        <v>10.2908005225179</v>
      </c>
      <c r="CQ141" s="0" t="n">
        <f aca="false">IF($B51=0,0,IF(SIN(CQ$12)=0,999999999,(SIN(CQ$12)*COS($E51)+SIN($E51)*COS(CQ$12))/SIN(CQ$12)*$B51))</f>
        <v>10.1492557561663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492.989777645483</v>
      </c>
      <c r="H142" s="0" t="n">
        <f aca="false">IF($B52=0,0,IF(SIN(H$12)=0,999999999,(SIN(H$12)*COS($E52)+SIN($E52)*COS(H$12))/SIN(H$12)*$B52))</f>
        <v>251.444445858068</v>
      </c>
      <c r="I142" s="0" t="n">
        <f aca="false">IF($B52=0,0,IF(SIN(I$12)=0,999999999,(SIN(I$12)*COS($E52)+SIN($E52)*COS(I$12))/SIN(I$12)*$B52))</f>
        <v>170.896623557586</v>
      </c>
      <c r="J142" s="0" t="n">
        <f aca="false">IF($B52=0,0,IF(SIN(J$12)=0,999999999,(SIN(J$12)*COS($E52)+SIN($E52)*COS(J$12))/SIN(J$12)*$B52))</f>
        <v>130.598163674412</v>
      </c>
      <c r="K142" s="0" t="n">
        <f aca="false">IF($B52=0,0,IF(SIN(K$12)=0,999999999,(SIN(K$12)*COS($E52)+SIN($E52)*COS(K$12))/SIN(K$12)*$B52))</f>
        <v>106.399431994617</v>
      </c>
      <c r="L142" s="0" t="n">
        <f aca="false">IF($B52=0,0,IF(SIN(L$12)=0,999999999,(SIN(L$12)*COS($E52)+SIN($E52)*COS(L$12))/SIN(L$12)*$B52))</f>
        <v>90.2505464347053</v>
      </c>
      <c r="M142" s="0" t="n">
        <f aca="false">IF($B52=0,0,IF(SIN(M$12)=0,999999999,(SIN(M$12)*COS($E52)+SIN($E52)*COS(M$12))/SIN(M$12)*$B52))</f>
        <v>78.7015540778502</v>
      </c>
      <c r="N142" s="0" t="n">
        <f aca="false">IF($B52=0,0,IF(SIN(N$12)=0,999999999,(SIN(N$12)*COS($E52)+SIN($E52)*COS(N$12))/SIN(N$12)*$B52))</f>
        <v>70.0274754302936</v>
      </c>
      <c r="O142" s="0" t="n">
        <f aca="false">IF($B52=0,0,IF(SIN(O$12)=0,999999999,(SIN(O$12)*COS($E52)+SIN($E52)*COS(O$12))/SIN(O$12)*$B52))</f>
        <v>63.2699858377634</v>
      </c>
      <c r="P142" s="0" t="n">
        <f aca="false">IF($B52=0,0,IF(SIN(P$12)=0,999999999,(SIN(P$12)*COS($E52)+SIN($E52)*COS(P$12))/SIN(P$12)*$B52))</f>
        <v>57.8540880498718</v>
      </c>
      <c r="Q142" s="0" t="n">
        <f aca="false">IF($B52=0,0,IF(SIN(Q$12)=0,999999999,(SIN(Q$12)*COS($E52)+SIN($E52)*COS(Q$12))/SIN(Q$12)*$B52))</f>
        <v>53.4138724746602</v>
      </c>
      <c r="R142" s="0" t="n">
        <f aca="false">IF($B52=0,0,IF(SIN(R$12)=0,999999999,(SIN(R$12)*COS($E52)+SIN($E52)*COS(R$12))/SIN(R$12)*$B52))</f>
        <v>49.7053973040183</v>
      </c>
      <c r="S142" s="0" t="n">
        <f aca="false">IF($B52=0,0,IF(SIN(S$12)=0,999999999,(SIN(S$12)*COS($E52)+SIN($E52)*COS(S$12))/SIN(S$12)*$B52))</f>
        <v>46.5597778102445</v>
      </c>
      <c r="T142" s="0" t="n">
        <f aca="false">IF($B52=0,0,IF(SIN(T$12)=0,999999999,(SIN(T$12)*COS($E52)+SIN($E52)*COS(T$12))/SIN(T$12)*$B52))</f>
        <v>43.8563802281503</v>
      </c>
      <c r="U142" s="0" t="n">
        <f aca="false">IF($B52=0,0,IF(SIN(U$12)=0,999999999,(SIN(U$12)*COS($E52)+SIN($E52)*COS(U$12))/SIN(U$12)*$B52))</f>
        <v>41.5067380827592</v>
      </c>
      <c r="V142" s="0" t="n">
        <f aca="false">IF($B52=0,0,IF(SIN(V$12)=0,999999999,(SIN(V$12)*COS($E52)+SIN($E52)*COS(V$12))/SIN(V$12)*$B52))</f>
        <v>39.4444998926233</v>
      </c>
      <c r="W142" s="0" t="n">
        <f aca="false">IF($B52=0,0,IF(SIN(W$12)=0,999999999,(SIN(W$12)*COS($E52)+SIN($E52)*COS(W$12))/SIN(W$12)*$B52))</f>
        <v>37.6189247411185</v>
      </c>
      <c r="X142" s="0" t="n">
        <f aca="false">IF($B52=0,0,IF(SIN(X$12)=0,999999999,(SIN(X$12)*COS($E52)+SIN($E52)*COS(X$12))/SIN(X$12)*$B52))</f>
        <v>35.9905459892515</v>
      </c>
      <c r="Y142" s="0" t="n">
        <f aca="false">IF($B52=0,0,IF(SIN(Y$12)=0,999999999,(SIN(Y$12)*COS($E52)+SIN($E52)*COS(Y$12))/SIN(Y$12)*$B52))</f>
        <v>34.5282043409674</v>
      </c>
      <c r="Z142" s="0" t="n">
        <f aca="false">IF($B52=0,0,IF(SIN(Z$12)=0,999999999,(SIN(Z$12)*COS($E52)+SIN($E52)*COS(Z$12))/SIN(Z$12)*$B52))</f>
        <v>33.2069709875513</v>
      </c>
      <c r="AA142" s="0" t="n">
        <f aca="false">IF($B52=0,0,IF(SIN(AA$12)=0,999999999,(SIN(AA$12)*COS($E52)+SIN($E52)*COS(AA$12))/SIN(AA$12)*$B52))</f>
        <v>32.0066641380557</v>
      </c>
      <c r="AB142" s="0" t="n">
        <f aca="false">IF($B52=0,0,IF(SIN(AB$12)=0,999999999,(SIN(AB$12)*COS($E52)+SIN($E52)*COS(AB$12))/SIN(AB$12)*$B52))</f>
        <v>30.9107701310769</v>
      </c>
      <c r="AC142" s="0" t="n">
        <f aca="false">IF($B52=0,0,IF(SIN(AC$12)=0,999999999,(SIN(AC$12)*COS($E52)+SIN($E52)*COS(AC$12))/SIN(AC$12)*$B52))</f>
        <v>29.9056459943886</v>
      </c>
      <c r="AD142" s="0" t="n">
        <f aca="false">IF($B52=0,0,IF(SIN(AD$12)=0,999999999,(SIN(AD$12)*COS($E52)+SIN($E52)*COS(AD$12))/SIN(AD$12)*$B52))</f>
        <v>28.9799213634393</v>
      </c>
      <c r="AE142" s="0" t="n">
        <f aca="false">IF($B52=0,0,IF(SIN(AE$12)=0,999999999,(SIN(AE$12)*COS($E52)+SIN($E52)*COS(AE$12))/SIN(AE$12)*$B52))</f>
        <v>28.124043938192</v>
      </c>
      <c r="AF142" s="0" t="n">
        <f aca="false">IF($B52=0,0,IF(SIN(AF$12)=0,999999999,(SIN(AF$12)*COS($E52)+SIN($E52)*COS(AF$12))/SIN(AF$12)*$B52))</f>
        <v>27.3299298333306</v>
      </c>
      <c r="AG142" s="0" t="n">
        <f aca="false">IF($B52=0,0,IF(SIN(AG$12)=0,999999999,(SIN(AG$12)*COS($E52)+SIN($E52)*COS(AG$12))/SIN(AG$12)*$B52))</f>
        <v>26.5906916272166</v>
      </c>
      <c r="AH142" s="0" t="n">
        <f aca="false">IF($B52=0,0,IF(SIN(AH$12)=0,999999999,(SIN(AH$12)*COS($E52)+SIN($E52)*COS(AH$12))/SIN(AH$12)*$B52))</f>
        <v>25.9004246848666</v>
      </c>
      <c r="AI142" s="0" t="n">
        <f aca="false">IF($B52=0,0,IF(SIN(AI$12)=0,999999999,(SIN(AI$12)*COS($E52)+SIN($E52)*COS(AI$12))/SIN(AI$12)*$B52))</f>
        <v>25.2540376887671</v>
      </c>
      <c r="AJ142" s="0" t="n">
        <f aca="false">IF($B52=0,0,IF(SIN(AJ$12)=0,999999999,(SIN(AJ$12)*COS($E52)+SIN($E52)*COS(AJ$12))/SIN(AJ$12)*$B52))</f>
        <v>24.6471170623204</v>
      </c>
      <c r="AK142" s="0" t="n">
        <f aca="false">IF($B52=0,0,IF(SIN(AK$12)=0,999999999,(SIN(AK$12)*COS($E52)+SIN($E52)*COS(AK$12))/SIN(AK$12)*$B52))</f>
        <v>24.0758176327032</v>
      </c>
      <c r="AL142" s="0" t="n">
        <f aca="false">IF($B52=0,0,IF(SIN(AL$12)=0,999999999,(SIN(AL$12)*COS($E52)+SIN($E52)*COS(AL$12))/SIN(AL$12)*$B52))</f>
        <v>23.5367737932196</v>
      </c>
      <c r="AM142" s="0" t="n">
        <f aca="false">IF($B52=0,0,IF(SIN(AM$12)=0,999999999,(SIN(AM$12)*COS($E52)+SIN($E52)*COS(AM$12))/SIN(AM$12)*$B52))</f>
        <v>23.0270268167251</v>
      </c>
      <c r="AN142" s="0" t="n">
        <f aca="false">IF($B52=0,0,IF(SIN(AN$12)=0,999999999,(SIN(AN$12)*COS($E52)+SIN($E52)*COS(AN$12))/SIN(AN$12)*$B52))</f>
        <v>22.5439649948521</v>
      </c>
      <c r="AO142" s="0" t="n">
        <f aca="false">IF($B52=0,0,IF(SIN(AO$12)=0,999999999,(SIN(AO$12)*COS($E52)+SIN($E52)*COS(AO$12))/SIN(AO$12)*$B52))</f>
        <v>22.0852740378259</v>
      </c>
      <c r="AP142" s="0" t="n">
        <f aca="false">IF($B52=0,0,IF(SIN(AP$12)=0,999999999,(SIN(AP$12)*COS($E52)+SIN($E52)*COS(AP$12))/SIN(AP$12)*$B52))</f>
        <v>21.6488957397062</v>
      </c>
      <c r="AQ142" s="0" t="n">
        <f aca="false">IF($B52=0,0,IF(SIN(AQ$12)=0,999999999,(SIN(AQ$12)*COS($E52)+SIN($E52)*COS(AQ$12))/SIN(AQ$12)*$B52))</f>
        <v>21.2329933452703</v>
      </c>
      <c r="AR142" s="0" t="n">
        <f aca="false">IF($B52=0,0,IF(SIN(AR$12)=0,999999999,(SIN(AR$12)*COS($E52)+SIN($E52)*COS(AR$12))/SIN(AR$12)*$B52))</f>
        <v>20.8359223839709</v>
      </c>
      <c r="AS142" s="0" t="n">
        <f aca="false">IF($B52=0,0,IF(SIN(AS$12)=0,999999999,(SIN(AS$12)*COS($E52)+SIN($E52)*COS(AS$12))/SIN(AS$12)*$B52))</f>
        <v>20.4562059896416</v>
      </c>
      <c r="AT142" s="0" t="n">
        <f aca="false">IF($B52=0,0,IF(SIN(AT$12)=0,999999999,(SIN(AT$12)*COS($E52)+SIN($E52)*COS(AT$12))/SIN(AT$12)*$B52))</f>
        <v>20.0925139208847</v>
      </c>
      <c r="AU142" s="0" t="n">
        <f aca="false">IF($B52=0,0,IF(SIN(AU$12)=0,999999999,(SIN(AU$12)*COS($E52)+SIN($E52)*COS(AU$12))/SIN(AU$12)*$B52))</f>
        <v>19.7436446502583</v>
      </c>
      <c r="AV142" s="0" t="n">
        <f aca="false">IF($B52=0,0,IF(SIN(AV$12)=0,999999999,(SIN(AV$12)*COS($E52)+SIN($E52)*COS(AV$12))/SIN(AV$12)*$B52))</f>
        <v>19.4085100107307</v>
      </c>
      <c r="AW142" s="0" t="n">
        <f aca="false">IF($B52=0,0,IF(SIN(AW$12)=0,999999999,(SIN(AW$12)*COS($E52)+SIN($E52)*COS(AW$12))/SIN(AW$12)*$B52))</f>
        <v>19.0861219830388</v>
      </c>
      <c r="AX142" s="0" t="n">
        <f aca="false">IF($B52=0,0,IF(SIN(AX$12)=0,999999999,(SIN(AX$12)*COS($E52)+SIN($E52)*COS(AX$12))/SIN(AX$12)*$B52))</f>
        <v>18.7755812832849</v>
      </c>
      <c r="AY142" s="0" t="n">
        <f aca="false">IF($B52=0,0,IF(SIN(AY$12)=0,999999999,(SIN(AY$12)*COS($E52)+SIN($E52)*COS(AY$12))/SIN(AY$12)*$B52))</f>
        <v>18.4760674706617</v>
      </c>
      <c r="AZ142" s="0" t="n">
        <f aca="false">IF($B52=0,0,IF(SIN(AZ$12)=0,999999999,(SIN(AZ$12)*COS($E52)+SIN($E52)*COS(AZ$12))/SIN(AZ$12)*$B52))</f>
        <v>18.1868303439119</v>
      </c>
      <c r="BA142" s="0" t="n">
        <f aca="false">IF($B52=0,0,IF(SIN(BA$12)=0,999999999,(SIN(BA$12)*COS($E52)+SIN($E52)*COS(BA$12))/SIN(BA$12)*$B52))</f>
        <v>17.9071824345037</v>
      </c>
      <c r="BB142" s="0" t="n">
        <f aca="false">IF($B52=0,0,IF(SIN(BB$12)=0,999999999,(SIN(BB$12)*COS($E52)+SIN($E52)*COS(BB$12))/SIN(BB$12)*$B52))</f>
        <v>17.6364924365083</v>
      </c>
      <c r="BC142" s="0" t="n">
        <f aca="false">IF($B52=0,0,IF(SIN(BC$12)=0,999999999,(SIN(BC$12)*COS($E52)+SIN($E52)*COS(BC$12))/SIN(BC$12)*$B52))</f>
        <v>17.3741794392799</v>
      </c>
      <c r="BD142" s="0" t="n">
        <f aca="false">IF($B52=0,0,IF(SIN(BD$12)=0,999999999,(SIN(BD$12)*COS($E52)+SIN($E52)*COS(BD$12))/SIN(BD$12)*$B52))</f>
        <v>17.1197078504618</v>
      </c>
      <c r="BE142" s="0" t="n">
        <f aca="false">IF($B52=0,0,IF(SIN(BE$12)=0,999999999,(SIN(BE$12)*COS($E52)+SIN($E52)*COS(BE$12))/SIN(BE$12)*$B52))</f>
        <v>16.8725829144775</v>
      </c>
      <c r="BF142" s="0" t="n">
        <f aca="false">IF($B52=0,0,IF(SIN(BF$12)=0,999999999,(SIN(BF$12)*COS($E52)+SIN($E52)*COS(BF$12))/SIN(BF$12)*$B52))</f>
        <v>16.632346746252</v>
      </c>
      <c r="BG142" s="0" t="n">
        <f aca="false">IF($B52=0,0,IF(SIN(BG$12)=0,999999999,(SIN(BG$12)*COS($E52)+SIN($E52)*COS(BG$12))/SIN(BG$12)*$B52))</f>
        <v>16.3985748120173</v>
      </c>
      <c r="BH142" s="0" t="n">
        <f aca="false">IF($B52=0,0,IF(SIN(BH$12)=0,999999999,(SIN(BH$12)*COS($E52)+SIN($E52)*COS(BH$12))/SIN(BH$12)*$B52))</f>
        <v>16.1708727991433</v>
      </c>
      <c r="BI142" s="0" t="n">
        <f aca="false">IF($B52=0,0,IF(SIN(BI$12)=0,999999999,(SIN(BI$12)*COS($E52)+SIN($E52)*COS(BI$12))/SIN(BI$12)*$B52))</f>
        <v>15.9488738253774</v>
      </c>
      <c r="BJ142" s="0" t="n">
        <f aca="false">IF($B52=0,0,IF(SIN(BJ$12)=0,999999999,(SIN(BJ$12)*COS($E52)+SIN($E52)*COS(BJ$12))/SIN(BJ$12)*$B52))</f>
        <v>15.7322359449531</v>
      </c>
      <c r="BK142" s="0" t="n">
        <f aca="false">IF($B52=0,0,IF(SIN(BK$12)=0,999999999,(SIN(BK$12)*COS($E52)+SIN($E52)*COS(BK$12))/SIN(BK$12)*$B52))</f>
        <v>15.520639914995</v>
      </c>
      <c r="BL142" s="0" t="n">
        <f aca="false">IF($B52=0,0,IF(SIN(BL$12)=0,999999999,(SIN(BL$12)*COS($E52)+SIN($E52)*COS(BL$12))/SIN(BL$12)*$B52))</f>
        <v>15.3137871906816</v>
      </c>
      <c r="BM142" s="0" t="n">
        <f aca="false">IF($B52=0,0,IF(SIN(BM$12)=0,999999999,(SIN(BM$12)*COS($E52)+SIN($E52)*COS(BM$12))/SIN(BM$12)*$B52))</f>
        <v>15.1113981218979</v>
      </c>
      <c r="BN142" s="0" t="n">
        <f aca="false">IF($B52=0,0,IF(SIN(BN$12)=0,999999999,(SIN(BN$12)*COS($E52)+SIN($E52)*COS(BN$12))/SIN(BN$12)*$B52))</f>
        <v>14.913210327735</v>
      </c>
      <c r="BO142" s="0" t="n">
        <f aca="false">IF($B52=0,0,IF(SIN(BO$12)=0,999999999,(SIN(BO$12)*COS($E52)+SIN($E52)*COS(BO$12))/SIN(BO$12)*$B52))</f>
        <v>14.7189772282887</v>
      </c>
      <c r="BP142" s="0" t="n">
        <f aca="false">IF($B52=0,0,IF(SIN(BP$12)=0,999999999,(SIN(BP$12)*COS($E52)+SIN($E52)*COS(BP$12))/SIN(BP$12)*$B52))</f>
        <v>14.5284667158451</v>
      </c>
      <c r="BQ142" s="0" t="n">
        <f aca="false">IF($B52=0,0,IF(SIN(BQ$12)=0,999999999,(SIN(BQ$12)*COS($E52)+SIN($E52)*COS(BQ$12))/SIN(BQ$12)*$B52))</f>
        <v>14.3414599498147</v>
      </c>
      <c r="BR142" s="0" t="n">
        <f aca="false">IF($B52=0,0,IF(SIN(BR$12)=0,999999999,(SIN(BR$12)*COS($E52)+SIN($E52)*COS(BR$12))/SIN(BR$12)*$B52))</f>
        <v>14.1577502617114</v>
      </c>
      <c r="BS142" s="0" t="n">
        <f aca="false">IF($B52=0,0,IF(SIN(BS$12)=0,999999999,(SIN(BS$12)*COS($E52)+SIN($E52)*COS(BS$12))/SIN(BS$12)*$B52))</f>
        <v>13.9771421581532</v>
      </c>
      <c r="BT142" s="0" t="n">
        <f aca="false">IF($B52=0,0,IF(SIN(BT$12)=0,999999999,(SIN(BT$12)*COS($E52)+SIN($E52)*COS(BT$12))/SIN(BT$12)*$B52))</f>
        <v>13.7994504113074</v>
      </c>
      <c r="BU142" s="0" t="n">
        <f aca="false">IF($B52=0,0,IF(SIN(BU$12)=0,999999999,(SIN(BU$12)*COS($E52)+SIN($E52)*COS(BU$12))/SIN(BU$12)*$B52))</f>
        <v>13.6244992274495</v>
      </c>
      <c r="BV142" s="0" t="n">
        <f aca="false">IF($B52=0,0,IF(SIN(BV$12)=0,999999999,(SIN(BV$12)*COS($E52)+SIN($E52)*COS(BV$12))/SIN(BV$12)*$B52))</f>
        <v>13.4521214853919</v>
      </c>
      <c r="BW142" s="0" t="n">
        <f aca="false">IF($B52=0,0,IF(SIN(BW$12)=0,999999999,(SIN(BW$12)*COS($E52)+SIN($E52)*COS(BW$12))/SIN(BW$12)*$B52))</f>
        <v>13.2821580374791</v>
      </c>
      <c r="BX142" s="0" t="n">
        <f aca="false">IF($B52=0,0,IF(SIN(BX$12)=0,999999999,(SIN(BX$12)*COS($E52)+SIN($E52)*COS(BX$12))/SIN(BX$12)*$B52))</f>
        <v>13.1144570666666</v>
      </c>
      <c r="BY142" s="0" t="n">
        <f aca="false">IF($B52=0,0,IF(SIN(BY$12)=0,999999999,(SIN(BY$12)*COS($E52)+SIN($E52)*COS(BY$12))/SIN(BY$12)*$B52))</f>
        <v>12.9488734939104</v>
      </c>
      <c r="BZ142" s="0" t="n">
        <f aca="false">IF($B52=0,0,IF(SIN(BZ$12)=0,999999999,(SIN(BZ$12)*COS($E52)+SIN($E52)*COS(BZ$12))/SIN(BZ$12)*$B52))</f>
        <v>12.7852684307238</v>
      </c>
      <c r="CA142" s="0" t="n">
        <f aca="false">IF($B52=0,0,IF(SIN(CA$12)=0,999999999,(SIN(CA$12)*COS($E52)+SIN($E52)*COS(CA$12))/SIN(CA$12)*$B52))</f>
        <v>12.6235086722991</v>
      </c>
      <c r="CB142" s="0" t="n">
        <f aca="false">IF($B52=0,0,IF(SIN(CB$12)=0,999999999,(SIN(CB$12)*COS($E52)+SIN($E52)*COS(CB$12))/SIN(CB$12)*$B52))</f>
        <v>12.4634662270689</v>
      </c>
      <c r="CC142" s="0" t="n">
        <f aca="false">IF($B52=0,0,IF(SIN(CC$12)=0,999999999,(SIN(CC$12)*COS($E52)+SIN($E52)*COS(CC$12))/SIN(CC$12)*$B52))</f>
        <v>12.305017879003</v>
      </c>
      <c r="CD142" s="0" t="n">
        <f aca="false">IF($B52=0,0,IF(SIN(CD$12)=0,999999999,(SIN(CD$12)*COS($E52)+SIN($E52)*COS(CD$12))/SIN(CD$12)*$B52))</f>
        <v>12.1480447793018</v>
      </c>
      <c r="CE142" s="0" t="n">
        <f aca="false">IF($B52=0,0,IF(SIN(CE$12)=0,999999999,(SIN(CE$12)*COS($E52)+SIN($E52)*COS(CE$12))/SIN(CE$12)*$B52))</f>
        <v>11.992432064468</v>
      </c>
      <c r="CF142" s="0" t="n">
        <f aca="false">IF($B52=0,0,IF(SIN(CF$12)=0,999999999,(SIN(CF$12)*COS($E52)+SIN($E52)*COS(CF$12))/SIN(CF$12)*$B52))</f>
        <v>11.8380684980244</v>
      </c>
      <c r="CG142" s="0" t="n">
        <f aca="false">IF($B52=0,0,IF(SIN(CG$12)=0,999999999,(SIN(CG$12)*COS($E52)+SIN($E52)*COS(CG$12))/SIN(CG$12)*$B52))</f>
        <v>11.6848461333912</v>
      </c>
      <c r="CH142" s="0" t="n">
        <f aca="false">IF($B52=0,0,IF(SIN(CH$12)=0,999999999,(SIN(CH$12)*COS($E52)+SIN($E52)*COS(CH$12))/SIN(CH$12)*$B52))</f>
        <v>11.5326599956539</v>
      </c>
      <c r="CI142" s="0" t="n">
        <f aca="false">IF($B52=0,0,IF(SIN(CI$12)=0,999999999,(SIN(CI$12)*COS($E52)+SIN($E52)*COS(CI$12))/SIN(CI$12)*$B52))</f>
        <v>11.3814077801453</v>
      </c>
      <c r="CJ142" s="0" t="n">
        <f aca="false">IF($B52=0,0,IF(SIN(CJ$12)=0,999999999,(SIN(CJ$12)*COS($E52)+SIN($E52)*COS(CJ$12))/SIN(CJ$12)*$B52))</f>
        <v>11.2309895659316</v>
      </c>
      <c r="CK142" s="0" t="n">
        <f aca="false">IF($B52=0,0,IF(SIN(CK$12)=0,999999999,(SIN(CK$12)*COS($E52)+SIN($E52)*COS(CK$12))/SIN(CK$12)*$B52))</f>
        <v>11.0813075424344</v>
      </c>
      <c r="CL142" s="0" t="n">
        <f aca="false">IF($B52=0,0,IF(SIN(CL$12)=0,999999999,(SIN(CL$12)*COS($E52)+SIN($E52)*COS(CL$12))/SIN(CL$12)*$B52))</f>
        <v>10.9322657475535</v>
      </c>
      <c r="CM142" s="0" t="n">
        <f aca="false">IF($B52=0,0,IF(SIN(CM$12)=0,999999999,(SIN(CM$12)*COS($E52)+SIN($E52)*COS(CM$12))/SIN(CM$12)*$B52))</f>
        <v>10.7837698157582</v>
      </c>
      <c r="CN142" s="0" t="n">
        <f aca="false">IF($B52=0,0,IF(SIN(CN$12)=0,999999999,(SIN(CN$12)*COS($E52)+SIN($E52)*COS(CN$12))/SIN(CN$12)*$B52))</f>
        <v>10.6357267347099</v>
      </c>
      <c r="CO142" s="0" t="n">
        <f aca="false">IF($B52=0,0,IF(SIN(CO$12)=0,999999999,(SIN(CO$12)*COS($E52)+SIN($E52)*COS(CO$12))/SIN(CO$12)*$B52))</f>
        <v>10.4880446090598</v>
      </c>
      <c r="CP142" s="0" t="n">
        <f aca="false">IF($B52=0,0,IF(SIN(CP$12)=0,999999999,(SIN(CP$12)*COS($E52)+SIN($E52)*COS(CP$12))/SIN(CP$12)*$B52))</f>
        <v>10.3406324301288</v>
      </c>
      <c r="CQ142" s="0" t="n">
        <f aca="false">IF($B52=0,0,IF(SIN(CQ$12)=0,999999999,(SIN(CQ$12)*COS($E52)+SIN($E52)*COS(CQ$12))/SIN(CQ$12)*$B52))</f>
        <v>10.1933998502308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511.892367557884</v>
      </c>
      <c r="H143" s="0" t="n">
        <f aca="false">IF($B53=0,0,IF(SIN(H$12)=0,999999999,(SIN(H$12)*COS($E53)+SIN($E53)*COS(H$12))/SIN(H$12)*$B53))</f>
        <v>260.907908778161</v>
      </c>
      <c r="I143" s="0" t="n">
        <f aca="false">IF($B53=0,0,IF(SIN(I$12)=0,999999999,(SIN(I$12)*COS($E53)+SIN($E53)*COS(I$12))/SIN(I$12)*$B53))</f>
        <v>177.212432503073</v>
      </c>
      <c r="J143" s="0" t="n">
        <f aca="false">IF($B53=0,0,IF(SIN(J$12)=0,999999999,(SIN(J$12)*COS($E53)+SIN($E53)*COS(J$12))/SIN(J$12)*$B53))</f>
        <v>135.339186315329</v>
      </c>
      <c r="K143" s="0" t="n">
        <f aca="false">IF($B53=0,0,IF(SIN(K$12)=0,999999999,(SIN(K$12)*COS($E53)+SIN($E53)*COS(K$12))/SIN(K$12)*$B53))</f>
        <v>110.194814743891</v>
      </c>
      <c r="L143" s="0" t="n">
        <f aca="false">IF($B53=0,0,IF(SIN(L$12)=0,999999999,(SIN(L$12)*COS($E53)+SIN($E53)*COS(L$12))/SIN(L$12)*$B53))</f>
        <v>93.4148617961052</v>
      </c>
      <c r="M143" s="0" t="n">
        <f aca="false">IF($B53=0,0,IF(SIN(M$12)=0,999999999,(SIN(M$12)*COS($E53)+SIN($E53)*COS(M$12))/SIN(M$12)*$B53))</f>
        <v>81.4145570305901</v>
      </c>
      <c r="N143" s="0" t="n">
        <f aca="false">IF($B53=0,0,IF(SIN(N$12)=0,999999999,(SIN(N$12)*COS($E53)+SIN($E53)*COS(N$12))/SIN(N$12)*$B53))</f>
        <v>72.4015120726946</v>
      </c>
      <c r="O143" s="0" t="n">
        <f aca="false">IF($B53=0,0,IF(SIN(O$12)=0,999999999,(SIN(O$12)*COS($E53)+SIN($E53)*COS(O$12))/SIN(O$12)*$B53))</f>
        <v>65.3799527838424</v>
      </c>
      <c r="P143" s="0" t="n">
        <f aca="false">IF($B53=0,0,IF(SIN(P$12)=0,999999999,(SIN(P$12)*COS($E53)+SIN($E53)*COS(P$12))/SIN(P$12)*$B53))</f>
        <v>59.7524121270161</v>
      </c>
      <c r="Q143" s="0" t="n">
        <f aca="false">IF($B53=0,0,IF(SIN(Q$12)=0,999999999,(SIN(Q$12)*COS($E53)+SIN($E53)*COS(Q$12))/SIN(Q$12)*$B53))</f>
        <v>55.1386814671722</v>
      </c>
      <c r="R143" s="0" t="n">
        <f aca="false">IF($B53=0,0,IF(SIN(R$12)=0,999999999,(SIN(R$12)*COS($E53)+SIN($E53)*COS(R$12))/SIN(R$12)*$B53))</f>
        <v>51.2852862195224</v>
      </c>
      <c r="S143" s="0" t="n">
        <f aca="false">IF($B53=0,0,IF(SIN(S$12)=0,999999999,(SIN(S$12)*COS($E53)+SIN($E53)*COS(S$12))/SIN(S$12)*$B53))</f>
        <v>48.0167419660297</v>
      </c>
      <c r="T143" s="0" t="n">
        <f aca="false">IF($B53=0,0,IF(SIN(T$12)=0,999999999,(SIN(T$12)*COS($E53)+SIN($E53)*COS(T$12))/SIN(T$12)*$B53))</f>
        <v>45.2077008059816</v>
      </c>
      <c r="U143" s="0" t="n">
        <f aca="false">IF($B53=0,0,IF(SIN(U$12)=0,999999999,(SIN(U$12)*COS($E53)+SIN($E53)*COS(U$12))/SIN(U$12)*$B53))</f>
        <v>42.7662391647108</v>
      </c>
      <c r="V143" s="0" t="n">
        <f aca="false">IF($B53=0,0,IF(SIN(V$12)=0,999999999,(SIN(V$12)*COS($E53)+SIN($E53)*COS(V$12))/SIN(V$12)*$B53))</f>
        <v>40.6234126724907</v>
      </c>
      <c r="W143" s="0" t="n">
        <f aca="false">IF($B53=0,0,IF(SIN(W$12)=0,999999999,(SIN(W$12)*COS($E53)+SIN($E53)*COS(W$12))/SIN(W$12)*$B53))</f>
        <v>38.726497555268</v>
      </c>
      <c r="X143" s="0" t="n">
        <f aca="false">IF($B53=0,0,IF(SIN(X$12)=0,999999999,(SIN(X$12)*COS($E53)+SIN($E53)*COS(X$12))/SIN(X$12)*$B53))</f>
        <v>37.034484893705</v>
      </c>
      <c r="Y143" s="0" t="n">
        <f aca="false">IF($B53=0,0,IF(SIN(Y$12)=0,999999999,(SIN(Y$12)*COS($E53)+SIN($E53)*COS(Y$12))/SIN(Y$12)*$B53))</f>
        <v>35.514997746387</v>
      </c>
      <c r="Z143" s="0" t="n">
        <f aca="false">IF($B53=0,0,IF(SIN(Z$12)=0,999999999,(SIN(Z$12)*COS($E53)+SIN($E53)*COS(Z$12))/SIN(Z$12)*$B53))</f>
        <v>34.1421331347012</v>
      </c>
      <c r="AA143" s="0" t="n">
        <f aca="false">IF($B53=0,0,IF(SIN(AA$12)=0,999999999,(SIN(AA$12)*COS($E53)+SIN($E53)*COS(AA$12))/SIN(AA$12)*$B53))</f>
        <v>32.8949206021262</v>
      </c>
      <c r="AB143" s="0" t="n">
        <f aca="false">IF($B53=0,0,IF(SIN(AB$12)=0,999999999,(SIN(AB$12)*COS($E53)+SIN($E53)*COS(AB$12))/SIN(AB$12)*$B53))</f>
        <v>31.7562011651321</v>
      </c>
      <c r="AC143" s="0" t="n">
        <f aca="false">IF($B53=0,0,IF(SIN(AC$12)=0,999999999,(SIN(AC$12)*COS($E53)+SIN($E53)*COS(AC$12))/SIN(AC$12)*$B53))</f>
        <v>30.7117987103781</v>
      </c>
      <c r="AD143" s="0" t="n">
        <f aca="false">IF($B53=0,0,IF(SIN(AD$12)=0,999999999,(SIN(AD$12)*COS($E53)+SIN($E53)*COS(AD$12))/SIN(AD$12)*$B53))</f>
        <v>29.7498985413351</v>
      </c>
      <c r="AE143" s="0" t="n">
        <f aca="false">IF($B53=0,0,IF(SIN(AE$12)=0,999999999,(SIN(AE$12)*COS($E53)+SIN($E53)*COS(AE$12))/SIN(AE$12)*$B53))</f>
        <v>28.8605750724529</v>
      </c>
      <c r="AF143" s="0" t="n">
        <f aca="false">IF($B53=0,0,IF(SIN(AF$12)=0,999999999,(SIN(AF$12)*COS($E53)+SIN($E53)*COS(AF$12))/SIN(AF$12)*$B53))</f>
        <v>28.0354285157255</v>
      </c>
      <c r="AG143" s="0" t="n">
        <f aca="false">IF($B53=0,0,IF(SIN(AG$12)=0,999999999,(SIN(AG$12)*COS($E53)+SIN($E53)*COS(AG$12))/SIN(AG$12)*$B53))</f>
        <v>27.2673023023234</v>
      </c>
      <c r="AH143" s="0" t="n">
        <f aca="false">IF($B53=0,0,IF(SIN(AH$12)=0,999999999,(SIN(AH$12)*COS($E53)+SIN($E53)*COS(AH$12))/SIN(AH$12)*$B53))</f>
        <v>26.5500610554847</v>
      </c>
      <c r="AI143" s="0" t="n">
        <f aca="false">IF($B53=0,0,IF(SIN(AI$12)=0,999999999,(SIN(AI$12)*COS($E53)+SIN($E53)*COS(AI$12))/SIN(AI$12)*$B53))</f>
        <v>25.8784144988</v>
      </c>
      <c r="AJ143" s="0" t="n">
        <f aca="false">IF($B53=0,0,IF(SIN(AJ$12)=0,999999999,(SIN(AJ$12)*COS($E53)+SIN($E53)*COS(AJ$12))/SIN(AJ$12)*$B53))</f>
        <v>25.2477765815869</v>
      </c>
      <c r="AK143" s="0" t="n">
        <f aca="false">IF($B53=0,0,IF(SIN(AK$12)=0,999999999,(SIN(AK$12)*COS($E53)+SIN($E53)*COS(AK$12))/SIN(AK$12)*$B53))</f>
        <v>24.6541518690636</v>
      </c>
      <c r="AL143" s="0" t="n">
        <f aca="false">IF($B53=0,0,IF(SIN(AL$12)=0,999999999,(SIN(AL$12)*COS($E53)+SIN($E53)*COS(AL$12))/SIN(AL$12)*$B53))</f>
        <v>24.0940432330979</v>
      </c>
      <c r="AM143" s="0" t="n">
        <f aca="false">IF($B53=0,0,IF(SIN(AM$12)=0,999999999,(SIN(AM$12)*COS($E53)+SIN($E53)*COS(AM$12))/SIN(AM$12)*$B53))</f>
        <v>23.564376325179</v>
      </c>
      <c r="AN143" s="0" t="n">
        <f aca="false">IF($B53=0,0,IF(SIN(AN$12)=0,999999999,(SIN(AN$12)*COS($E53)+SIN($E53)*COS(AN$12))/SIN(AN$12)*$B53))</f>
        <v>23.0624373763996</v>
      </c>
      <c r="AO143" s="0" t="n">
        <f aca="false">IF($B53=0,0,IF(SIN(AO$12)=0,999999999,(SIN(AO$12)*COS($E53)+SIN($E53)*COS(AO$12))/SIN(AO$12)*$B53))</f>
        <v>22.5858216589918</v>
      </c>
      <c r="AP143" s="0" t="n">
        <f aca="false">IF($B53=0,0,IF(SIN(AP$12)=0,999999999,(SIN(AP$12)*COS($E53)+SIN($E53)*COS(AP$12))/SIN(AP$12)*$B53))</f>
        <v>22.1323905362857</v>
      </c>
      <c r="AQ143" s="0" t="n">
        <f aca="false">IF($B53=0,0,IF(SIN(AQ$12)=0,999999999,(SIN(AQ$12)*COS($E53)+SIN($E53)*COS(AQ$12))/SIN(AQ$12)*$B53))</f>
        <v>21.7002354761972</v>
      </c>
      <c r="AR143" s="0" t="n">
        <f aca="false">IF($B53=0,0,IF(SIN(AR$12)=0,999999999,(SIN(AR$12)*COS($E53)+SIN($E53)*COS(AR$12))/SIN(AR$12)*$B53))</f>
        <v>21.287647745433</v>
      </c>
      <c r="AS143" s="0" t="n">
        <f aca="false">IF($B53=0,0,IF(SIN(AS$12)=0,999999999,(SIN(AS$12)*COS($E53)+SIN($E53)*COS(AS$12))/SIN(AS$12)*$B53))</f>
        <v>20.8930927647372</v>
      </c>
      <c r="AT143" s="0" t="n">
        <f aca="false">IF($B53=0,0,IF(SIN(AT$12)=0,999999999,(SIN(AT$12)*COS($E53)+SIN($E53)*COS(AT$12))/SIN(AT$12)*$B53))</f>
        <v>20.515188309437</v>
      </c>
      <c r="AU143" s="0" t="n">
        <f aca="false">IF($B53=0,0,IF(SIN(AU$12)=0,999999999,(SIN(AU$12)*COS($E53)+SIN($E53)*COS(AU$12))/SIN(AU$12)*$B53))</f>
        <v>20.152685898709</v>
      </c>
      <c r="AV143" s="0" t="n">
        <f aca="false">IF($B53=0,0,IF(SIN(AV$12)=0,999999999,(SIN(AV$12)*COS($E53)+SIN($E53)*COS(AV$12))/SIN(AV$12)*$B53))</f>
        <v>19.8044548420466</v>
      </c>
      <c r="AW143" s="0" t="n">
        <f aca="false">IF($B53=0,0,IF(SIN(AW$12)=0,999999999,(SIN(AW$12)*COS($E53)+SIN($E53)*COS(AW$12))/SIN(AW$12)*$B53))</f>
        <v>19.4694685102946</v>
      </c>
      <c r="AX143" s="0" t="n">
        <f aca="false">IF($B53=0,0,IF(SIN(AX$12)=0,999999999,(SIN(AX$12)*COS($E53)+SIN($E53)*COS(AX$12))/SIN(AX$12)*$B53))</f>
        <v>19.1467924772698</v>
      </c>
      <c r="AY143" s="0" t="n">
        <f aca="false">IF($B53=0,0,IF(SIN(AY$12)=0,999999999,(SIN(AY$12)*COS($E53)+SIN($E53)*COS(AY$12))/SIN(AY$12)*$B53))</f>
        <v>18.8355742409164</v>
      </c>
      <c r="AZ143" s="0" t="n">
        <f aca="false">IF($B53=0,0,IF(SIN(AZ$12)=0,999999999,(SIN(AZ$12)*COS($E53)+SIN($E53)*COS(AZ$12))/SIN(AZ$12)*$B53))</f>
        <v>18.5350342835547</v>
      </c>
      <c r="BA143" s="0" t="n">
        <f aca="false">IF($B53=0,0,IF(SIN(BA$12)=0,999999999,(SIN(BA$12)*COS($E53)+SIN($E53)*COS(BA$12))/SIN(BA$12)*$B53))</f>
        <v>18.2444582717051</v>
      </c>
      <c r="BB143" s="0" t="n">
        <f aca="false">IF($B53=0,0,IF(SIN(BB$12)=0,999999999,(SIN(BB$12)*COS($E53)+SIN($E53)*COS(BB$12))/SIN(BB$12)*$B53))</f>
        <v>17.963190229217</v>
      </c>
      <c r="BC143" s="0" t="n">
        <f aca="false">IF($B53=0,0,IF(SIN(BC$12)=0,999999999,(SIN(BC$12)*COS($E53)+SIN($E53)*COS(BC$12))/SIN(BC$12)*$B53))</f>
        <v>17.6906265445742</v>
      </c>
      <c r="BD143" s="0" t="n">
        <f aca="false">IF($B53=0,0,IF(SIN(BD$12)=0,999999999,(SIN(BD$12)*COS($E53)+SIN($E53)*COS(BD$12))/SIN(BD$12)*$B53))</f>
        <v>17.4262106955006</v>
      </c>
      <c r="BE143" s="0" t="n">
        <f aca="false">IF($B53=0,0,IF(SIN(BE$12)=0,999999999,(SIN(BE$12)*COS($E53)+SIN($E53)*COS(BE$12))/SIN(BE$12)*$B53))</f>
        <v>17.1694285923234</v>
      </c>
      <c r="BF143" s="0" t="n">
        <f aca="false">IF($B53=0,0,IF(SIN(BF$12)=0,999999999,(SIN(BF$12)*COS($E53)+SIN($E53)*COS(BF$12))/SIN(BF$12)*$B53))</f>
        <v>16.9198044566997</v>
      </c>
      <c r="BG143" s="0" t="n">
        <f aca="false">IF($B53=0,0,IF(SIN(BG$12)=0,999999999,(SIN(BG$12)*COS($E53)+SIN($E53)*COS(BG$12))/SIN(BG$12)*$B53))</f>
        <v>16.6768971648981</v>
      </c>
      <c r="BH143" s="0" t="n">
        <f aca="false">IF($B53=0,0,IF(SIN(BH$12)=0,999999999,(SIN(BH$12)*COS($E53)+SIN($E53)*COS(BH$12))/SIN(BH$12)*$B53))</f>
        <v>16.4402969953096</v>
      </c>
      <c r="BI143" s="0" t="n">
        <f aca="false">IF($B53=0,0,IF(SIN(BI$12)=0,999999999,(SIN(BI$12)*COS($E53)+SIN($E53)*COS(BI$12))/SIN(BI$12)*$B53))</f>
        <v>16.2096227286285</v>
      </c>
      <c r="BJ143" s="0" t="n">
        <f aca="false">IF($B53=0,0,IF(SIN(BJ$12)=0,999999999,(SIN(BJ$12)*COS($E53)+SIN($E53)*COS(BJ$12))/SIN(BJ$12)*$B53))</f>
        <v>15.9845190565057</v>
      </c>
      <c r="BK143" s="0" t="n">
        <f aca="false">IF($B53=0,0,IF(SIN(BK$12)=0,999999999,(SIN(BK$12)*COS($E53)+SIN($E53)*COS(BK$12))/SIN(BK$12)*$B53))</f>
        <v>15.764654260668</v>
      </c>
      <c r="BL143" s="0" t="n">
        <f aca="false">IF($B53=0,0,IF(SIN(BL$12)=0,999999999,(SIN(BL$12)*COS($E53)+SIN($E53)*COS(BL$12))/SIN(BL$12)*$B53))</f>
        <v>15.5497181297367</v>
      </c>
      <c r="BM143" s="0" t="n">
        <f aca="false">IF($B53=0,0,IF(SIN(BM$12)=0,999999999,(SIN(BM$12)*COS($E53)+SIN($E53)*COS(BM$12))/SIN(BM$12)*$B53))</f>
        <v>15.339420085408</v>
      </c>
      <c r="BN143" s="0" t="n">
        <f aca="false">IF($B53=0,0,IF(SIN(BN$12)=0,999999999,(SIN(BN$12)*COS($E53)+SIN($E53)*COS(BN$12))/SIN(BN$12)*$B53))</f>
        <v>15.1334874934319</v>
      </c>
      <c r="BO143" s="0" t="n">
        <f aca="false">IF($B53=0,0,IF(SIN(BO$12)=0,999999999,(SIN(BO$12)*COS($E53)+SIN($E53)*COS(BO$12))/SIN(BO$12)*$B53))</f>
        <v>14.9316641380356</v>
      </c>
      <c r="BP143" s="0" t="n">
        <f aca="false">IF($B53=0,0,IF(SIN(BP$12)=0,999999999,(SIN(BP$12)*COS($E53)+SIN($E53)*COS(BP$12))/SIN(BP$12)*$B53))</f>
        <v>14.7337088411824</v>
      </c>
      <c r="BQ143" s="0" t="n">
        <f aca="false">IF($B53=0,0,IF(SIN(BQ$12)=0,999999999,(SIN(BQ$12)*COS($E53)+SIN($E53)*COS(BQ$12))/SIN(BQ$12)*$B53))</f>
        <v>14.5393942104132</v>
      </c>
      <c r="BR143" s="0" t="n">
        <f aca="false">IF($B53=0,0,IF(SIN(BR$12)=0,999999999,(SIN(BR$12)*COS($E53)+SIN($E53)*COS(BR$12))/SIN(BR$12)*$B53))</f>
        <v>14.3485055010351</v>
      </c>
      <c r="BS143" s="0" t="n">
        <f aca="false">IF($B53=0,0,IF(SIN(BS$12)=0,999999999,(SIN(BS$12)*COS($E53)+SIN($E53)*COS(BS$12))/SIN(BS$12)*$B53))</f>
        <v>14.1608395801608</v>
      </c>
      <c r="BT143" s="0" t="n">
        <f aca="false">IF($B53=0,0,IF(SIN(BT$12)=0,999999999,(SIN(BT$12)*COS($E53)+SIN($E53)*COS(BT$12))/SIN(BT$12)*$B53))</f>
        <v>13.97620398161</v>
      </c>
      <c r="BU143" s="0" t="n">
        <f aca="false">IF($B53=0,0,IF(SIN(BU$12)=0,999999999,(SIN(BU$12)*COS($E53)+SIN($E53)*COS(BU$12))/SIN(BU$12)*$B53))</f>
        <v>13.7944160419777</v>
      </c>
      <c r="BV143" s="0" t="n">
        <f aca="false">IF($B53=0,0,IF(SIN(BV$12)=0,999999999,(SIN(BV$12)*COS($E53)+SIN($E53)*COS(BV$12))/SIN(BV$12)*$B53))</f>
        <v>13.6153021093015</v>
      </c>
      <c r="BW143" s="0" t="n">
        <f aca="false">IF($B53=0,0,IF(SIN(BW$12)=0,999999999,(SIN(BW$12)*COS($E53)+SIN($E53)*COS(BW$12))/SIN(BW$12)*$B53))</f>
        <v>13.4386968167419</v>
      </c>
      <c r="BX143" s="0" t="n">
        <f aca="false">IF($B53=0,0,IF(SIN(BX$12)=0,999999999,(SIN(BX$12)*COS($E53)+SIN($E53)*COS(BX$12))/SIN(BX$12)*$B53))</f>
        <v>13.2644424145362</v>
      </c>
      <c r="BY143" s="0" t="n">
        <f aca="false">IF($B53=0,0,IF(SIN(BY$12)=0,999999999,(SIN(BY$12)*COS($E53)+SIN($E53)*COS(BY$12))/SIN(BY$12)*$B53))</f>
        <v>13.0923881542302</v>
      </c>
      <c r="BZ143" s="0" t="n">
        <f aca="false">IF($B53=0,0,IF(SIN(BZ$12)=0,999999999,(SIN(BZ$12)*COS($E53)+SIN($E53)*COS(BZ$12))/SIN(BZ$12)*$B53))</f>
        <v>12.9223897198425</v>
      </c>
      <c r="CA143" s="0" t="n">
        <f aca="false">IF($B53=0,0,IF(SIN(CA$12)=0,999999999,(SIN(CA$12)*COS($E53)+SIN($E53)*COS(CA$12))/SIN(CA$12)*$B53))</f>
        <v>12.7543087011778</v>
      </c>
      <c r="CB143" s="0" t="n">
        <f aca="false">IF($B53=0,0,IF(SIN(CB$12)=0,999999999,(SIN(CB$12)*COS($E53)+SIN($E53)*COS(CB$12))/SIN(CB$12)*$B53))</f>
        <v>12.5880121050041</v>
      </c>
      <c r="CC143" s="0" t="n">
        <f aca="false">IF($B53=0,0,IF(SIN(CC$12)=0,999999999,(SIN(CC$12)*COS($E53)+SIN($E53)*COS(CC$12))/SIN(CC$12)*$B53))</f>
        <v>12.4233719002459</v>
      </c>
      <c r="CD143" s="0" t="n">
        <f aca="false">IF($B53=0,0,IF(SIN(CD$12)=0,999999999,(SIN(CD$12)*COS($E53)+SIN($E53)*COS(CD$12))/SIN(CD$12)*$B53))</f>
        <v>12.2602645937211</v>
      </c>
      <c r="CE143" s="0" t="n">
        <f aca="false">IF($B53=0,0,IF(SIN(CE$12)=0,999999999,(SIN(CE$12)*COS($E53)+SIN($E53)*COS(CE$12))/SIN(CE$12)*$B53))</f>
        <v>12.0985708332879</v>
      </c>
      <c r="CF143" s="0" t="n">
        <f aca="false">IF($B53=0,0,IF(SIN(CF$12)=0,999999999,(SIN(CF$12)*COS($E53)+SIN($E53)*COS(CF$12))/SIN(CF$12)*$B53))</f>
        <v>11.9381750355613</v>
      </c>
      <c r="CG143" s="0" t="n">
        <f aca="false">IF($B53=0,0,IF(SIN(CG$12)=0,999999999,(SIN(CG$12)*COS($E53)+SIN($E53)*COS(CG$12))/SIN(CG$12)*$B53))</f>
        <v>11.7789650356171</v>
      </c>
      <c r="CH143" s="0" t="n">
        <f aca="false">IF($B53=0,0,IF(SIN(CH$12)=0,999999999,(SIN(CH$12)*COS($E53)+SIN($E53)*COS(CH$12))/SIN(CH$12)*$B53))</f>
        <v>11.6208317563228</v>
      </c>
      <c r="CI143" s="0" t="n">
        <f aca="false">IF($B53=0,0,IF(SIN(CI$12)=0,999999999,(SIN(CI$12)*COS($E53)+SIN($E53)*COS(CI$12))/SIN(CI$12)*$B53))</f>
        <v>11.4636688951417</v>
      </c>
      <c r="CJ143" s="0" t="n">
        <f aca="false">IF($B53=0,0,IF(SIN(CJ$12)=0,999999999,(SIN(CJ$12)*COS($E53)+SIN($E53)*COS(CJ$12))/SIN(CJ$12)*$B53))</f>
        <v>11.3073726264219</v>
      </c>
      <c r="CK143" s="0" t="n">
        <f aca="false">IF($B53=0,0,IF(SIN(CK$12)=0,999999999,(SIN(CK$12)*COS($E53)+SIN($E53)*COS(CK$12))/SIN(CK$12)*$B53))</f>
        <v>11.1518413173359</v>
      </c>
      <c r="CL143" s="0" t="n">
        <f aca="false">IF($B53=0,0,IF(SIN(CL$12)=0,999999999,(SIN(CL$12)*COS($E53)+SIN($E53)*COS(CL$12))/SIN(CL$12)*$B53))</f>
        <v>10.9969752557693</v>
      </c>
      <c r="CM143" s="0" t="n">
        <f aca="false">IF($B53=0,0,IF(SIN(CM$12)=0,999999999,(SIN(CM$12)*COS($E53)+SIN($E53)*COS(CM$12))/SIN(CM$12)*$B53))</f>
        <v>10.8426763885677</v>
      </c>
      <c r="CN143" s="0" t="n">
        <f aca="false">IF($B53=0,0,IF(SIN(CN$12)=0,999999999,(SIN(CN$12)*COS($E53)+SIN($E53)*COS(CN$12))/SIN(CN$12)*$B53))</f>
        <v>10.6888480686493</v>
      </c>
      <c r="CO143" s="0" t="n">
        <f aca="false">IF($B53=0,0,IF(SIN(CO$12)=0,999999999,(SIN(CO$12)*COS($E53)+SIN($E53)*COS(CO$12))/SIN(CO$12)*$B53))</f>
        <v>10.5353948095718</v>
      </c>
      <c r="CP143" s="0" t="n">
        <f aca="false">IF($B53=0,0,IF(SIN(CP$12)=0,999999999,(SIN(CP$12)*COS($E53)+SIN($E53)*COS(CP$12))/SIN(CP$12)*$B53))</f>
        <v>10.382222046212</v>
      </c>
      <c r="CQ143" s="0" t="n">
        <f aca="false">IF($B53=0,0,IF(SIN(CQ$12)=0,999999999,(SIN(CQ$12)*COS($E53)+SIN($E53)*COS(CQ$12))/SIN(CQ$12)*$B53))</f>
        <v>10.22923590027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530.99886186182</v>
      </c>
      <c r="H144" s="0" t="n">
        <f aca="false">IF($B54=0,0,IF(SIN(H$12)=0,999999999,(SIN(H$12)*COS($E54)+SIN($E54)*COS(H$12))/SIN(H$12)*$B54))</f>
        <v>270.469119758678</v>
      </c>
      <c r="I144" s="0" t="n">
        <f aca="false">IF($B54=0,0,IF(SIN(I$12)=0,999999999,(SIN(I$12)*COS($E54)+SIN($E54)*COS(I$12))/SIN(I$12)*$B54))</f>
        <v>183.590589688872</v>
      </c>
      <c r="J144" s="0" t="n">
        <f aca="false">IF($B54=0,0,IF(SIN(J$12)=0,999999999,(SIN(J$12)*COS($E54)+SIN($E54)*COS(J$12))/SIN(J$12)*$B54))</f>
        <v>140.124846497621</v>
      </c>
      <c r="K144" s="0" t="n">
        <f aca="false">IF($B54=0,0,IF(SIN(K$12)=0,999999999,(SIN(K$12)*COS($E54)+SIN($E54)*COS(K$12))/SIN(K$12)*$B54))</f>
        <v>114.024199976708</v>
      </c>
      <c r="L144" s="0" t="n">
        <f aca="false">IF($B54=0,0,IF(SIN(L$12)=0,999999999,(SIN(L$12)*COS($E54)+SIN($E54)*COS(L$12))/SIN(L$12)*$B54))</f>
        <v>96.6060823958646</v>
      </c>
      <c r="M144" s="0" t="n">
        <f aca="false">IF($B54=0,0,IF(SIN(M$12)=0,999999999,(SIN(M$12)*COS($E54)+SIN($E54)*COS(M$12))/SIN(M$12)*$B54))</f>
        <v>84.1493895754431</v>
      </c>
      <c r="N144" s="0" t="n">
        <f aca="false">IF($B54=0,0,IF(SIN(N$12)=0,999999999,(SIN(N$12)*COS($E54)+SIN($E54)*COS(N$12))/SIN(N$12)*$B54))</f>
        <v>74.7935661517091</v>
      </c>
      <c r="O144" s="0" t="n">
        <f aca="false">IF($B54=0,0,IF(SIN(O$12)=0,999999999,(SIN(O$12)*COS($E54)+SIN($E54)*COS(O$12))/SIN(O$12)*$B54))</f>
        <v>67.5049673293729</v>
      </c>
      <c r="P144" s="0" t="n">
        <f aca="false">IF($B54=0,0,IF(SIN(P$12)=0,999999999,(SIN(P$12)*COS($E54)+SIN($E54)*COS(P$12))/SIN(P$12)*$B54))</f>
        <v>61.6634035802617</v>
      </c>
      <c r="Q144" s="0" t="n">
        <f aca="false">IF($B54=0,0,IF(SIN(Q$12)=0,999999999,(SIN(Q$12)*COS($E54)+SIN($E54)*COS(Q$12))/SIN(Q$12)*$B54))</f>
        <v>56.8742064132872</v>
      </c>
      <c r="R144" s="0" t="n">
        <f aca="false">IF($B54=0,0,IF(SIN(R$12)=0,999999999,(SIN(R$12)*COS($E54)+SIN($E54)*COS(R$12))/SIN(R$12)*$B54))</f>
        <v>52.8742612574289</v>
      </c>
      <c r="S144" s="0" t="n">
        <f aca="false">IF($B54=0,0,IF(SIN(S$12)=0,999999999,(SIN(S$12)*COS($E54)+SIN($E54)*COS(S$12))/SIN(S$12)*$B54))</f>
        <v>49.4814097814635</v>
      </c>
      <c r="T144" s="0" t="n">
        <f aca="false">IF($B54=0,0,IF(SIN(T$12)=0,999999999,(SIN(T$12)*COS($E54)+SIN($E54)*COS(T$12))/SIN(T$12)*$B54))</f>
        <v>46.5655369320344</v>
      </c>
      <c r="U144" s="0" t="n">
        <f aca="false">IF($B54=0,0,IF(SIN(U$12)=0,999999999,(SIN(U$12)*COS($E54)+SIN($E54)*COS(U$12))/SIN(U$12)*$B54))</f>
        <v>44.0312231548086</v>
      </c>
      <c r="V144" s="0" t="n">
        <f aca="false">IF($B54=0,0,IF(SIN(V$12)=0,999999999,(SIN(V$12)*COS($E54)+SIN($E54)*COS(V$12))/SIN(V$12)*$B54))</f>
        <v>41.8069020310858</v>
      </c>
      <c r="W144" s="0" t="n">
        <f aca="false">IF($B54=0,0,IF(SIN(W$12)=0,999999999,(SIN(W$12)*COS($E54)+SIN($E54)*COS(W$12))/SIN(W$12)*$B54))</f>
        <v>39.8378446293472</v>
      </c>
      <c r="X144" s="0" t="n">
        <f aca="false">IF($B54=0,0,IF(SIN(X$12)=0,999999999,(SIN(X$12)*COS($E54)+SIN($E54)*COS(X$12))/SIN(X$12)*$B54))</f>
        <v>38.0814824047874</v>
      </c>
      <c r="Y144" s="0" t="n">
        <f aca="false">IF($B54=0,0,IF(SIN(Y$12)=0,999999999,(SIN(Y$12)*COS($E54)+SIN($E54)*COS(Y$12))/SIN(Y$12)*$B54))</f>
        <v>36.5042070764882</v>
      </c>
      <c r="Z144" s="0" t="n">
        <f aca="false">IF($B54=0,0,IF(SIN(Z$12)=0,999999999,(SIN(Z$12)*COS($E54)+SIN($E54)*COS(Z$12))/SIN(Z$12)*$B54))</f>
        <v>35.0791305400205</v>
      </c>
      <c r="AA144" s="0" t="n">
        <f aca="false">IF($B54=0,0,IF(SIN(AA$12)=0,999999999,(SIN(AA$12)*COS($E54)+SIN($E54)*COS(AA$12))/SIN(AA$12)*$B54))</f>
        <v>33.7844848036295</v>
      </c>
      <c r="AB144" s="0" t="n">
        <f aca="false">IF($B54=0,0,IF(SIN(AB$12)=0,999999999,(SIN(AB$12)*COS($E54)+SIN($E54)*COS(AB$12))/SIN(AB$12)*$B54))</f>
        <v>32.6024583040991</v>
      </c>
      <c r="AC144" s="0" t="n">
        <f aca="false">IF($B54=0,0,IF(SIN(AC$12)=0,999999999,(SIN(AC$12)*COS($E54)+SIN($E54)*COS(AC$12))/SIN(AC$12)*$B54))</f>
        <v>31.5183357910484</v>
      </c>
      <c r="AD144" s="0" t="n">
        <f aca="false">IF($B54=0,0,IF(SIN(AD$12)=0,999999999,(SIN(AD$12)*COS($E54)+SIN($E54)*COS(AD$12))/SIN(AD$12)*$B54))</f>
        <v>30.5198532388292</v>
      </c>
      <c r="AE144" s="0" t="n">
        <f aca="false">IF($B54=0,0,IF(SIN(AE$12)=0,999999999,(SIN(AE$12)*COS($E54)+SIN($E54)*COS(AE$12))/SIN(AE$12)*$B54))</f>
        <v>29.5967075782547</v>
      </c>
      <c r="AF144" s="0" t="n">
        <f aca="false">IF($B54=0,0,IF(SIN(AF$12)=0,999999999,(SIN(AF$12)*COS($E54)+SIN($E54)*COS(AF$12))/SIN(AF$12)*$B54))</f>
        <v>28.7401795658562</v>
      </c>
      <c r="AG144" s="0" t="n">
        <f aca="false">IF($B54=0,0,IF(SIN(AG$12)=0,999999999,(SIN(AG$12)*COS($E54)+SIN($E54)*COS(AG$12))/SIN(AG$12)*$B54))</f>
        <v>27.9428404586729</v>
      </c>
      <c r="AH144" s="0" t="n">
        <f aca="false">IF($B54=0,0,IF(SIN(AH$12)=0,999999999,(SIN(AH$12)*COS($E54)+SIN($E54)*COS(AH$12))/SIN(AH$12)*$B54))</f>
        <v>27.1983215431467</v>
      </c>
      <c r="AI144" s="0" t="n">
        <f aca="false">IF($B54=0,0,IF(SIN(AI$12)=0,999999999,(SIN(AI$12)*COS($E54)+SIN($E54)*COS(AI$12))/SIN(AI$12)*$B54))</f>
        <v>26.5011313463979</v>
      </c>
      <c r="AJ144" s="0" t="n">
        <f aca="false">IF($B54=0,0,IF(SIN(AJ$12)=0,999999999,(SIN(AJ$12)*COS($E54)+SIN($E54)*COS(AJ$12))/SIN(AJ$12)*$B54))</f>
        <v>25.8465094039445</v>
      </c>
      <c r="AK144" s="0" t="n">
        <f aca="false">IF($B54=0,0,IF(SIN(AK$12)=0,999999999,(SIN(AK$12)*COS($E54)+SIN($E54)*COS(AK$12))/SIN(AK$12)*$B54))</f>
        <v>25.2303083291382</v>
      </c>
      <c r="AL144" s="0" t="n">
        <f aca="false">IF($B54=0,0,IF(SIN(AL$12)=0,999999999,(SIN(AL$12)*COS($E54)+SIN($E54)*COS(AL$12))/SIN(AL$12)*$B54))</f>
        <v>24.6488979932657</v>
      </c>
      <c r="AM144" s="0" t="n">
        <f aca="false">IF($B54=0,0,IF(SIN(AM$12)=0,999999999,(SIN(AM$12)*COS($E54)+SIN($E54)*COS(AM$12))/SIN(AM$12)*$B54))</f>
        <v>24.0990871261245</v>
      </c>
      <c r="AN144" s="0" t="n">
        <f aca="false">IF($B54=0,0,IF(SIN(AN$12)=0,999999999,(SIN(AN$12)*COS($E54)+SIN($E54)*COS(AN$12))/SIN(AN$12)*$B54))</f>
        <v>23.578058750452</v>
      </c>
      <c r="AO144" s="0" t="n">
        <f aca="false">IF($B54=0,0,IF(SIN(AO$12)=0,999999999,(SIN(AO$12)*COS($E54)+SIN($E54)*COS(AO$12))/SIN(AO$12)*$B54))</f>
        <v>23.0833166833843</v>
      </c>
      <c r="AP144" s="0" t="n">
        <f aca="false">IF($B54=0,0,IF(SIN(AP$12)=0,999999999,(SIN(AP$12)*COS($E54)+SIN($E54)*COS(AP$12))/SIN(AP$12)*$B54))</f>
        <v>22.6126409529645</v>
      </c>
      <c r="AQ144" s="0" t="n">
        <f aca="false">IF($B54=0,0,IF(SIN(AQ$12)=0,999999999,(SIN(AQ$12)*COS($E54)+SIN($E54)*COS(AQ$12))/SIN(AQ$12)*$B54))</f>
        <v>22.1640504430148</v>
      </c>
      <c r="AR144" s="0" t="n">
        <f aca="false">IF($B54=0,0,IF(SIN(AR$12)=0,999999999,(SIN(AR$12)*COS($E54)+SIN($E54)*COS(AR$12))/SIN(AR$12)*$B54))</f>
        <v>21.7357714347705</v>
      </c>
      <c r="AS144" s="0" t="n">
        <f aca="false">IF($B54=0,0,IF(SIN(AS$12)=0,999999999,(SIN(AS$12)*COS($E54)+SIN($E54)*COS(AS$12))/SIN(AS$12)*$B54))</f>
        <v>21.326210986821</v>
      </c>
      <c r="AT144" s="0" t="n">
        <f aca="false">IF($B54=0,0,IF(SIN(AT$12)=0,999999999,(SIN(AT$12)*COS($E54)+SIN($E54)*COS(AT$12))/SIN(AT$12)*$B54))</f>
        <v>20.9339343065928</v>
      </c>
      <c r="AU144" s="0" t="n">
        <f aca="false">IF($B54=0,0,IF(SIN(AU$12)=0,999999999,(SIN(AU$12)*COS($E54)+SIN($E54)*COS(AU$12))/SIN(AU$12)*$B54))</f>
        <v>20.5576454318238</v>
      </c>
      <c r="AV144" s="0" t="n">
        <f aca="false">IF($B54=0,0,IF(SIN(AV$12)=0,999999999,(SIN(AV$12)*COS($E54)+SIN($E54)*COS(AV$12))/SIN(AV$12)*$B54))</f>
        <v>20.1961706702961</v>
      </c>
      <c r="AW144" s="0" t="n">
        <f aca="false">IF($B54=0,0,IF(SIN(AW$12)=0,999999999,(SIN(AW$12)*COS($E54)+SIN($E54)*COS(AW$12))/SIN(AW$12)*$B54))</f>
        <v>19.8484443487391</v>
      </c>
      <c r="AX144" s="0" t="n">
        <f aca="false">IF($B54=0,0,IF(SIN(AX$12)=0,999999999,(SIN(AX$12)*COS($E54)+SIN($E54)*COS(AX$12))/SIN(AX$12)*$B54))</f>
        <v>19.51349650346</v>
      </c>
      <c r="AY144" s="0" t="n">
        <f aca="false">IF($B54=0,0,IF(SIN(AY$12)=0,999999999,(SIN(AY$12)*COS($E54)+SIN($E54)*COS(AY$12))/SIN(AY$12)*$B54))</f>
        <v>19.1904422105801</v>
      </c>
      <c r="AZ144" s="0" t="n">
        <f aca="false">IF($B54=0,0,IF(SIN(AZ$12)=0,999999999,(SIN(AZ$12)*COS($E54)+SIN($E54)*COS(AZ$12))/SIN(AZ$12)*$B54))</f>
        <v>18.8784723062927</v>
      </c>
      <c r="BA144" s="0" t="n">
        <f aca="false">IF($B54=0,0,IF(SIN(BA$12)=0,999999999,(SIN(BA$12)*COS($E54)+SIN($E54)*COS(BA$12))/SIN(BA$12)*$B54))</f>
        <v>18.5768452900359</v>
      </c>
      <c r="BB144" s="0" t="n">
        <f aca="false">IF($B54=0,0,IF(SIN(BB$12)=0,999999999,(SIN(BB$12)*COS($E54)+SIN($E54)*COS(BB$12))/SIN(BB$12)*$B54))</f>
        <v>18.2848802379863</v>
      </c>
      <c r="BC144" s="0" t="n">
        <f aca="false">IF($B54=0,0,IF(SIN(BC$12)=0,999999999,(SIN(BC$12)*COS($E54)+SIN($E54)*COS(BC$12))/SIN(BC$12)*$B54))</f>
        <v>18.0019505824533</v>
      </c>
      <c r="BD144" s="0" t="n">
        <f aca="false">IF($B54=0,0,IF(SIN(BD$12)=0,999999999,(SIN(BD$12)*COS($E54)+SIN($E54)*COS(BD$12))/SIN(BD$12)*$B54))</f>
        <v>17.7274786358553</v>
      </c>
      <c r="BE144" s="0" t="n">
        <f aca="false">IF($B54=0,0,IF(SIN(BE$12)=0,999999999,(SIN(BE$12)*COS($E54)+SIN($E54)*COS(BE$12))/SIN(BE$12)*$B54))</f>
        <v>17.4609307569838</v>
      </c>
      <c r="BF144" s="0" t="n">
        <f aca="false">IF($B54=0,0,IF(SIN(BF$12)=0,999999999,(SIN(BF$12)*COS($E54)+SIN($E54)*COS(BF$12))/SIN(BF$12)*$B54))</f>
        <v>17.2018130729926</v>
      </c>
      <c r="BG144" s="0" t="n">
        <f aca="false">IF($B54=0,0,IF(SIN(BG$12)=0,999999999,(SIN(BG$12)*COS($E54)+SIN($E54)*COS(BG$12))/SIN(BG$12)*$B54))</f>
        <v>16.9496676836098</v>
      </c>
      <c r="BH144" s="0" t="n">
        <f aca="false">IF($B54=0,0,IF(SIN(BH$12)=0,999999999,(SIN(BH$12)*COS($E54)+SIN($E54)*COS(BH$12))/SIN(BH$12)*$B54))</f>
        <v>16.7040692849514</v>
      </c>
      <c r="BI144" s="0" t="n">
        <f aca="false">IF($B54=0,0,IF(SIN(BI$12)=0,999999999,(SIN(BI$12)*COS($E54)+SIN($E54)*COS(BI$12))/SIN(BI$12)*$B54))</f>
        <v>16.4646221594184</v>
      </c>
      <c r="BJ144" s="0" t="n">
        <f aca="false">IF($B54=0,0,IF(SIN(BJ$12)=0,999999999,(SIN(BJ$12)*COS($E54)+SIN($E54)*COS(BJ$12))/SIN(BJ$12)*$B54))</f>
        <v>16.2309574857977</v>
      </c>
      <c r="BK144" s="0" t="n">
        <f aca="false">IF($B54=0,0,IF(SIN(BK$12)=0,999999999,(SIN(BK$12)*COS($E54)+SIN($E54)*COS(BK$12))/SIN(BK$12)*$B54))</f>
        <v>16.0027309301152</v>
      </c>
      <c r="BL144" s="0" t="n">
        <f aca="false">IF($B54=0,0,IF(SIN(BL$12)=0,999999999,(SIN(BL$12)*COS($E54)+SIN($E54)*COS(BL$12))/SIN(BL$12)*$B54))</f>
        <v>15.7796204832276</v>
      </c>
      <c r="BM144" s="0" t="n">
        <f aca="false">IF($B54=0,0,IF(SIN(BM$12)=0,999999999,(SIN(BM$12)*COS($E54)+SIN($E54)*COS(BM$12))/SIN(BM$12)*$B54))</f>
        <v>15.5613245157397</v>
      </c>
      <c r="BN144" s="0" t="n">
        <f aca="false">IF($B54=0,0,IF(SIN(BN$12)=0,999999999,(SIN(BN$12)*COS($E54)+SIN($E54)*COS(BN$12))/SIN(BN$12)*$B54))</f>
        <v>15.3475600247469</v>
      </c>
      <c r="BO144" s="0" t="n">
        <f aca="false">IF($B54=0,0,IF(SIN(BO$12)=0,999999999,(SIN(BO$12)*COS($E54)+SIN($E54)*COS(BO$12))/SIN(BO$12)*$B54))</f>
        <v>15.1380610502389</v>
      </c>
      <c r="BP144" s="0" t="n">
        <f aca="false">IF($B54=0,0,IF(SIN(BP$12)=0,999999999,(SIN(BP$12)*COS($E54)+SIN($E54)*COS(BP$12))/SIN(BP$12)*$B54))</f>
        <v>14.9325772418474</v>
      </c>
      <c r="BQ144" s="0" t="n">
        <f aca="false">IF($B54=0,0,IF(SIN(BQ$12)=0,999999999,(SIN(BQ$12)*COS($E54)+SIN($E54)*COS(BQ$12))/SIN(BQ$12)*$B54))</f>
        <v>14.7308725590663</v>
      </c>
      <c r="BR144" s="0" t="n">
        <f aca="false">IF($B54=0,0,IF(SIN(BR$12)=0,999999999,(SIN(BR$12)*COS($E54)+SIN($E54)*COS(BR$12))/SIN(BR$12)*$B54))</f>
        <v>14.5327240901671</v>
      </c>
      <c r="BS144" s="0" t="n">
        <f aca="false">IF($B54=0,0,IF(SIN(BS$12)=0,999999999,(SIN(BS$12)*COS($E54)+SIN($E54)*COS(BS$12))/SIN(BS$12)*$B54))</f>
        <v>14.3379209768403</v>
      </c>
      <c r="BT144" s="0" t="n">
        <f aca="false">IF($B54=0,0,IF(SIN(BT$12)=0,999999999,(SIN(BT$12)*COS($E54)+SIN($E54)*COS(BT$12))/SIN(BT$12)*$B54))</f>
        <v>14.1462634331527</v>
      </c>
      <c r="BU144" s="0" t="n">
        <f aca="false">IF($B54=0,0,IF(SIN(BU$12)=0,999999999,(SIN(BU$12)*COS($E54)+SIN($E54)*COS(BU$12))/SIN(BU$12)*$B54))</f>
        <v>13.9575618487592</v>
      </c>
      <c r="BV144" s="0" t="n">
        <f aca="false">IF($B54=0,0,IF(SIN(BV$12)=0,999999999,(SIN(BV$12)*COS($E54)+SIN($E54)*COS(BV$12))/SIN(BV$12)*$B54))</f>
        <v>13.7716359674752</v>
      </c>
      <c r="BW144" s="0" t="n">
        <f aca="false">IF($B54=0,0,IF(SIN(BW$12)=0,999999999,(SIN(BW$12)*COS($E54)+SIN($E54)*COS(BW$12))/SIN(BW$12)*$B54))</f>
        <v>13.5883141333334</v>
      </c>
      <c r="BX144" s="0" t="n">
        <f aca="false">IF($B54=0,0,IF(SIN(BX$12)=0,999999999,(SIN(BX$12)*COS($E54)+SIN($E54)*COS(BX$12))/SIN(BX$12)*$B54))</f>
        <v>13.407432597131</v>
      </c>
      <c r="BY144" s="0" t="n">
        <f aca="false">IF($B54=0,0,IF(SIN(BY$12)=0,999999999,(SIN(BY$12)*COS($E54)+SIN($E54)*COS(BY$12))/SIN(BY$12)*$B54))</f>
        <v>13.2288348772435</v>
      </c>
      <c r="BZ144" s="0" t="n">
        <f aca="false">IF($B54=0,0,IF(SIN(BZ$12)=0,999999999,(SIN(BZ$12)*COS($E54)+SIN($E54)*COS(BZ$12))/SIN(BZ$12)*$B54))</f>
        <v>13.0523711691546</v>
      </c>
      <c r="CA144" s="0" t="n">
        <f aca="false">IF($B54=0,0,IF(SIN(CA$12)=0,999999999,(SIN(CA$12)*COS($E54)+SIN($E54)*COS(CA$12))/SIN(CA$12)*$B54))</f>
        <v>12.8778977987392</v>
      </c>
      <c r="CB144" s="0" t="n">
        <f aca="false">IF($B54=0,0,IF(SIN(CB$12)=0,999999999,(SIN(CB$12)*COS($E54)+SIN($E54)*COS(CB$12))/SIN(CB$12)*$B54))</f>
        <v>12.7052767148506</v>
      </c>
      <c r="CC144" s="0" t="n">
        <f aca="false">IF($B54=0,0,IF(SIN(CC$12)=0,999999999,(SIN(CC$12)*COS($E54)+SIN($E54)*COS(CC$12))/SIN(CC$12)*$B54))</f>
        <v>12.5343750172156</v>
      </c>
      <c r="CD144" s="0" t="n">
        <f aca="false">IF($B54=0,0,IF(SIN(CD$12)=0,999999999,(SIN(CD$12)*COS($E54)+SIN($E54)*COS(CD$12))/SIN(CD$12)*$B54))</f>
        <v>12.365064516037</v>
      </c>
      <c r="CE144" s="0" t="n">
        <f aca="false">IF($B54=0,0,IF(SIN(CE$12)=0,999999999,(SIN(CE$12)*COS($E54)+SIN($E54)*COS(CE$12))/SIN(CE$12)*$B54))</f>
        <v>12.1972213200472</v>
      </c>
      <c r="CF144" s="0" t="n">
        <f aca="false">IF($B54=0,0,IF(SIN(CF$12)=0,999999999,(SIN(CF$12)*COS($E54)+SIN($E54)*COS(CF$12))/SIN(CF$12)*$B54))</f>
        <v>12.0307254500666</v>
      </c>
      <c r="CG144" s="0" t="n">
        <f aca="false">IF($B54=0,0,IF(SIN(CG$12)=0,999999999,(SIN(CG$12)*COS($E54)+SIN($E54)*COS(CG$12))/SIN(CG$12)*$B54))</f>
        <v>11.865460475385</v>
      </c>
      <c r="CH144" s="0" t="n">
        <f aca="false">IF($B54=0,0,IF(SIN(CH$12)=0,999999999,(SIN(CH$12)*COS($E54)+SIN($E54)*COS(CH$12))/SIN(CH$12)*$B54))</f>
        <v>11.7013131705169</v>
      </c>
      <c r="CI144" s="0" t="n">
        <f aca="false">IF($B54=0,0,IF(SIN(CI$12)=0,999999999,(SIN(CI$12)*COS($E54)+SIN($E54)*COS(CI$12))/SIN(CI$12)*$B54))</f>
        <v>11.5381731900943</v>
      </c>
      <c r="CJ144" s="0" t="n">
        <f aca="false">IF($B54=0,0,IF(SIN(CJ$12)=0,999999999,(SIN(CJ$12)*COS($E54)+SIN($E54)*COS(CJ$12))/SIN(CJ$12)*$B54))</f>
        <v>11.3759327598333</v>
      </c>
      <c r="CK144" s="0" t="n">
        <f aca="false">IF($B54=0,0,IF(SIN(CK$12)=0,999999999,(SIN(CK$12)*COS($E54)+SIN($E54)*COS(CK$12))/SIN(CK$12)*$B54))</f>
        <v>11.2144863816705</v>
      </c>
      <c r="CL144" s="0" t="n">
        <f aca="false">IF($B54=0,0,IF(SIN(CL$12)=0,999999999,(SIN(CL$12)*COS($E54)+SIN($E54)*COS(CL$12))/SIN(CL$12)*$B54))</f>
        <v>11.0537305513029</v>
      </c>
      <c r="CM144" s="0" t="n">
        <f aca="false">IF($B54=0,0,IF(SIN(CM$12)=0,999999999,(SIN(CM$12)*COS($E54)+SIN($E54)*COS(CM$12))/SIN(CM$12)*$B54))</f>
        <v>10.8935634864804</v>
      </c>
      <c r="CN144" s="0" t="n">
        <f aca="false">IF($B54=0,0,IF(SIN(CN$12)=0,999999999,(SIN(CN$12)*COS($E54)+SIN($E54)*COS(CN$12))/SIN(CN$12)*$B54))</f>
        <v>10.7338848644997</v>
      </c>
      <c r="CO144" s="0" t="n">
        <f aca="false">IF($B54=0,0,IF(SIN(CO$12)=0,999999999,(SIN(CO$12)*COS($E54)+SIN($E54)*COS(CO$12))/SIN(CO$12)*$B54))</f>
        <v>10.5745955674383</v>
      </c>
      <c r="CP144" s="0" t="n">
        <f aca="false">IF($B54=0,0,IF(SIN(CP$12)=0,999999999,(SIN(CP$12)*COS($E54)+SIN($E54)*COS(CP$12))/SIN(CP$12)*$B54))</f>
        <v>10.4155974337317</v>
      </c>
      <c r="CQ144" s="0" t="n">
        <f aca="false">IF($B54=0,0,IF(SIN(CQ$12)=0,999999999,(SIN(CQ$12)*COS($E54)+SIN($E54)*COS(CQ$12))/SIN(CQ$12)*$B54))</f>
        <v>10.2567930147593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550.290312549073</v>
      </c>
      <c r="H145" s="0" t="n">
        <f aca="false">IF($B55=0,0,IF(SIN(H$12)=0,999999999,(SIN(H$12)*COS($E55)+SIN($E55)*COS(H$12))/SIN(H$12)*$B55))</f>
        <v>280.118473447469</v>
      </c>
      <c r="I145" s="0" t="n">
        <f aca="false">IF($B55=0,0,IF(SIN(I$12)=0,999999999,(SIN(I$12)*COS($E55)+SIN($E55)*COS(I$12))/SIN(I$12)*$B55))</f>
        <v>190.024605246766</v>
      </c>
      <c r="J145" s="0" t="n">
        <f aca="false">IF($B55=0,0,IF(SIN(J$12)=0,999999999,(SIN(J$12)*COS($E55)+SIN($E55)*COS(J$12))/SIN(J$12)*$B55))</f>
        <v>144.950213044554</v>
      </c>
      <c r="K145" s="0" t="n">
        <f aca="false">IF($B55=0,0,IF(SIN(K$12)=0,999999999,(SIN(K$12)*COS($E55)+SIN($E55)*COS(K$12))/SIN(K$12)*$B55))</f>
        <v>117.88359249148</v>
      </c>
      <c r="L145" s="0" t="n">
        <f aca="false">IF($B55=0,0,IF(SIN(L$12)=0,999999999,(SIN(L$12)*COS($E55)+SIN($E55)*COS(L$12))/SIN(L$12)*$B55))</f>
        <v>99.8208376500715</v>
      </c>
      <c r="M145" s="0" t="n">
        <f aca="false">IF($B55=0,0,IF(SIN(M$12)=0,999999999,(SIN(M$12)*COS($E55)+SIN($E55)*COS(M$12))/SIN(M$12)*$B55))</f>
        <v>86.9031278283474</v>
      </c>
      <c r="N145" s="0" t="n">
        <f aca="false">IF($B55=0,0,IF(SIN(N$12)=0,999999999,(SIN(N$12)*COS($E55)+SIN($E55)*COS(N$12))/SIN(N$12)*$B55))</f>
        <v>77.2010492852404</v>
      </c>
      <c r="O145" s="0" t="n">
        <f aca="false">IF($B55=0,0,IF(SIN(O$12)=0,999999999,(SIN(O$12)*COS($E55)+SIN($E55)*COS(O$12))/SIN(O$12)*$B55))</f>
        <v>69.6427024630769</v>
      </c>
      <c r="P145" s="0" t="n">
        <f aca="false">IF($B55=0,0,IF(SIN(P$12)=0,999999999,(SIN(P$12)*COS($E55)+SIN($E55)*COS(P$12))/SIN(P$12)*$B55))</f>
        <v>63.5849448781413</v>
      </c>
      <c r="Q145" s="0" t="n">
        <f aca="false">IF($B55=0,0,IF(SIN(Q$12)=0,999999999,(SIN(Q$12)*COS($E55)+SIN($E55)*COS(Q$12))/SIN(Q$12)*$B55))</f>
        <v>58.6185015232423</v>
      </c>
      <c r="R145" s="0" t="n">
        <f aca="false">IF($B55=0,0,IF(SIN(R$12)=0,999999999,(SIN(R$12)*COS($E55)+SIN($E55)*COS(R$12))/SIN(R$12)*$B55))</f>
        <v>54.4705200669218</v>
      </c>
      <c r="S145" s="0" t="n">
        <f aca="false">IF($B55=0,0,IF(SIN(S$12)=0,999999999,(SIN(S$12)*COS($E55)+SIN($E55)*COS(S$12))/SIN(S$12)*$B55))</f>
        <v>50.952100574159</v>
      </c>
      <c r="T145" s="0" t="n">
        <f aca="false">IF($B55=0,0,IF(SIN(T$12)=0,999999999,(SIN(T$12)*COS($E55)+SIN($E55)*COS(T$12))/SIN(T$12)*$B55))</f>
        <v>47.9283124877884</v>
      </c>
      <c r="U145" s="0" t="n">
        <f aca="false">IF($B55=0,0,IF(SIN(U$12)=0,999999999,(SIN(U$12)*COS($E55)+SIN($E55)*COS(U$12))/SIN(U$12)*$B55))</f>
        <v>45.3002048156035</v>
      </c>
      <c r="V145" s="0" t="n">
        <f aca="false">IF($B55=0,0,IF(SIN(V$12)=0,999999999,(SIN(V$12)*COS($E55)+SIN($E55)*COS(V$12))/SIN(V$12)*$B55))</f>
        <v>42.9935624956229</v>
      </c>
      <c r="W145" s="0" t="n">
        <f aca="false">IF($B55=0,0,IF(SIN(W$12)=0,999999999,(SIN(W$12)*COS($E55)+SIN($E55)*COS(W$12))/SIN(W$12)*$B55))</f>
        <v>40.9516311014186</v>
      </c>
      <c r="X145" s="0" t="n">
        <f aca="false">IF($B55=0,0,IF(SIN(X$12)=0,999999999,(SIN(X$12)*COS($E55)+SIN($E55)*COS(X$12))/SIN(X$12)*$B55))</f>
        <v>39.1302666441121</v>
      </c>
      <c r="Y145" s="0" t="n">
        <f aca="false">IF($B55=0,0,IF(SIN(Y$12)=0,999999999,(SIN(Y$12)*COS($E55)+SIN($E55)*COS(Y$12))/SIN(Y$12)*$B55))</f>
        <v>37.4946170143379</v>
      </c>
      <c r="Z145" s="0" t="n">
        <f aca="false">IF($B55=0,0,IF(SIN(Z$12)=0,999999999,(SIN(Z$12)*COS($E55)+SIN($E55)*COS(Z$12))/SIN(Z$12)*$B55))</f>
        <v>36.0167989901462</v>
      </c>
      <c r="AA145" s="0" t="n">
        <f aca="false">IF($B55=0,0,IF(SIN(AA$12)=0,999999999,(SIN(AA$12)*COS($E55)+SIN($E55)*COS(AA$12))/SIN(AA$12)*$B55))</f>
        <v>34.6742389554945</v>
      </c>
      <c r="AB145" s="0" t="n">
        <f aca="false">IF($B55=0,0,IF(SIN(AB$12)=0,999999999,(SIN(AB$12)*COS($E55)+SIN($E55)*COS(AB$12))/SIN(AB$12)*$B55))</f>
        <v>33.4484661486472</v>
      </c>
      <c r="AC145" s="0" t="n">
        <f aca="false">IF($B55=0,0,IF(SIN(AC$12)=0,999999999,(SIN(AC$12)*COS($E55)+SIN($E55)*COS(AC$12))/SIN(AC$12)*$B55))</f>
        <v>32.3242207139498</v>
      </c>
      <c r="AD145" s="0" t="n">
        <f aca="false">IF($B55=0,0,IF(SIN(AD$12)=0,999999999,(SIN(AD$12)*COS($E55)+SIN($E55)*COS(AD$12))/SIN(AD$12)*$B55))</f>
        <v>31.2887847392842</v>
      </c>
      <c r="AE145" s="0" t="n">
        <f aca="false">IF($B55=0,0,IF(SIN(AE$12)=0,999999999,(SIN(AE$12)*COS($E55)+SIN($E55)*COS(AE$12))/SIN(AE$12)*$B55))</f>
        <v>30.3314738431742</v>
      </c>
      <c r="AF145" s="0" t="n">
        <f aca="false">IF($B55=0,0,IF(SIN(AF$12)=0,999999999,(SIN(AF$12)*COS($E55)+SIN($E55)*COS(AF$12))/SIN(AF$12)*$B55))</f>
        <v>29.44324608659</v>
      </c>
      <c r="AG145" s="0" t="n">
        <f aca="false">IF($B55=0,0,IF(SIN(AG$12)=0,999999999,(SIN(AG$12)*COS($E55)+SIN($E55)*COS(AG$12))/SIN(AG$12)*$B55))</f>
        <v>28.6163977918948</v>
      </c>
      <c r="AH145" s="0" t="n">
        <f aca="false">IF($B55=0,0,IF(SIN(AH$12)=0,999999999,(SIN(AH$12)*COS($E55)+SIN($E55)*COS(AH$12))/SIN(AH$12)*$B55))</f>
        <v>27.8443245421006</v>
      </c>
      <c r="AI145" s="0" t="n">
        <f aca="false">IF($B55=0,0,IF(SIN(AI$12)=0,999999999,(SIN(AI$12)*COS($E55)+SIN($E55)*COS(AI$12))/SIN(AI$12)*$B55))</f>
        <v>27.1213316272084</v>
      </c>
      <c r="AJ145" s="0" t="n">
        <f aca="false">IF($B55=0,0,IF(SIN(AJ$12)=0,999999999,(SIN(AJ$12)*COS($E55)+SIN($E55)*COS(AJ$12))/SIN(AJ$12)*$B55))</f>
        <v>26.4424823999333</v>
      </c>
      <c r="AK145" s="0" t="n">
        <f aca="false">IF($B55=0,0,IF(SIN(AK$12)=0,999999999,(SIN(AK$12)*COS($E55)+SIN($E55)*COS(AK$12))/SIN(AK$12)*$B55))</f>
        <v>25.8034759805784</v>
      </c>
      <c r="AL145" s="0" t="n">
        <f aca="false">IF($B55=0,0,IF(SIN(AL$12)=0,999999999,(SIN(AL$12)*COS($E55)+SIN($E55)*COS(AL$12))/SIN(AL$12)*$B55))</f>
        <v>25.2005478908819</v>
      </c>
      <c r="AM145" s="0" t="n">
        <f aca="false">IF($B55=0,0,IF(SIN(AM$12)=0,999999999,(SIN(AM$12)*COS($E55)+SIN($E55)*COS(AM$12))/SIN(AM$12)*$B55))</f>
        <v>24.6303887530634</v>
      </c>
      <c r="AN145" s="0" t="n">
        <f aca="false">IF($B55=0,0,IF(SIN(AN$12)=0,999999999,(SIN(AN$12)*COS($E55)+SIN($E55)*COS(AN$12))/SIN(AN$12)*$B55))</f>
        <v>24.0900773347079</v>
      </c>
      <c r="AO145" s="0" t="n">
        <f aca="false">IF($B55=0,0,IF(SIN(AO$12)=0,999999999,(SIN(AO$12)*COS($E55)+SIN($E55)*COS(AO$12))/SIN(AO$12)*$B55))</f>
        <v>23.5770250702655</v>
      </c>
      <c r="AP145" s="0" t="n">
        <f aca="false">IF($B55=0,0,IF(SIN(AP$12)=0,999999999,(SIN(AP$12)*COS($E55)+SIN($E55)*COS(AP$12))/SIN(AP$12)*$B55))</f>
        <v>23.0889298275439</v>
      </c>
      <c r="AQ145" s="0" t="n">
        <f aca="false">IF($B55=0,0,IF(SIN(AQ$12)=0,999999999,(SIN(AQ$12)*COS($E55)+SIN($E55)*COS(AQ$12))/SIN(AQ$12)*$B55))</f>
        <v>22.6237371700829</v>
      </c>
      <c r="AR145" s="0" t="n">
        <f aca="false">IF($B55=0,0,IF(SIN(AR$12)=0,999999999,(SIN(AR$12)*COS($E55)+SIN($E55)*COS(AR$12))/SIN(AR$12)*$B55))</f>
        <v>22.1796077345262</v>
      </c>
      <c r="AS145" s="0" t="n">
        <f aca="false">IF($B55=0,0,IF(SIN(AS$12)=0,999999999,(SIN(AS$12)*COS($E55)+SIN($E55)*COS(AS$12))/SIN(AS$12)*$B55))</f>
        <v>21.754889625367</v>
      </c>
      <c r="AT145" s="0" t="n">
        <f aca="false">IF($B55=0,0,IF(SIN(AT$12)=0,999999999,(SIN(AT$12)*COS($E55)+SIN($E55)*COS(AT$12))/SIN(AT$12)*$B55))</f>
        <v>21.3480949489574</v>
      </c>
      <c r="AU145" s="0" t="n">
        <f aca="false">IF($B55=0,0,IF(SIN(AU$12)=0,999999999,(SIN(AU$12)*COS($E55)+SIN($E55)*COS(AU$12))/SIN(AU$12)*$B55))</f>
        <v>20.957879780013</v>
      </c>
      <c r="AV145" s="0" t="n">
        <f aca="false">IF($B55=0,0,IF(SIN(AV$12)=0,999999999,(SIN(AV$12)*COS($E55)+SIN($E55)*COS(AV$12))/SIN(AV$12)*$B55))</f>
        <v>20.5830269884569</v>
      </c>
      <c r="AW145" s="0" t="n">
        <f aca="false">IF($B55=0,0,IF(SIN(AW$12)=0,999999999,(SIN(AW$12)*COS($E55)+SIN($E55)*COS(AW$12))/SIN(AW$12)*$B55))</f>
        <v>20.2224314608956</v>
      </c>
      <c r="AX145" s="0" t="n">
        <f aca="false">IF($B55=0,0,IF(SIN(AX$12)=0,999999999,(SIN(AX$12)*COS($E55)+SIN($E55)*COS(AX$12))/SIN(AX$12)*$B55))</f>
        <v>19.875087335685</v>
      </c>
      <c r="AY145" s="0" t="n">
        <f aca="false">IF($B55=0,0,IF(SIN(AY$12)=0,999999999,(SIN(AY$12)*COS($E55)+SIN($E55)*COS(AY$12))/SIN(AY$12)*$B55))</f>
        <v>19.5400769382829</v>
      </c>
      <c r="AZ145" s="0" t="n">
        <f aca="false">IF($B55=0,0,IF(SIN(AZ$12)=0,999999999,(SIN(AZ$12)*COS($E55)+SIN($E55)*COS(AZ$12))/SIN(AZ$12)*$B55))</f>
        <v>19.216561158068</v>
      </c>
      <c r="BA145" s="0" t="n">
        <f aca="false">IF($B55=0,0,IF(SIN(BA$12)=0,999999999,(SIN(BA$12)*COS($E55)+SIN($E55)*COS(BA$12))/SIN(BA$12)*$B55))</f>
        <v>18.9037710518522</v>
      </c>
      <c r="BB145" s="0" t="n">
        <f aca="false">IF($B55=0,0,IF(SIN(BB$12)=0,999999999,(SIN(BB$12)*COS($E55)+SIN($E55)*COS(BB$12))/SIN(BB$12)*$B55))</f>
        <v>18.6010004951055</v>
      </c>
      <c r="BC145" s="0" t="n">
        <f aca="false">IF($B55=0,0,IF(SIN(BC$12)=0,999999999,(SIN(BC$12)*COS($E55)+SIN($E55)*COS(BC$12))/SIN(BC$12)*$B55))</f>
        <v>18.3075997311287</v>
      </c>
      <c r="BD145" s="0" t="n">
        <f aca="false">IF($B55=0,0,IF(SIN(BD$12)=0,999999999,(SIN(BD$12)*COS($E55)+SIN($E55)*COS(BD$12))/SIN(BD$12)*$B55))</f>
        <v>18.022969692364</v>
      </c>
      <c r="BE145" s="0" t="n">
        <f aca="false">IF($B55=0,0,IF(SIN(BE$12)=0,999999999,(SIN(BE$12)*COS($E55)+SIN($E55)*COS(BE$12))/SIN(BE$12)*$B55))</f>
        <v>17.7465569877644</v>
      </c>
      <c r="BF145" s="0" t="n">
        <f aca="false">IF($B55=0,0,IF(SIN(BF$12)=0,999999999,(SIN(BF$12)*COS($E55)+SIN($E55)*COS(BF$12))/SIN(BF$12)*$B55))</f>
        <v>17.4778494664561</v>
      </c>
      <c r="BG145" s="0" t="n">
        <f aca="false">IF($B55=0,0,IF(SIN(BG$12)=0,999999999,(SIN(BG$12)*COS($E55)+SIN($E55)*COS(BG$12))/SIN(BG$12)*$B55))</f>
        <v>17.216372281469</v>
      </c>
      <c r="BH145" s="0" t="n">
        <f aca="false">IF($B55=0,0,IF(SIN(BH$12)=0,999999999,(SIN(BH$12)*COS($E55)+SIN($E55)*COS(BH$12))/SIN(BH$12)*$B55))</f>
        <v>16.9616843886</v>
      </c>
      <c r="BI145" s="0" t="n">
        <f aca="false">IF($B55=0,0,IF(SIN(BI$12)=0,999999999,(SIN(BI$12)*COS($E55)+SIN($E55)*COS(BI$12))/SIN(BI$12)*$B55))</f>
        <v>16.713375424907</v>
      </c>
      <c r="BJ145" s="0" t="n">
        <f aca="false">IF($B55=0,0,IF(SIN(BJ$12)=0,999999999,(SIN(BJ$12)*COS($E55)+SIN($E55)*COS(BJ$12))/SIN(BJ$12)*$B55))</f>
        <v>16.4710629192577</v>
      </c>
      <c r="BK145" s="0" t="n">
        <f aca="false">IF($B55=0,0,IF(SIN(BK$12)=0,999999999,(SIN(BK$12)*COS($E55)+SIN($E55)*COS(BK$12))/SIN(BK$12)*$B55))</f>
        <v>16.2343897940213</v>
      </c>
      <c r="BL145" s="0" t="n">
        <f aca="false">IF($B55=0,0,IF(SIN(BL$12)=0,999999999,(SIN(BL$12)*COS($E55)+SIN($E55)*COS(BL$12))/SIN(BL$12)*$B55))</f>
        <v>16.0030221226307</v>
      </c>
      <c r="BM145" s="0" t="n">
        <f aca="false">IF($B55=0,0,IF(SIN(BM$12)=0,999999999,(SIN(BM$12)*COS($E55)+SIN($E55)*COS(BM$12))/SIN(BM$12)*$B55))</f>
        <v>15.7766471125126</v>
      </c>
      <c r="BN145" s="0" t="n">
        <f aca="false">IF($B55=0,0,IF(SIN(BN$12)=0,999999999,(SIN(BN$12)*COS($E55)+SIN($E55)*COS(BN$12))/SIN(BN$12)*$B55))</f>
        <v>15.554971286943</v>
      </c>
      <c r="BO145" s="0" t="n">
        <f aca="false">IF($B55=0,0,IF(SIN(BO$12)=0,999999999,(SIN(BO$12)*COS($E55)+SIN($E55)*COS(BO$12))/SIN(BO$12)*$B55))</f>
        <v>15.3377188428427</v>
      </c>
      <c r="BP145" s="0" t="n">
        <f aca="false">IF($B55=0,0,IF(SIN(BP$12)=0,999999999,(SIN(BP$12)*COS($E55)+SIN($E55)*COS(BP$12))/SIN(BP$12)*$B55))</f>
        <v>15.1246301644808</v>
      </c>
      <c r="BQ145" s="0" t="n">
        <f aca="false">IF($B55=0,0,IF(SIN(BQ$12)=0,999999999,(SIN(BQ$12)*COS($E55)+SIN($E55)*COS(BQ$12))/SIN(BQ$12)*$B55))</f>
        <v>14.9154604755905</v>
      </c>
      <c r="BR145" s="0" t="n">
        <f aca="false">IF($B55=0,0,IF(SIN(BR$12)=0,999999999,(SIN(BR$12)*COS($E55)+SIN($E55)*COS(BR$12))/SIN(BR$12)*$B55))</f>
        <v>14.7099786145734</v>
      </c>
      <c r="BS145" s="0" t="n">
        <f aca="false">IF($B55=0,0,IF(SIN(BS$12)=0,999999999,(SIN(BS$12)*COS($E55)+SIN($E55)*COS(BS$12))/SIN(BS$12)*$B55))</f>
        <v>14.5079659193419</v>
      </c>
      <c r="BT145" s="0" t="n">
        <f aca="false">IF($B55=0,0,IF(SIN(BT$12)=0,999999999,(SIN(BT$12)*COS($E55)+SIN($E55)*COS(BT$12))/SIN(BT$12)*$B55))</f>
        <v>14.3092152099688</v>
      </c>
      <c r="BU145" s="0" t="n">
        <f aca="false">IF($B55=0,0,IF(SIN(BU$12)=0,999999999,(SIN(BU$12)*COS($E55)+SIN($E55)*COS(BU$12))/SIN(BU$12)*$B55))</f>
        <v>14.1135298587095</v>
      </c>
      <c r="BV145" s="0" t="n">
        <f aca="false">IF($B55=0,0,IF(SIN(BV$12)=0,999999999,(SIN(BV$12)*COS($E55)+SIN($E55)*COS(BV$12))/SIN(BV$12)*$B55))</f>
        <v>13.920722938173</v>
      </c>
      <c r="BW145" s="0" t="n">
        <f aca="false">IF($B55=0,0,IF(SIN(BW$12)=0,999999999,(SIN(BW$12)*COS($E55)+SIN($E55)*COS(BW$12))/SIN(BW$12)*$B55))</f>
        <v>13.7306164394763</v>
      </c>
      <c r="BX145" s="0" t="n">
        <f aca="false">IF($B55=0,0,IF(SIN(BX$12)=0,999999999,(SIN(BX$12)*COS($E55)+SIN($E55)*COS(BX$12))/SIN(BX$12)*$B55))</f>
        <v>13.5430405531271</v>
      </c>
      <c r="BY145" s="0" t="n">
        <f aca="false">IF($B55=0,0,IF(SIN(BY$12)=0,999999999,(SIN(BY$12)*COS($E55)+SIN($E55)*COS(BY$12))/SIN(BY$12)*$B55))</f>
        <v>13.3578330061812</v>
      </c>
      <c r="BZ145" s="0" t="n">
        <f aca="false">IF($B55=0,0,IF(SIN(BZ$12)=0,999999999,(SIN(BZ$12)*COS($E55)+SIN($E55)*COS(BZ$12))/SIN(BZ$12)*$B55))</f>
        <v>13.1748384499198</v>
      </c>
      <c r="CA145" s="0" t="n">
        <f aca="false">IF($B55=0,0,IF(SIN(CA$12)=0,999999999,(SIN(CA$12)*COS($E55)+SIN($E55)*COS(CA$12))/SIN(CA$12)*$B55))</f>
        <v>12.9939078928984</v>
      </c>
      <c r="CB145" s="0" t="n">
        <f aca="false">IF($B55=0,0,IF(SIN(CB$12)=0,999999999,(SIN(CB$12)*COS($E55)+SIN($E55)*COS(CB$12))/SIN(CB$12)*$B55))</f>
        <v>12.8148981747548</v>
      </c>
      <c r="CC145" s="0" t="n">
        <f aca="false">IF($B55=0,0,IF(SIN(CC$12)=0,999999999,(SIN(CC$12)*COS($E55)+SIN($E55)*COS(CC$12))/SIN(CC$12)*$B55))</f>
        <v>12.6376714766323</v>
      </c>
      <c r="CD145" s="0" t="n">
        <f aca="false">IF($B55=0,0,IF(SIN(CD$12)=0,999999999,(SIN(CD$12)*COS($E55)+SIN($E55)*COS(CD$12))/SIN(CD$12)*$B55))</f>
        <v>12.4620948644829</v>
      </c>
      <c r="CE145" s="0" t="n">
        <f aca="false">IF($B55=0,0,IF(SIN(CE$12)=0,999999999,(SIN(CE$12)*COS($E55)+SIN($E55)*COS(CE$12))/SIN(CE$12)*$B55))</f>
        <v>12.2880398618747</v>
      </c>
      <c r="CF145" s="0" t="n">
        <f aca="false">IF($B55=0,0,IF(SIN(CF$12)=0,999999999,(SIN(CF$12)*COS($E55)+SIN($E55)*COS(CF$12))/SIN(CF$12)*$B55))</f>
        <v>12.1153820492491</v>
      </c>
      <c r="CG145" s="0" t="n">
        <f aca="false">IF($B55=0,0,IF(SIN(CG$12)=0,999999999,(SIN(CG$12)*COS($E55)+SIN($E55)*COS(CG$12))/SIN(CG$12)*$B55))</f>
        <v>11.9440006868434</v>
      </c>
      <c r="CH145" s="0" t="n">
        <f aca="false">IF($B55=0,0,IF(SIN(CH$12)=0,999999999,(SIN(CH$12)*COS($E55)+SIN($E55)*COS(CH$12))/SIN(CH$12)*$B55))</f>
        <v>11.7737783587446</v>
      </c>
      <c r="CI145" s="0" t="n">
        <f aca="false">IF($B55=0,0,IF(SIN(CI$12)=0,999999999,(SIN(CI$12)*COS($E55)+SIN($E55)*COS(CI$12))/SIN(CI$12)*$B55))</f>
        <v>11.6046006357485</v>
      </c>
      <c r="CJ145" s="0" t="n">
        <f aca="false">IF($B55=0,0,IF(SIN(CJ$12)=0,999999999,(SIN(CJ$12)*COS($E55)+SIN($E55)*COS(CJ$12))/SIN(CJ$12)*$B55))</f>
        <v>11.43635575489</v>
      </c>
      <c r="CK145" s="0" t="n">
        <f aca="false">IF($B55=0,0,IF(SIN(CK$12)=0,999999999,(SIN(CK$12)*COS($E55)+SIN($E55)*COS(CK$12))/SIN(CK$12)*$B55))</f>
        <v>11.2689343136663</v>
      </c>
      <c r="CL145" s="0" t="n">
        <f aca="false">IF($B55=0,0,IF(SIN(CL$12)=0,999999999,(SIN(CL$12)*COS($E55)+SIN($E55)*COS(CL$12))/SIN(CL$12)*$B55))</f>
        <v>11.1022289771235</v>
      </c>
      <c r="CM145" s="0" t="n">
        <f aca="false">IF($B55=0,0,IF(SIN(CM$12)=0,999999999,(SIN(CM$12)*COS($E55)+SIN($E55)*COS(CM$12))/SIN(CM$12)*$B55))</f>
        <v>10.9361341960927</v>
      </c>
      <c r="CN145" s="0" t="n">
        <f aca="false">IF($B55=0,0,IF(SIN(CN$12)=0,999999999,(SIN(CN$12)*COS($E55)+SIN($E55)*COS(CN$12))/SIN(CN$12)*$B55))</f>
        <v>10.7705459349696</v>
      </c>
      <c r="CO145" s="0" t="n">
        <f aca="false">IF($B55=0,0,IF(SIN(CO$12)=0,999999999,(SIN(CO$12)*COS($E55)+SIN($E55)*COS(CO$12))/SIN(CO$12)*$B55))</f>
        <v>10.6053614075184</v>
      </c>
      <c r="CP145" s="0" t="n">
        <f aca="false">IF($B55=0,0,IF(SIN(CP$12)=0,999999999,(SIN(CP$12)*COS($E55)+SIN($E55)*COS(CP$12))/SIN(CP$12)*$B55))</f>
        <v>10.4404788192563</v>
      </c>
      <c r="CQ145" s="0" t="n">
        <f aca="false">IF($B55=0,0,IF(SIN(CQ$12)=0,999999999,(SIN(CQ$12)*COS($E55)+SIN($E55)*COS(CQ$12))/SIN(CQ$12)*$B55))</f>
        <v>10.2757971150298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569.755147975674</v>
      </c>
      <c r="H146" s="0" t="n">
        <f aca="false">IF($B56=0,0,IF(SIN(H$12)=0,999999999,(SIN(H$12)*COS($E56)+SIN($E56)*COS(H$12))/SIN(H$12)*$B56))</f>
        <v>289.850130538388</v>
      </c>
      <c r="I146" s="0" t="n">
        <f aca="false">IF($B56=0,0,IF(SIN(I$12)=0,999999999,(SIN(I$12)*COS($E56)+SIN($E56)*COS(I$12))/SIN(I$12)*$B56))</f>
        <v>196.510551426196</v>
      </c>
      <c r="J146" s="0" t="n">
        <f aca="false">IF($B56=0,0,IF(SIN(J$12)=0,999999999,(SIN(J$12)*COS($E56)+SIN($E56)*COS(J$12))/SIN(J$12)*$B56))</f>
        <v>149.812314565949</v>
      </c>
      <c r="K146" s="0" t="n">
        <f aca="false">IF($B56=0,0,IF(SIN(K$12)=0,999999999,(SIN(K$12)*COS($E56)+SIN($E56)*COS(K$12))/SIN(K$12)*$B56))</f>
        <v>121.770595180727</v>
      </c>
      <c r="L146" s="0" t="n">
        <f aca="false">IF($B56=0,0,IF(SIN(L$12)=0,999999999,(SIN(L$12)*COS($E56)+SIN($E56)*COS(L$12))/SIN(L$12)*$B56))</f>
        <v>103.057113695528</v>
      </c>
      <c r="M146" s="0" t="n">
        <f aca="false">IF($B56=0,0,IF(SIN(M$12)=0,999999999,(SIN(M$12)*COS($E56)+SIN($E56)*COS(M$12))/SIN(M$12)*$B56))</f>
        <v>89.6740320060272</v>
      </c>
      <c r="N146" s="0" t="n">
        <f aca="false">IF($B56=0,0,IF(SIN(N$12)=0,999999999,(SIN(N$12)*COS($E56)+SIN($E56)*COS(N$12))/SIN(N$12)*$B56))</f>
        <v>79.6224275426731</v>
      </c>
      <c r="O146" s="0" t="n">
        <f aca="false">IF($B56=0,0,IF(SIN(O$12)=0,999999999,(SIN(O$12)*COS($E56)+SIN($E56)*COS(O$12))/SIN(O$12)*$B56))</f>
        <v>71.7917846226347</v>
      </c>
      <c r="P146" s="0" t="n">
        <f aca="false">IF($B56=0,0,IF(SIN(P$12)=0,999999999,(SIN(P$12)*COS($E56)+SIN($E56)*COS(P$12))/SIN(P$12)*$B56))</f>
        <v>65.5157909880628</v>
      </c>
      <c r="Q146" s="0" t="n">
        <f aca="false">IF($B56=0,0,IF(SIN(Q$12)=0,999999999,(SIN(Q$12)*COS($E56)+SIN($E56)*COS(Q$12))/SIN(Q$12)*$B56))</f>
        <v>60.3704271393475</v>
      </c>
      <c r="R146" s="0" t="n">
        <f aca="false">IF($B56=0,0,IF(SIN(R$12)=0,999999999,(SIN(R$12)*COS($E56)+SIN($E56)*COS(R$12))/SIN(R$12)*$B56))</f>
        <v>56.0730109995985</v>
      </c>
      <c r="S146" s="0" t="n">
        <f aca="false">IF($B56=0,0,IF(SIN(S$12)=0,999999999,(SIN(S$12)*COS($E56)+SIN($E56)*COS(S$12))/SIN(S$12)*$B56))</f>
        <v>52.4278373473471</v>
      </c>
      <c r="T146" s="0" t="n">
        <f aca="false">IF($B56=0,0,IF(SIN(T$12)=0,999999999,(SIN(T$12)*COS($E56)+SIN($E56)*COS(T$12))/SIN(T$12)*$B56))</f>
        <v>49.2951146333268</v>
      </c>
      <c r="U146" s="0" t="n">
        <f aca="false">IF($B56=0,0,IF(SIN(U$12)=0,999999999,(SIN(U$12)*COS($E56)+SIN($E56)*COS(U$12))/SIN(U$12)*$B56))</f>
        <v>46.5723270687304</v>
      </c>
      <c r="V146" s="0" t="n">
        <f aca="false">IF($B56=0,0,IF(SIN(V$12)=0,999999999,(SIN(V$12)*COS($E56)+SIN($E56)*COS(V$12))/SIN(V$12)*$B56))</f>
        <v>44.1825859286372</v>
      </c>
      <c r="W146" s="0" t="n">
        <f aca="false">IF($B56=0,0,IF(SIN(W$12)=0,999999999,(SIN(W$12)*COS($E56)+SIN($E56)*COS(W$12))/SIN(W$12)*$B56))</f>
        <v>42.0670921584462</v>
      </c>
      <c r="X146" s="0" t="n">
        <f aca="false">IF($B56=0,0,IF(SIN(X$12)=0,999999999,(SIN(X$12)*COS($E56)+SIN($E56)*COS(X$12))/SIN(X$12)*$B56))</f>
        <v>40.1801114432196</v>
      </c>
      <c r="Y146" s="0" t="n">
        <f aca="false">IF($B56=0,0,IF(SIN(Y$12)=0,999999999,(SIN(Y$12)*COS($E56)+SIN($E56)*COS(Y$12))/SIN(Y$12)*$B56))</f>
        <v>38.4855360956717</v>
      </c>
      <c r="Z146" s="0" t="n">
        <f aca="false">IF($B56=0,0,IF(SIN(Z$12)=0,999999999,(SIN(Z$12)*COS($E56)+SIN($E56)*COS(Z$12))/SIN(Z$12)*$B56))</f>
        <v>36.9544783762366</v>
      </c>
      <c r="AA146" s="0" t="n">
        <f aca="false">IF($B56=0,0,IF(SIN(AA$12)=0,999999999,(SIN(AA$12)*COS($E56)+SIN($E56)*COS(AA$12))/SIN(AA$12)*$B56))</f>
        <v>35.563551434482</v>
      </c>
      <c r="AB146" s="0" t="n">
        <f aca="false">IF($B56=0,0,IF(SIN(AB$12)=0,999999999,(SIN(AB$12)*COS($E56)+SIN($E56)*COS(AB$12))/SIN(AB$12)*$B56))</f>
        <v>34.2936190832213</v>
      </c>
      <c r="AC146" s="0" t="n">
        <f aca="false">IF($B56=0,0,IF(SIN(AC$12)=0,999999999,(SIN(AC$12)*COS($E56)+SIN($E56)*COS(AC$12))/SIN(AC$12)*$B56))</f>
        <v>33.1288717170665</v>
      </c>
      <c r="AD146" s="0" t="n">
        <f aca="false">IF($B56=0,0,IF(SIN(AD$12)=0,999999999,(SIN(AD$12)*COS($E56)+SIN($E56)*COS(AD$12))/SIN(AD$12)*$B56))</f>
        <v>32.0561332499202</v>
      </c>
      <c r="AE146" s="0" t="n">
        <f aca="false">IF($B56=0,0,IF(SIN(AE$12)=0,999999999,(SIN(AE$12)*COS($E56)+SIN($E56)*COS(AE$12))/SIN(AE$12)*$B56))</f>
        <v>31.0643343860578</v>
      </c>
      <c r="AF146" s="0" t="n">
        <f aca="false">IF($B56=0,0,IF(SIN(AF$12)=0,999999999,(SIN(AF$12)*COS($E56)+SIN($E56)*COS(AF$12))/SIN(AF$12)*$B56))</f>
        <v>30.1441074426365</v>
      </c>
      <c r="AG146" s="0" t="n">
        <f aca="false">IF($B56=0,0,IF(SIN(AG$12)=0,999999999,(SIN(AG$12)*COS($E56)+SIN($E56)*COS(AG$12))/SIN(AG$12)*$B56))</f>
        <v>29.2874712102511</v>
      </c>
      <c r="AH146" s="0" t="n">
        <f aca="false">IF($B56=0,0,IF(SIN(AH$12)=0,999999999,(SIN(AH$12)*COS($E56)+SIN($E56)*COS(AH$12))/SIN(AH$12)*$B56))</f>
        <v>28.4875833419775</v>
      </c>
      <c r="AI146" s="0" t="n">
        <f aca="false">IF($B56=0,0,IF(SIN(AI$12)=0,999999999,(SIN(AI$12)*COS($E56)+SIN($E56)*COS(AI$12))/SIN(AI$12)*$B56))</f>
        <v>27.7385439708763</v>
      </c>
      <c r="AJ146" s="0" t="n">
        <f aca="false">IF($B56=0,0,IF(SIN(AJ$12)=0,999999999,(SIN(AJ$12)*COS($E56)+SIN($E56)*COS(AJ$12))/SIN(AJ$12)*$B56))</f>
        <v>27.0352386025983</v>
      </c>
      <c r="AK146" s="0" t="n">
        <f aca="false">IF($B56=0,0,IF(SIN(AK$12)=0,999999999,(SIN(AK$12)*COS($E56)+SIN($E56)*COS(AK$12))/SIN(AK$12)*$B56))</f>
        <v>26.3732114144692</v>
      </c>
      <c r="AL146" s="0" t="n">
        <f aca="false">IF($B56=0,0,IF(SIN(AL$12)=0,999999999,(SIN(AL$12)*COS($E56)+SIN($E56)*COS(AL$12))/SIN(AL$12)*$B56))</f>
        <v>25.7485623095844</v>
      </c>
      <c r="AM146" s="0" t="n">
        <f aca="false">IF($B56=0,0,IF(SIN(AM$12)=0,999999999,(SIN(AM$12)*COS($E56)+SIN($E56)*COS(AM$12))/SIN(AM$12)*$B56))</f>
        <v>25.1578626869153</v>
      </c>
      <c r="AN146" s="0" t="n">
        <f aca="false">IF($B56=0,0,IF(SIN(AN$12)=0,999999999,(SIN(AN$12)*COS($E56)+SIN($E56)*COS(AN$12))/SIN(AN$12)*$B56))</f>
        <v>24.5980860740779</v>
      </c>
      <c r="AO146" s="0" t="n">
        <f aca="false">IF($B56=0,0,IF(SIN(AO$12)=0,999999999,(SIN(AO$12)*COS($E56)+SIN($E56)*COS(AO$12))/SIN(AO$12)*$B56))</f>
        <v>24.0665506501694</v>
      </c>
      <c r="AP146" s="0" t="n">
        <f aca="false">IF($B56=0,0,IF(SIN(AP$12)=0,999999999,(SIN(AP$12)*COS($E56)+SIN($E56)*COS(AP$12))/SIN(AP$12)*$B56))</f>
        <v>23.560871346659</v>
      </c>
      <c r="AQ146" s="0" t="n">
        <f aca="false">IF($B56=0,0,IF(SIN(AQ$12)=0,999999999,(SIN(AQ$12)*COS($E56)+SIN($E56)*COS(AQ$12))/SIN(AQ$12)*$B56))</f>
        <v>23.0789197142041</v>
      </c>
      <c r="AR146" s="0" t="n">
        <f aca="false">IF($B56=0,0,IF(SIN(AR$12)=0,999999999,(SIN(AR$12)*COS($E56)+SIN($E56)*COS(AR$12))/SIN(AR$12)*$B56))</f>
        <v>22.6187901247648</v>
      </c>
      <c r="AS146" s="0" t="n">
        <f aca="false">IF($B56=0,0,IF(SIN(AS$12)=0,999999999,(SIN(AS$12)*COS($E56)+SIN($E56)*COS(AS$12))/SIN(AS$12)*$B56))</f>
        <v>22.1787711718441</v>
      </c>
      <c r="AT146" s="0" t="n">
        <f aca="false">IF($B56=0,0,IF(SIN(AT$12)=0,999999999,(SIN(AT$12)*COS($E56)+SIN($E56)*COS(AT$12))/SIN(AT$12)*$B56))</f>
        <v>21.7573213591158</v>
      </c>
      <c r="AU146" s="0" t="n">
        <f aca="false">IF($B56=0,0,IF(SIN(AU$12)=0,999999999,(SIN(AU$12)*COS($E56)+SIN($E56)*COS(AU$12))/SIN(AU$12)*$B56))</f>
        <v>21.3530483452041</v>
      </c>
      <c r="AV146" s="0" t="n">
        <f aca="false">IF($B56=0,0,IF(SIN(AV$12)=0,999999999,(SIN(AV$12)*COS($E56)+SIN($E56)*COS(AV$12))/SIN(AV$12)*$B56))</f>
        <v>20.9646911518496</v>
      </c>
      <c r="AW146" s="0" t="n">
        <f aca="false">IF($B56=0,0,IF(SIN(AW$12)=0,999999999,(SIN(AW$12)*COS($E56)+SIN($E56)*COS(AW$12))/SIN(AW$12)*$B56))</f>
        <v>20.591104852976</v>
      </c>
      <c r="AX146" s="0" t="n">
        <f aca="false">IF($B56=0,0,IF(SIN(AX$12)=0,999999999,(SIN(AX$12)*COS($E56)+SIN($E56)*COS(AX$12))/SIN(AX$12)*$B56))</f>
        <v>20.2312473498879</v>
      </c>
      <c r="AY146" s="0" t="n">
        <f aca="false">IF($B56=0,0,IF(SIN(AY$12)=0,999999999,(SIN(AY$12)*COS($E56)+SIN($E56)*COS(AY$12))/SIN(AY$12)*$B56))</f>
        <v>19.88416790801</v>
      </c>
      <c r="AZ146" s="0" t="n">
        <f aca="false">IF($B56=0,0,IF(SIN(AZ$12)=0,999999999,(SIN(AZ$12)*COS($E56)+SIN($E56)*COS(AZ$12))/SIN(AZ$12)*$B56))</f>
        <v>19.5489971870222</v>
      </c>
      <c r="BA146" s="0" t="n">
        <f aca="false">IF($B56=0,0,IF(SIN(BA$12)=0,999999999,(SIN(BA$12)*COS($E56)+SIN($E56)*COS(BA$12))/SIN(BA$12)*$B56))</f>
        <v>19.2249385418811</v>
      </c>
      <c r="BB146" s="0" t="n">
        <f aca="false">IF($B56=0,0,IF(SIN(BB$12)=0,999999999,(SIN(BB$12)*COS($E56)+SIN($E56)*COS(BB$12))/SIN(BB$12)*$B56))</f>
        <v>18.911260409299</v>
      </c>
      <c r="BC146" s="0" t="n">
        <f aca="false">IF($B56=0,0,IF(SIN(BC$12)=0,999999999,(SIN(BC$12)*COS($E56)+SIN($E56)*COS(BC$12))/SIN(BC$12)*$B56))</f>
        <v>18.6072896245194</v>
      </c>
      <c r="BD146" s="0" t="n">
        <f aca="false">IF($B56=0,0,IF(SIN(BD$12)=0,999999999,(SIN(BD$12)*COS($E56)+SIN($E56)*COS(BD$12))/SIN(BD$12)*$B56))</f>
        <v>18.3124055380486</v>
      </c>
      <c r="BE146" s="0" t="n">
        <f aca="false">IF($B56=0,0,IF(SIN(BE$12)=0,999999999,(SIN(BE$12)*COS($E56)+SIN($E56)*COS(BE$12))/SIN(BE$12)*$B56))</f>
        <v>18.02603482244</v>
      </c>
      <c r="BF146" s="0" t="n">
        <f aca="false">IF($B56=0,0,IF(SIN(BF$12)=0,999999999,(SIN(BF$12)*COS($E56)+SIN($E56)*COS(BF$12))/SIN(BF$12)*$B56))</f>
        <v>17.7476468761335</v>
      </c>
      <c r="BG146" s="0" t="n">
        <f aca="false">IF($B56=0,0,IF(SIN(BG$12)=0,999999999,(SIN(BG$12)*COS($E56)+SIN($E56)*COS(BG$12))/SIN(BG$12)*$B56))</f>
        <v>17.4767497453791</v>
      </c>
      <c r="BH146" s="0" t="n">
        <f aca="false">IF($B56=0,0,IF(SIN(BH$12)=0,999999999,(SIN(BH$12)*COS($E56)+SIN($E56)*COS(BH$12))/SIN(BH$12)*$B56))</f>
        <v>17.2128864969679</v>
      </c>
      <c r="BI146" s="0" t="n">
        <f aca="false">IF($B56=0,0,IF(SIN(BI$12)=0,999999999,(SIN(BI$12)*COS($E56)+SIN($E56)*COS(BI$12))/SIN(BI$12)*$B56))</f>
        <v>16.9556319842718</v>
      </c>
      <c r="BJ146" s="0" t="n">
        <f aca="false">IF($B56=0,0,IF(SIN(BJ$12)=0,999999999,(SIN(BJ$12)*COS($E56)+SIN($E56)*COS(BJ$12))/SIN(BJ$12)*$B56))</f>
        <v>16.704589957299</v>
      </c>
      <c r="BK146" s="0" t="n">
        <f aca="false">IF($B56=0,0,IF(SIN(BK$12)=0,999999999,(SIN(BK$12)*COS($E56)+SIN($E56)*COS(BK$12))/SIN(BK$12)*$B56))</f>
        <v>16.4593904743828</v>
      </c>
      <c r="BL146" s="0" t="n">
        <f aca="false">IF($B56=0,0,IF(SIN(BL$12)=0,999999999,(SIN(BL$12)*COS($E56)+SIN($E56)*COS(BL$12))/SIN(BL$12)*$B56))</f>
        <v>16.2196875789575</v>
      </c>
      <c r="BM146" s="0" t="n">
        <f aca="false">IF($B56=0,0,IF(SIN(BM$12)=0,999999999,(SIN(BM$12)*COS($E56)+SIN($E56)*COS(BM$12))/SIN(BM$12)*$B56))</f>
        <v>15.9851572098222</v>
      </c>
      <c r="BN146" s="0" t="n">
        <f aca="false">IF($B56=0,0,IF(SIN(BN$12)=0,999999999,(SIN(BN$12)*COS($E56)+SIN($E56)*COS(BN$12))/SIN(BN$12)*$B56))</f>
        <v>15.7554953174954</v>
      </c>
      <c r="BO146" s="0" t="n">
        <f aca="false">IF($B56=0,0,IF(SIN(BO$12)=0,999999999,(SIN(BO$12)*COS($E56)+SIN($E56)*COS(BO$12))/SIN(BO$12)*$B56))</f>
        <v>15.5304161628492</v>
      </c>
      <c r="BP146" s="0" t="n">
        <f aca="false">IF($B56=0,0,IF(SIN(BP$12)=0,999999999,(SIN(BP$12)*COS($E56)+SIN($E56)*COS(BP$12))/SIN(BP$12)*$B56))</f>
        <v>15.3096507772676</v>
      </c>
      <c r="BQ146" s="0" t="n">
        <f aca="false">IF($B56=0,0,IF(SIN(BQ$12)=0,999999999,(SIN(BQ$12)*COS($E56)+SIN($E56)*COS(BQ$12))/SIN(BQ$12)*$B56))</f>
        <v>15.0929455662031</v>
      </c>
      <c r="BR146" s="0" t="n">
        <f aca="false">IF($B56=0,0,IF(SIN(BR$12)=0,999999999,(SIN(BR$12)*COS($E56)+SIN($E56)*COS(BR$12))/SIN(BR$12)*$B56))</f>
        <v>14.8800610402574</v>
      </c>
      <c r="BS146" s="0" t="n">
        <f aca="false">IF($B56=0,0,IF(SIN(BS$12)=0,999999999,(SIN(BS$12)*COS($E56)+SIN($E56)*COS(BS$12))/SIN(BS$12)*$B56))</f>
        <v>14.6707706598485</v>
      </c>
      <c r="BT146" s="0" t="n">
        <f aca="false">IF($B56=0,0,IF(SIN(BT$12)=0,999999999,(SIN(BT$12)*COS($E56)+SIN($E56)*COS(BT$12))/SIN(BT$12)*$B56))</f>
        <v>14.4648597812102</v>
      </c>
      <c r="BU146" s="0" t="n">
        <f aca="false">IF($B56=0,0,IF(SIN(BU$12)=0,999999999,(SIN(BU$12)*COS($E56)+SIN($E56)*COS(BU$12))/SIN(BU$12)*$B56))</f>
        <v>14.2621246929101</v>
      </c>
      <c r="BV146" s="0" t="n">
        <f aca="false">IF($B56=0,0,IF(SIN(BV$12)=0,999999999,(SIN(BV$12)*COS($E56)+SIN($E56)*COS(BV$12))/SIN(BV$12)*$B56))</f>
        <v>14.0623717333334</v>
      </c>
      <c r="BW146" s="0" t="n">
        <f aca="false">IF($B56=0,0,IF(SIN(BW$12)=0,999999999,(SIN(BW$12)*COS($E56)+SIN($E56)*COS(BW$12))/SIN(BW$12)*$B56))</f>
        <v>13.8654164806706</v>
      </c>
      <c r="BX146" s="0" t="n">
        <f aca="false">IF($B56=0,0,IF(SIN(BX$12)=0,999999999,(SIN(BX$12)*COS($E56)+SIN($E56)*COS(BX$12))/SIN(BX$12)*$B56))</f>
        <v>13.6710830078928</v>
      </c>
      <c r="BY146" s="0" t="n">
        <f aca="false">IF($B56=0,0,IF(SIN(BY$12)=0,999999999,(SIN(BY$12)*COS($E56)+SIN($E56)*COS(BY$12))/SIN(BY$12)*$B56))</f>
        <v>13.4792031960301</v>
      </c>
      <c r="BZ146" s="0" t="n">
        <f aca="false">IF($B56=0,0,IF(SIN(BZ$12)=0,999999999,(SIN(BZ$12)*COS($E56)+SIN($E56)*COS(BZ$12))/SIN(BZ$12)*$B56))</f>
        <v>13.2896160997894</v>
      </c>
      <c r="CA146" s="0" t="n">
        <f aca="false">IF($B56=0,0,IF(SIN(CA$12)=0,999999999,(SIN(CA$12)*COS($E56)+SIN($E56)*COS(CA$12))/SIN(CA$12)*$B56))</f>
        <v>13.1021673601783</v>
      </c>
      <c r="CB146" s="0" t="n">
        <f aca="false">IF($B56=0,0,IF(SIN(CB$12)=0,999999999,(SIN(CB$12)*COS($E56)+SIN($E56)*COS(CB$12))/SIN(CB$12)*$B56))</f>
        <v>12.9167086593565</v>
      </c>
      <c r="CC146" s="0" t="n">
        <f aca="false">IF($B56=0,0,IF(SIN(CC$12)=0,999999999,(SIN(CC$12)*COS($E56)+SIN($E56)*COS(CC$12))/SIN(CC$12)*$B56))</f>
        <v>12.7330972134217</v>
      </c>
      <c r="CD146" s="0" t="n">
        <f aca="false">IF($B56=0,0,IF(SIN(CD$12)=0,999999999,(SIN(CD$12)*COS($E56)+SIN($E56)*COS(CD$12))/SIN(CD$12)*$B56))</f>
        <v>12.5511952992596</v>
      </c>
      <c r="CE146" s="0" t="n">
        <f aca="false">IF($B56=0,0,IF(SIN(CE$12)=0,999999999,(SIN(CE$12)*COS($E56)+SIN($E56)*COS(CE$12))/SIN(CE$12)*$B56))</f>
        <v>12.370869811962</v>
      </c>
      <c r="CF146" s="0" t="n">
        <f aca="false">IF($B56=0,0,IF(SIN(CF$12)=0,999999999,(SIN(CF$12)*COS($E56)+SIN($E56)*COS(CF$12))/SIN(CF$12)*$B56))</f>
        <v>12.191991849646</v>
      </c>
      <c r="CG146" s="0" t="n">
        <f aca="false">IF($B56=0,0,IF(SIN(CG$12)=0,999999999,(SIN(CG$12)*COS($E56)+SIN($E56)*COS(CG$12))/SIN(CG$12)*$B56))</f>
        <v>12.0144363227928</v>
      </c>
      <c r="CH146" s="0" t="n">
        <f aca="false">IF($B56=0,0,IF(SIN(CH$12)=0,999999999,(SIN(CH$12)*COS($E56)+SIN($E56)*COS(CH$12))/SIN(CH$12)*$B56))</f>
        <v>11.8380815854776</v>
      </c>
      <c r="CI146" s="0" t="n">
        <f aca="false">IF($B56=0,0,IF(SIN(CI$12)=0,999999999,(SIN(CI$12)*COS($E56)+SIN($E56)*COS(CI$12))/SIN(CI$12)*$B56))</f>
        <v>11.6628090860836</v>
      </c>
      <c r="CJ146" s="0" t="n">
        <f aca="false">IF($B56=0,0,IF(SIN(CJ$12)=0,999999999,(SIN(CJ$12)*COS($E56)+SIN($E56)*COS(CJ$12))/SIN(CJ$12)*$B56))</f>
        <v>11.4885030352863</v>
      </c>
      <c r="CK146" s="0" t="n">
        <f aca="false">IF($B56=0,0,IF(SIN(CK$12)=0,999999999,(SIN(CK$12)*COS($E56)+SIN($E56)*COS(CK$12))/SIN(CK$12)*$B56))</f>
        <v>11.3150500892616</v>
      </c>
      <c r="CL146" s="0" t="n">
        <f aca="false">IF($B56=0,0,IF(SIN(CL$12)=0,999999999,(SIN(CL$12)*COS($E56)+SIN($E56)*COS(CL$12))/SIN(CL$12)*$B56))</f>
        <v>11.1423390462193</v>
      </c>
      <c r="CM146" s="0" t="n">
        <f aca="false">IF($B56=0,0,IF(SIN(CM$12)=0,999999999,(SIN(CM$12)*COS($E56)+SIN($E56)*COS(CM$12))/SIN(CM$12)*$B56))</f>
        <v>10.9702605544888</v>
      </c>
      <c r="CN146" s="0" t="n">
        <f aca="false">IF($B56=0,0,IF(SIN(CN$12)=0,999999999,(SIN(CN$12)*COS($E56)+SIN($E56)*COS(CN$12))/SIN(CN$12)*$B56))</f>
        <v>10.7987068304914</v>
      </c>
      <c r="CO146" s="0" t="n">
        <f aca="false">IF($B56=0,0,IF(SIN(CO$12)=0,999999999,(SIN(CO$12)*COS($E56)+SIN($E56)*COS(CO$12))/SIN(CO$12)*$B56))</f>
        <v>10.6275713850271</v>
      </c>
      <c r="CP146" s="0" t="n">
        <f aca="false">IF($B56=0,0,IF(SIN(CP$12)=0,999999999,(SIN(CP$12)*COS($E56)+SIN($E56)*COS(CP$12))/SIN(CP$12)*$B56))</f>
        <v>10.4567487563768</v>
      </c>
      <c r="CQ146" s="0" t="n">
        <f aca="false">IF($B56=0,0,IF(SIN(CQ$12)=0,999999999,(SIN(CQ$12)*COS($E56)+SIN($E56)*COS(CQ$12))/SIN(CQ$12)*$B56))</f>
        <v>10.2861342487863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589.381639808492</v>
      </c>
      <c r="H147" s="0" t="n">
        <f aca="false">IF($B57=0,0,IF(SIN(H$12)=0,999999999,(SIN(H$12)*COS($E57)+SIN($E57)*COS(H$12))/SIN(H$12)*$B57))</f>
        <v>299.65817559309</v>
      </c>
      <c r="I147" s="0" t="n">
        <f aca="false">IF($B57=0,0,IF(SIN(I$12)=0,999999999,(SIN(I$12)*COS($E57)+SIN($E57)*COS(I$12))/SIN(I$12)*$B57))</f>
        <v>203.044451207636</v>
      </c>
      <c r="J147" s="0" t="n">
        <f aca="false">IF($B57=0,0,IF(SIN(J$12)=0,999999999,(SIN(J$12)*COS($E57)+SIN($E57)*COS(J$12))/SIN(J$12)*$B57))</f>
        <v>154.708143842466</v>
      </c>
      <c r="K147" s="0" t="n">
        <f aca="false">IF($B57=0,0,IF(SIN(K$12)=0,999999999,(SIN(K$12)*COS($E57)+SIN($E57)*COS(K$12))/SIN(K$12)*$B57))</f>
        <v>125.682783178242</v>
      </c>
      <c r="L147" s="0" t="n">
        <f aca="false">IF($B57=0,0,IF(SIN(L$12)=0,999999999,(SIN(L$12)*COS($E57)+SIN($E57)*COS(L$12))/SIN(L$12)*$B57))</f>
        <v>106.312874296073</v>
      </c>
      <c r="M147" s="0" t="n">
        <f aca="false">IF($B57=0,0,IF(SIN(M$12)=0,999999999,(SIN(M$12)*COS($E57)+SIN($E57)*COS(M$12))/SIN(M$12)*$B57))</f>
        <v>92.4603438039076</v>
      </c>
      <c r="N147" s="0" t="n">
        <f aca="false">IF($B57=0,0,IF(SIN(N$12)=0,999999999,(SIN(N$12)*COS($E57)+SIN($E57)*COS(N$12))/SIN(N$12)*$B57))</f>
        <v>82.0561513649549</v>
      </c>
      <c r="O147" s="0" t="n">
        <f aca="false">IF($B57=0,0,IF(SIN(O$12)=0,999999999,(SIN(O$12)*COS($E57)+SIN($E57)*COS(O$12))/SIN(O$12)*$B57))</f>
        <v>73.950826870957</v>
      </c>
      <c r="P147" s="0" t="n">
        <f aca="false">IF($B57=0,0,IF(SIN(P$12)=0,999999999,(SIN(P$12)*COS($E57)+SIN($E57)*COS(P$12))/SIN(P$12)*$B57))</f>
        <v>67.4546853089023</v>
      </c>
      <c r="Q147" s="0" t="n">
        <f aca="false">IF($B57=0,0,IF(SIN(Q$12)=0,999999999,(SIN(Q$12)*COS($E57)+SIN($E57)*COS(Q$12))/SIN(Q$12)*$B57))</f>
        <v>62.1288335162224</v>
      </c>
      <c r="R147" s="0" t="n">
        <f aca="false">IF($B57=0,0,IF(SIN(R$12)=0,999999999,(SIN(R$12)*COS($E57)+SIN($E57)*COS(R$12))/SIN(R$12)*$B57))</f>
        <v>57.6806735561665</v>
      </c>
      <c r="S147" s="0" t="n">
        <f aca="false">IF($B57=0,0,IF(SIN(S$12)=0,999999999,(SIN(S$12)*COS($E57)+SIN($E57)*COS(S$12))/SIN(S$12)*$B57))</f>
        <v>53.9076353024539</v>
      </c>
      <c r="T147" s="0" t="n">
        <f aca="false">IF($B57=0,0,IF(SIN(T$12)=0,999999999,(SIN(T$12)*COS($E57)+SIN($E57)*COS(T$12))/SIN(T$12)*$B57))</f>
        <v>50.6650236285292</v>
      </c>
      <c r="U147" s="0" t="n">
        <f aca="false">IF($B57=0,0,IF(SIN(U$12)=0,999999999,(SIN(U$12)*COS($E57)+SIN($E57)*COS(U$12))/SIN(U$12)*$B57))</f>
        <v>47.846726719242</v>
      </c>
      <c r="V147" s="0" t="n">
        <f aca="false">IF($B57=0,0,IF(SIN(V$12)=0,999999999,(SIN(V$12)*COS($E57)+SIN($E57)*COS(V$12))/SIN(V$12)*$B57))</f>
        <v>45.3731587638516</v>
      </c>
      <c r="W147" s="0" t="n">
        <f aca="false">IF($B57=0,0,IF(SIN(W$12)=0,999999999,(SIN(W$12)*COS($E57)+SIN($E57)*COS(W$12))/SIN(W$12)*$B57))</f>
        <v>43.1834581674227</v>
      </c>
      <c r="X147" s="0" t="n">
        <f aca="false">IF($B57=0,0,IF(SIN(X$12)=0,999999999,(SIN(X$12)*COS($E57)+SIN($E57)*COS(X$12))/SIN(X$12)*$B57))</f>
        <v>41.2302863567546</v>
      </c>
      <c r="Y147" s="0" t="n">
        <f aca="false">IF($B57=0,0,IF(SIN(Y$12)=0,999999999,(SIN(Y$12)*COS($E57)+SIN($E57)*COS(Y$12))/SIN(Y$12)*$B57))</f>
        <v>39.4762690670303</v>
      </c>
      <c r="Z147" s="0" t="n">
        <f aca="false">IF($B57=0,0,IF(SIN(Z$12)=0,999999999,(SIN(Z$12)*COS($E57)+SIN($E57)*COS(Z$12))/SIN(Z$12)*$B57))</f>
        <v>37.8915052408946</v>
      </c>
      <c r="AA147" s="0" t="n">
        <f aca="false">IF($B57=0,0,IF(SIN(AA$12)=0,999999999,(SIN(AA$12)*COS($E57)+SIN($E57)*COS(AA$12))/SIN(AA$12)*$B57))</f>
        <v>36.4517876691081</v>
      </c>
      <c r="AB147" s="0" t="n">
        <f aca="false">IF($B57=0,0,IF(SIN(AB$12)=0,999999999,(SIN(AB$12)*COS($E57)+SIN($E57)*COS(AB$12))/SIN(AB$12)*$B57))</f>
        <v>35.1373089095092</v>
      </c>
      <c r="AC147" s="0" t="n">
        <f aca="false">IF($B57=0,0,IF(SIN(AC$12)=0,999999999,(SIN(AC$12)*COS($E57)+SIN($E57)*COS(AC$12))/SIN(AC$12)*$B57))</f>
        <v>33.9317047908416</v>
      </c>
      <c r="AD147" s="0" t="n">
        <f aca="false">IF($B57=0,0,IF(SIN(AD$12)=0,999999999,(SIN(AD$12)*COS($E57)+SIN($E57)*COS(AD$12))/SIN(AD$12)*$B57))</f>
        <v>32.821337039151</v>
      </c>
      <c r="AE147" s="0" t="n">
        <f aca="false">IF($B57=0,0,IF(SIN(AE$12)=0,999999999,(SIN(AE$12)*COS($E57)+SIN($E57)*COS(AE$12))/SIN(AE$12)*$B57))</f>
        <v>31.7947480723866</v>
      </c>
      <c r="AF147" s="0" t="n">
        <f aca="false">IF($B57=0,0,IF(SIN(AF$12)=0,999999999,(SIN(AF$12)*COS($E57)+SIN($E57)*COS(AF$12))/SIN(AF$12)*$B57))</f>
        <v>30.8422416101825</v>
      </c>
      <c r="AG147" s="0" t="n">
        <f aca="false">IF($B57=0,0,IF(SIN(AG$12)=0,999999999,(SIN(AG$12)*COS($E57)+SIN($E57)*COS(AG$12))/SIN(AG$12)*$B57))</f>
        <v>29.9555564800214</v>
      </c>
      <c r="AH147" s="0" t="n">
        <f aca="false">IF($B57=0,0,IF(SIN(AH$12)=0,999999999,(SIN(AH$12)*COS($E57)+SIN($E57)*COS(AH$12))/SIN(AH$12)*$B57))</f>
        <v>29.1276103206353</v>
      </c>
      <c r="AI147" s="0" t="n">
        <f aca="false">IF($B57=0,0,IF(SIN(AI$12)=0,999999999,(SIN(AI$12)*COS($E57)+SIN($E57)*COS(AI$12))/SIN(AI$12)*$B57))</f>
        <v>28.352296310847</v>
      </c>
      <c r="AJ147" s="0" t="n">
        <f aca="false">IF($B57=0,0,IF(SIN(AJ$12)=0,999999999,(SIN(AJ$12)*COS($E57)+SIN($E57)*COS(AJ$12))/SIN(AJ$12)*$B57))</f>
        <v>27.6243205511968</v>
      </c>
      <c r="AK147" s="0" t="n">
        <f aca="false">IF($B57=0,0,IF(SIN(AK$12)=0,999999999,(SIN(AK$12)*COS($E57)+SIN($E57)*COS(AK$12))/SIN(AK$12)*$B57))</f>
        <v>26.9390709186406</v>
      </c>
      <c r="AL147" s="0" t="n">
        <f aca="false">IF($B57=0,0,IF(SIN(AL$12)=0,999999999,(SIN(AL$12)*COS($E57)+SIN($E57)*COS(AL$12))/SIN(AL$12)*$B57))</f>
        <v>26.2925105095303</v>
      </c>
      <c r="AM147" s="0" t="n">
        <f aca="false">IF($B57=0,0,IF(SIN(AM$12)=0,999999999,(SIN(AM$12)*COS($E57)+SIN($E57)*COS(AM$12))/SIN(AM$12)*$B57))</f>
        <v>25.6810904551229</v>
      </c>
      <c r="AN147" s="0" t="n">
        <f aca="false">IF($B57=0,0,IF(SIN(AN$12)=0,999999999,(SIN(AN$12)*COS($E57)+SIN($E57)*COS(AN$12))/SIN(AN$12)*$B57))</f>
        <v>25.1016781211001</v>
      </c>
      <c r="AO147" s="0" t="n">
        <f aca="false">IF($B57=0,0,IF(SIN(AO$12)=0,999999999,(SIN(AO$12)*COS($E57)+SIN($E57)*COS(AO$12))/SIN(AO$12)*$B57))</f>
        <v>24.5514976142342</v>
      </c>
      <c r="AP147" s="0" t="n">
        <f aca="false">IF($B57=0,0,IF(SIN(AP$12)=0,999999999,(SIN(AP$12)*COS($E57)+SIN($E57)*COS(AP$12))/SIN(AP$12)*$B57))</f>
        <v>24.0280802030836</v>
      </c>
      <c r="AQ147" s="0" t="n">
        <f aca="false">IF($B57=0,0,IF(SIN(AQ$12)=0,999999999,(SIN(AQ$12)*COS($E57)+SIN($E57)*COS(AQ$12))/SIN(AQ$12)*$B57))</f>
        <v>23.5292227770271</v>
      </c>
      <c r="AR147" s="0" t="n">
        <f aca="false">IF($B57=0,0,IF(SIN(AR$12)=0,999999999,(SIN(AR$12)*COS($E57)+SIN($E57)*COS(AR$12))/SIN(AR$12)*$B57))</f>
        <v>23.0529528628221</v>
      </c>
      <c r="AS147" s="0" t="n">
        <f aca="false">IF($B57=0,0,IF(SIN(AS$12)=0,999999999,(SIN(AS$12)*COS($E57)+SIN($E57)*COS(AS$12))/SIN(AS$12)*$B57))</f>
        <v>22.5974990216305</v>
      </c>
      <c r="AT147" s="0" t="n">
        <f aca="false">IF($B57=0,0,IF(SIN(AT$12)=0,999999999,(SIN(AT$12)*COS($E57)+SIN($E57)*COS(AT$12))/SIN(AT$12)*$B57))</f>
        <v>22.1612656848561</v>
      </c>
      <c r="AU147" s="0" t="n">
        <f aca="false">IF($B57=0,0,IF(SIN(AU$12)=0,999999999,(SIN(AU$12)*COS($E57)+SIN($E57)*COS(AU$12))/SIN(AU$12)*$B57))</f>
        <v>21.7428116708778</v>
      </c>
      <c r="AV147" s="0" t="n">
        <f aca="false">IF($B57=0,0,IF(SIN(AV$12)=0,999999999,(SIN(AV$12)*COS($E57)+SIN($E57)*COS(AV$12))/SIN(AV$12)*$B57))</f>
        <v>21.3408317691176</v>
      </c>
      <c r="AW147" s="0" t="n">
        <f aca="false">IF($B57=0,0,IF(SIN(AW$12)=0,999999999,(SIN(AW$12)*COS($E57)+SIN($E57)*COS(AW$12))/SIN(AW$12)*$B57))</f>
        <v>20.9541408920335</v>
      </c>
      <c r="AX147" s="0" t="n">
        <f aca="false">IF($B57=0,0,IF(SIN(AX$12)=0,999999999,(SIN(AX$12)*COS($E57)+SIN($E57)*COS(AX$12))/SIN(AX$12)*$B57))</f>
        <v>20.5816603864207</v>
      </c>
      <c r="AY147" s="0" t="n">
        <f aca="false">IF($B57=0,0,IF(SIN(AY$12)=0,999999999,(SIN(AY$12)*COS($E57)+SIN($E57)*COS(AY$12))/SIN(AY$12)*$B57))</f>
        <v>20.2224061680452</v>
      </c>
      <c r="AZ147" s="0" t="n">
        <f aca="false">IF($B57=0,0,IF(SIN(AZ$12)=0,999999999,(SIN(AZ$12)*COS($E57)+SIN($E57)*COS(AZ$12))/SIN(AZ$12)*$B57))</f>
        <v>19.8754784020579</v>
      </c>
      <c r="BA147" s="0" t="n">
        <f aca="false">IF($B57=0,0,IF(SIN(BA$12)=0,999999999,(SIN(BA$12)*COS($E57)+SIN($E57)*COS(BA$12))/SIN(BA$12)*$B57))</f>
        <v>19.5400524988753</v>
      </c>
      <c r="BB147" s="0" t="n">
        <f aca="false">IF($B57=0,0,IF(SIN(BB$12)=0,999999999,(SIN(BB$12)*COS($E57)+SIN($E57)*COS(BB$12))/SIN(BB$12)*$B57))</f>
        <v>19.2153712335933</v>
      </c>
      <c r="BC147" s="0" t="n">
        <f aca="false">IF($B57=0,0,IF(SIN(BC$12)=0,999999999,(SIN(BC$12)*COS($E57)+SIN($E57)*COS(BC$12))/SIN(BC$12)*$B57))</f>
        <v>18.9007378283299</v>
      </c>
      <c r="BD147" s="0" t="n">
        <f aca="false">IF($B57=0,0,IF(SIN(BD$12)=0,999999999,(SIN(BD$12)*COS($E57)+SIN($E57)*COS(BD$12))/SIN(BD$12)*$B57))</f>
        <v>18.5955098625845</v>
      </c>
      <c r="BE147" s="0" t="n">
        <f aca="false">IF($B57=0,0,IF(SIN(BE$12)=0,999999999,(SIN(BE$12)*COS($E57)+SIN($E57)*COS(BE$12))/SIN(BE$12)*$B57))</f>
        <v>18.2990938978562</v>
      </c>
      <c r="BF147" s="0" t="n">
        <f aca="false">IF($B57=0,0,IF(SIN(BF$12)=0,999999999,(SIN(BF$12)*COS($E57)+SIN($E57)*COS(BF$12))/SIN(BF$12)*$B57))</f>
        <v>18.0109407202598</v>
      </c>
      <c r="BG147" s="0" t="n">
        <f aca="false">IF($B57=0,0,IF(SIN(BG$12)=0,999999999,(SIN(BG$12)*COS($E57)+SIN($E57)*COS(BG$12))/SIN(BG$12)*$B57))</f>
        <v>17.7305411193997</v>
      </c>
      <c r="BH147" s="0" t="n">
        <f aca="false">IF($B57=0,0,IF(SIN(BH$12)=0,999999999,(SIN(BH$12)*COS($E57)+SIN($E57)*COS(BH$12))/SIN(BH$12)*$B57))</f>
        <v>17.457422133864</v>
      </c>
      <c r="BI147" s="0" t="n">
        <f aca="false">IF($B57=0,0,IF(SIN(BI$12)=0,999999999,(SIN(BI$12)*COS($E57)+SIN($E57)*COS(BI$12))/SIN(BI$12)*$B57))</f>
        <v>17.1911437038245</v>
      </c>
      <c r="BJ147" s="0" t="n">
        <f aca="false">IF($B57=0,0,IF(SIN(BJ$12)=0,999999999,(SIN(BJ$12)*COS($E57)+SIN($E57)*COS(BJ$12))/SIN(BJ$12)*$B57))</f>
        <v>16.9312956797192</v>
      </c>
      <c r="BK147" s="0" t="n">
        <f aca="false">IF($B57=0,0,IF(SIN(BK$12)=0,999999999,(SIN(BK$12)*COS($E57)+SIN($E57)*COS(BK$12))/SIN(BK$12)*$B57))</f>
        <v>16.6774951431489</v>
      </c>
      <c r="BL147" s="0" t="n">
        <f aca="false">IF($B57=0,0,IF(SIN(BL$12)=0,999999999,(SIN(BL$12)*COS($E57)+SIN($E57)*COS(BL$12))/SIN(BL$12)*$B57))</f>
        <v>16.4293840021594</v>
      </c>
      <c r="BM147" s="0" t="n">
        <f aca="false">IF($B57=0,0,IF(SIN(BM$12)=0,999999999,(SIN(BM$12)*COS($E57)+SIN($E57)*COS(BM$12))/SIN(BM$12)*$B57))</f>
        <v>16.1866268282018</v>
      </c>
      <c r="BN147" s="0" t="n">
        <f aca="false">IF($B57=0,0,IF(SIN(BN$12)=0,999999999,(SIN(BN$12)*COS($E57)+SIN($E57)*COS(BN$12))/SIN(BN$12)*$B57))</f>
        <v>15.948908906414</v>
      </c>
      <c r="BO147" s="0" t="n">
        <f aca="false">IF($B57=0,0,IF(SIN(BO$12)=0,999999999,(SIN(BO$12)*COS($E57)+SIN($E57)*COS(BO$12))/SIN(BO$12)*$B57))</f>
        <v>15.7159344745735</v>
      </c>
      <c r="BP147" s="0" t="n">
        <f aca="false">IF($B57=0,0,IF(SIN(BP$12)=0,999999999,(SIN(BP$12)*COS($E57)+SIN($E57)*COS(BP$12))/SIN(BP$12)*$B57))</f>
        <v>15.4874251292421</v>
      </c>
      <c r="BQ147" s="0" t="n">
        <f aca="false">IF($B57=0,0,IF(SIN(BQ$12)=0,999999999,(SIN(BQ$12)*COS($E57)+SIN($E57)*COS(BQ$12))/SIN(BQ$12)*$B57))</f>
        <v>15.2631183803386</v>
      </c>
      <c r="BR147" s="0" t="n">
        <f aca="false">IF($B57=0,0,IF(SIN(BR$12)=0,999999999,(SIN(BR$12)*COS($E57)+SIN($E57)*COS(BR$12))/SIN(BR$12)*$B57))</f>
        <v>15.0427663377081</v>
      </c>
      <c r="BS147" s="0" t="n">
        <f aca="false">IF($B57=0,0,IF(SIN(BS$12)=0,999999999,(SIN(BS$12)*COS($E57)+SIN($E57)*COS(BS$12))/SIN(BS$12)*$B57))</f>
        <v>14.8261345152628</v>
      </c>
      <c r="BT147" s="0" t="n">
        <f aca="false">IF($B57=0,0,IF(SIN(BT$12)=0,999999999,(SIN(BT$12)*COS($E57)+SIN($E57)*COS(BT$12))/SIN(BT$12)*$B57))</f>
        <v>14.6130007400095</v>
      </c>
      <c r="BU147" s="0" t="n">
        <f aca="false">IF($B57=0,0,IF(SIN(BU$12)=0,999999999,(SIN(BU$12)*COS($E57)+SIN($E57)*COS(BU$12))/SIN(BU$12)*$B57))</f>
        <v>14.4031541547711</v>
      </c>
      <c r="BV147" s="0" t="n">
        <f aca="false">IF($B57=0,0,IF(SIN(BV$12)=0,999999999,(SIN(BV$12)*COS($E57)+SIN($E57)*COS(BV$12))/SIN(BV$12)*$B57))</f>
        <v>14.1963943047131</v>
      </c>
      <c r="BW147" s="0" t="n">
        <f aca="false">IF($B57=0,0,IF(SIN(BW$12)=0,999999999,(SIN(BW$12)*COS($E57)+SIN($E57)*COS(BW$12))/SIN(BW$12)*$B57))</f>
        <v>13.992530298918</v>
      </c>
      <c r="BX147" s="0" t="n">
        <f aca="false">IF($B57=0,0,IF(SIN(BX$12)=0,999999999,(SIN(BX$12)*COS($E57)+SIN($E57)*COS(BX$12))/SIN(BX$12)*$B57))</f>
        <v>13.7913800392274</v>
      </c>
      <c r="BY147" s="0" t="n">
        <f aca="false">IF($B57=0,0,IF(SIN(BY$12)=0,999999999,(SIN(BY$12)*COS($E57)+SIN($E57)*COS(BY$12))/SIN(BY$12)*$B57))</f>
        <v>13.5927695094312</v>
      </c>
      <c r="BZ147" s="0" t="n">
        <f aca="false">IF($B57=0,0,IF(SIN(BZ$12)=0,999999999,(SIN(BZ$12)*COS($E57)+SIN($E57)*COS(BZ$12))/SIN(BZ$12)*$B57))</f>
        <v>13.3965321186324</v>
      </c>
      <c r="CA147" s="0" t="n">
        <f aca="false">IF($B57=0,0,IF(SIN(CA$12)=0,999999999,(SIN(CA$12)*COS($E57)+SIN($E57)*COS(CA$12))/SIN(CA$12)*$B57))</f>
        <v>13.2025080932677</v>
      </c>
      <c r="CB147" s="0" t="n">
        <f aca="false">IF($B57=0,0,IF(SIN(CB$12)=0,999999999,(SIN(CB$12)*COS($E57)+SIN($E57)*COS(CB$12))/SIN(CB$12)*$B57))</f>
        <v>13.0105439128363</v>
      </c>
      <c r="CC147" s="0" t="n">
        <f aca="false">IF($B57=0,0,IF(SIN(CC$12)=0,999999999,(SIN(CC$12)*COS($E57)+SIN($E57)*COS(CC$12))/SIN(CC$12)*$B57))</f>
        <v>12.8204917848935</v>
      </c>
      <c r="CD147" s="0" t="n">
        <f aca="false">IF($B57=0,0,IF(SIN(CD$12)=0,999999999,(SIN(CD$12)*COS($E57)+SIN($E57)*COS(CD$12))/SIN(CD$12)*$B57))</f>
        <v>12.6322091553037</v>
      </c>
      <c r="CE147" s="0" t="n">
        <f aca="false">IF($B57=0,0,IF(SIN(CE$12)=0,999999999,(SIN(CE$12)*COS($E57)+SIN($E57)*COS(CE$12))/SIN(CE$12)*$B57))</f>
        <v>12.4455582501341</v>
      </c>
      <c r="CF147" s="0" t="n">
        <f aca="false">IF($B57=0,0,IF(SIN(CF$12)=0,999999999,(SIN(CF$12)*COS($E57)+SIN($E57)*COS(CF$12))/SIN(CF$12)*$B57))</f>
        <v>12.2604056459097</v>
      </c>
      <c r="CG147" s="0" t="n">
        <f aca="false">IF($B57=0,0,IF(SIN(CG$12)=0,999999999,(SIN(CG$12)*COS($E57)+SIN($E57)*COS(CG$12))/SIN(CG$12)*$B57))</f>
        <v>12.0766218652491</v>
      </c>
      <c r="CH147" s="0" t="n">
        <f aca="false">IF($B57=0,0,IF(SIN(CH$12)=0,999999999,(SIN(CH$12)*COS($E57)+SIN($E57)*COS(CH$12))/SIN(CH$12)*$B57))</f>
        <v>11.8940809951584</v>
      </c>
      <c r="CI147" s="0" t="n">
        <f aca="false">IF($B57=0,0,IF(SIN(CI$12)=0,999999999,(SIN(CI$12)*COS($E57)+SIN($E57)*COS(CI$12))/SIN(CI$12)*$B57))</f>
        <v>11.7126603254932</v>
      </c>
      <c r="CJ147" s="0" t="n">
        <f aca="false">IF($B57=0,0,IF(SIN(CJ$12)=0,999999999,(SIN(CJ$12)*COS($E57)+SIN($E57)*COS(CJ$12))/SIN(CJ$12)*$B57))</f>
        <v>11.5322400052965</v>
      </c>
      <c r="CK147" s="0" t="n">
        <f aca="false">IF($B57=0,0,IF(SIN(CK$12)=0,999999999,(SIN(CK$12)*COS($E57)+SIN($E57)*COS(CK$12))/SIN(CK$12)*$B57))</f>
        <v>11.3527027148944</v>
      </c>
      <c r="CL147" s="0" t="n">
        <f aca="false">IF($B57=0,0,IF(SIN(CL$12)=0,999999999,(SIN(CL$12)*COS($E57)+SIN($E57)*COS(CL$12))/SIN(CL$12)*$B57))</f>
        <v>11.1739333517847</v>
      </c>
      <c r="CM147" s="0" t="n">
        <f aca="false">IF($B57=0,0,IF(SIN(CM$12)=0,999999999,(SIN(CM$12)*COS($E57)+SIN($E57)*COS(CM$12))/SIN(CM$12)*$B57))</f>
        <v>10.9958187284829</v>
      </c>
      <c r="CN147" s="0" t="n">
        <f aca="false">IF($B57=0,0,IF(SIN(CN$12)=0,999999999,(SIN(CN$12)*COS($E57)+SIN($E57)*COS(CN$12))/SIN(CN$12)*$B57))</f>
        <v>10.8182472806017</v>
      </c>
      <c r="CO147" s="0" t="n">
        <f aca="false">IF($B57=0,0,IF(SIN(CO$12)=0,999999999,(SIN(CO$12)*COS($E57)+SIN($E57)*COS(CO$12))/SIN(CO$12)*$B57))</f>
        <v>10.641108783536</v>
      </c>
      <c r="CP147" s="0" t="n">
        <f aca="false">IF($B57=0,0,IF(SIN(CP$12)=0,999999999,(SIN(CP$12)*COS($E57)+SIN($E57)*COS(CP$12))/SIN(CP$12)*$B57))</f>
        <v>10.464294076204</v>
      </c>
      <c r="CQ147" s="0" t="n">
        <f aca="false">IF($B57=0,0,IF(SIN(CQ$12)=0,999999999,(SIN(CQ$12)*COS($E57)+SIN($E57)*COS(CQ$12))/SIN(CQ$12)*$B57))</f>
        <v>10.2876947903566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609.157908364277</v>
      </c>
      <c r="H148" s="0" t="n">
        <f aca="false">IF($B58=0,0,IF(SIN(H$12)=0,999999999,(SIN(H$12)*COS($E58)+SIN($E58)*COS(H$12))/SIN(H$12)*$B58))</f>
        <v>309.536619741865</v>
      </c>
      <c r="I148" s="0" t="n">
        <f aca="false">IF($B58=0,0,IF(SIN(I$12)=0,999999999,(SIN(I$12)*COS($E58)+SIN($E58)*COS(I$12))/SIN(I$12)*$B58))</f>
        <v>209.622280123661</v>
      </c>
      <c r="J148" s="0" t="n">
        <f aca="false">IF($B58=0,0,IF(SIN(J$12)=0,999999999,(SIN(J$12)*COS($E58)+SIN($E58)*COS(J$12))/SIN(J$12)*$B58))</f>
        <v>159.634659206516</v>
      </c>
      <c r="K148" s="0" t="n">
        <f aca="false">IF($B58=0,0,IF(SIN(K$12)=0,999999999,(SIN(K$12)*COS($E58)+SIN($E58)*COS(K$12))/SIN(K$12)*$B58))</f>
        <v>129.617704975708</v>
      </c>
      <c r="L148" s="0" t="n">
        <f aca="false">IF($B58=0,0,IF(SIN(L$12)=0,999999999,(SIN(L$12)*COS($E58)+SIN($E58)*COS(L$12))/SIN(L$12)*$B58))</f>
        <v>109.586061782806</v>
      </c>
      <c r="M148" s="0" t="n">
        <f aca="false">IF($B58=0,0,IF(SIN(M$12)=0,999999999,(SIN(M$12)*COS($E58)+SIN($E58)*COS(M$12))/SIN(M$12)*$B58))</f>
        <v>95.2602872102025</v>
      </c>
      <c r="N148" s="0" t="n">
        <f aca="false">IF($B58=0,0,IF(SIN(N$12)=0,999999999,(SIN(N$12)*COS($E58)+SIN($E58)*COS(N$12))/SIN(N$12)*$B58))</f>
        <v>84.5006562839447</v>
      </c>
      <c r="O148" s="0" t="n">
        <f aca="false">IF($B58=0,0,IF(SIN(O$12)=0,999999999,(SIN(O$12)*COS($E58)+SIN($E58)*COS(O$12))/SIN(O$12)*$B58))</f>
        <v>76.1184295417265</v>
      </c>
      <c r="P148" s="0" t="n">
        <f aca="false">IF($B58=0,0,IF(SIN(P$12)=0,999999999,(SIN(P$12)*COS($E58)+SIN($E58)*COS(P$12))/SIN(P$12)*$B58))</f>
        <v>69.4003602573922</v>
      </c>
      <c r="Q148" s="0" t="n">
        <f aca="false">IF($B58=0,0,IF(SIN(Q$12)=0,999999999,(SIN(Q$12)*COS($E58)+SIN($E58)*COS(Q$12))/SIN(Q$12)*$B58))</f>
        <v>63.8925613586867</v>
      </c>
      <c r="R148" s="0" t="n">
        <f aca="false">IF($B58=0,0,IF(SIN(R$12)=0,999999999,(SIN(R$12)*COS($E58)+SIN($E58)*COS(R$12))/SIN(R$12)*$B58))</f>
        <v>59.2924388838302</v>
      </c>
      <c r="S148" s="0" t="n">
        <f aca="false">IF($B58=0,0,IF(SIN(S$12)=0,999999999,(SIN(S$12)*COS($E58)+SIN($E58)*COS(S$12))/SIN(S$12)*$B58))</f>
        <v>55.3905023021298</v>
      </c>
      <c r="T148" s="0" t="n">
        <f aca="false">IF($B58=0,0,IF(SIN(T$12)=0,999999999,(SIN(T$12)*COS($E58)+SIN($E58)*COS(T$12))/SIN(T$12)*$B58))</f>
        <v>52.0371132665732</v>
      </c>
      <c r="U148" s="0" t="n">
        <f aca="false">IF($B58=0,0,IF(SIN(U$12)=0,999999999,(SIN(U$12)*COS($E58)+SIN($E58)*COS(U$12))/SIN(U$12)*$B58))</f>
        <v>49.1225348634468</v>
      </c>
      <c r="V148" s="0" t="n">
        <f aca="false">IF($B58=0,0,IF(SIN(V$12)=0,999999999,(SIN(V$12)*COS($E58)+SIN($E58)*COS(V$12))/SIN(V$12)*$B58))</f>
        <v>46.5644623914907</v>
      </c>
      <c r="W148" s="0" t="n">
        <f aca="false">IF($B58=0,0,IF(SIN(W$12)=0,999999999,(SIN(W$12)*COS($E58)+SIN($E58)*COS(W$12))/SIN(W$12)*$B58))</f>
        <v>44.299955040745</v>
      </c>
      <c r="X148" s="0" t="n">
        <f aca="false">IF($B58=0,0,IF(SIN(X$12)=0,999999999,(SIN(X$12)*COS($E58)+SIN($E58)*COS(X$12))/SIN(X$12)*$B58))</f>
        <v>42.280057010055</v>
      </c>
      <c r="Y148" s="0" t="n">
        <f aca="false">IF($B58=0,0,IF(SIN(Y$12)=0,999999999,(SIN(Y$12)*COS($E58)+SIN($E58)*COS(Y$12))/SIN(Y$12)*$B58))</f>
        <v>40.4661172173758</v>
      </c>
      <c r="Z148" s="0" t="n">
        <f aca="false">IF($B58=0,0,IF(SIN(Z$12)=0,999999999,(SIN(Z$12)*COS($E58)+SIN($E58)*COS(Z$12))/SIN(Z$12)*$B58))</f>
        <v>38.8272130953544</v>
      </c>
      <c r="AA148" s="0" t="n">
        <f aca="false">IF($B58=0,0,IF(SIN(AA$12)=0,999999999,(SIN(AA$12)*COS($E58)+SIN($E58)*COS(AA$12))/SIN(AA$12)*$B58))</f>
        <v>37.33831044372</v>
      </c>
      <c r="AB148" s="0" t="n">
        <f aca="false">IF($B58=0,0,IF(SIN(AB$12)=0,999999999,(SIN(AB$12)*COS($E58)+SIN($E58)*COS(AB$12))/SIN(AB$12)*$B58))</f>
        <v>35.9789251385485</v>
      </c>
      <c r="AC148" s="0" t="n">
        <f aca="false">IF($B58=0,0,IF(SIN(AC$12)=0,999999999,(SIN(AC$12)*COS($E58)+SIN($E58)*COS(AC$12))/SIN(AC$12)*$B58))</f>
        <v>34.7321339593049</v>
      </c>
      <c r="AD148" s="0" t="n">
        <f aca="false">IF($B58=0,0,IF(SIN(AD$12)=0,999999999,(SIN(AD$12)*COS($E58)+SIN($E58)*COS(AD$12))/SIN(AD$12)*$B58))</f>
        <v>33.5838327076018</v>
      </c>
      <c r="AE148" s="0" t="n">
        <f aca="false">IF($B58=0,0,IF(SIN(AE$12)=0,999999999,(SIN(AE$12)*COS($E58)+SIN($E58)*COS(AE$12))/SIN(AE$12)*$B58))</f>
        <v>32.5221723759456</v>
      </c>
      <c r="AF148" s="0" t="n">
        <f aca="false">IF($B58=0,0,IF(SIN(AF$12)=0,999999999,(SIN(AF$12)*COS($E58)+SIN($E58)*COS(AF$12))/SIN(AF$12)*$B58))</f>
        <v>31.5371254298874</v>
      </c>
      <c r="AG148" s="0" t="n">
        <f aca="false">IF($B58=0,0,IF(SIN(AG$12)=0,999999999,(SIN(AG$12)*COS($E58)+SIN($E58)*COS(AG$12))/SIN(AG$12)*$B58))</f>
        <v>30.6201484704249</v>
      </c>
      <c r="AH148" s="0" t="n">
        <f aca="false">IF($B58=0,0,IF(SIN(AH$12)=0,999999999,(SIN(AH$12)*COS($E58)+SIN($E58)*COS(AH$12))/SIN(AH$12)*$B58))</f>
        <v>29.7639171815404</v>
      </c>
      <c r="AI148" s="0" t="n">
        <f aca="false">IF($B58=0,0,IF(SIN(AI$12)=0,999999999,(SIN(AI$12)*COS($E58)+SIN($E58)*COS(AI$12))/SIN(AI$12)*$B58))</f>
        <v>28.962116114689</v>
      </c>
      <c r="AJ148" s="0" t="n">
        <f aca="false">IF($B58=0,0,IF(SIN(AJ$12)=0,999999999,(SIN(AJ$12)*COS($E58)+SIN($E58)*COS(AJ$12))/SIN(AJ$12)*$B58))</f>
        <v>28.2092705148928</v>
      </c>
      <c r="AK148" s="0" t="n">
        <f aca="false">IF($B58=0,0,IF(SIN(AK$12)=0,999999999,(SIN(AK$12)*COS($E58)+SIN($E58)*COS(AK$12))/SIN(AK$12)*$B58))</f>
        <v>27.5006106951212</v>
      </c>
      <c r="AL148" s="0" t="n">
        <f aca="false">IF($B58=0,0,IF(SIN(AL$12)=0,999999999,(SIN(AL$12)*COS($E58)+SIN($E58)*COS(AL$12))/SIN(AL$12)*$B58))</f>
        <v>26.8319618389628</v>
      </c>
      <c r="AM148" s="0" t="n">
        <f aca="false">IF($B58=0,0,IF(SIN(AM$12)=0,999999999,(SIN(AM$12)*COS($E58)+SIN($E58)*COS(AM$12))/SIN(AM$12)*$B58))</f>
        <v>26.1996538376511</v>
      </c>
      <c r="AN148" s="0" t="n">
        <f aca="false">IF($B58=0,0,IF(SIN(AN$12)=0,999999999,(SIN(AN$12)*COS($E58)+SIN($E58)*COS(AN$12))/SIN(AN$12)*$B58))</f>
        <v>25.6004470366633</v>
      </c>
      <c r="AO148" s="0" t="n">
        <f aca="false">IF($B58=0,0,IF(SIN(AO$12)=0,999999999,(SIN(AO$12)*COS($E58)+SIN($E58)*COS(AO$12))/SIN(AO$12)*$B58))</f>
        <v>25.0314707099149</v>
      </c>
      <c r="AP148" s="0" t="n">
        <f aca="false">IF($B58=0,0,IF(SIN(AP$12)=0,999999999,(SIN(AP$12)*COS($E58)+SIN($E58)*COS(AP$12))/SIN(AP$12)*$B58))</f>
        <v>24.4901717866777</v>
      </c>
      <c r="AQ148" s="0" t="n">
        <f aca="false">IF($B58=0,0,IF(SIN(AQ$12)=0,999999999,(SIN(AQ$12)*COS($E58)+SIN($E58)*COS(AQ$12))/SIN(AQ$12)*$B58))</f>
        <v>23.9742718914494</v>
      </c>
      <c r="AR148" s="0" t="n">
        <f aca="false">IF($B58=0,0,IF(SIN(AR$12)=0,999999999,(SIN(AR$12)*COS($E58)+SIN($E58)*COS(AR$12))/SIN(AR$12)*$B58))</f>
        <v>23.4817311653725</v>
      </c>
      <c r="AS148" s="0" t="n">
        <f aca="false">IF($B58=0,0,IF(SIN(AS$12)=0,999999999,(SIN(AS$12)*COS($E58)+SIN($E58)*COS(AS$12))/SIN(AS$12)*$B58))</f>
        <v>23.0107176519333</v>
      </c>
      <c r="AT148" s="0" t="n">
        <f aca="false">IF($B58=0,0,IF(SIN(AT$12)=0,999999999,(SIN(AT$12)*COS($E58)+SIN($E58)*COS(AT$12))/SIN(AT$12)*$B58))</f>
        <v>22.5595812731165</v>
      </c>
      <c r="AU148" s="0" t="n">
        <f aca="false">IF($B58=0,0,IF(SIN(AU$12)=0,999999999,(SIN(AU$12)*COS($E58)+SIN($E58)*COS(AU$12))/SIN(AU$12)*$B58))</f>
        <v>22.1268316122047</v>
      </c>
      <c r="AV148" s="0" t="n">
        <f aca="false">IF($B58=0,0,IF(SIN(AV$12)=0,999999999,(SIN(AV$12)*COS($E58)+SIN($E58)*COS(AV$12))/SIN(AV$12)*$B58))</f>
        <v>21.7111188687033</v>
      </c>
      <c r="AW148" s="0" t="n">
        <f aca="false">IF($B58=0,0,IF(SIN(AW$12)=0,999999999,(SIN(AW$12)*COS($E58)+SIN($E58)*COS(AW$12))/SIN(AW$12)*$B58))</f>
        <v>21.3112174689177</v>
      </c>
      <c r="AX148" s="0" t="n">
        <f aca="false">IF($B58=0,0,IF(SIN(AX$12)=0,999999999,(SIN(AX$12)*COS($E58)+SIN($E58)*COS(AX$12))/SIN(AX$12)*$B58))</f>
        <v>20.9260119096073</v>
      </c>
      <c r="AY148" s="0" t="n">
        <f aca="false">IF($B58=0,0,IF(SIN(AY$12)=0,999999999,(SIN(AY$12)*COS($E58)+SIN($E58)*COS(AY$12))/SIN(AY$12)*$B58))</f>
        <v>20.5544844872627</v>
      </c>
      <c r="AZ148" s="0" t="n">
        <f aca="false">IF($B58=0,0,IF(SIN(AZ$12)=0,999999999,(SIN(AZ$12)*COS($E58)+SIN($E58)*COS(AZ$12))/SIN(AZ$12)*$B58))</f>
        <v>20.1957046259715</v>
      </c>
      <c r="BA148" s="0" t="n">
        <f aca="false">IF($B58=0,0,IF(SIN(BA$12)=0,999999999,(SIN(BA$12)*COS($E58)+SIN($E58)*COS(BA$12))/SIN(BA$12)*$B58))</f>
        <v>19.8488195656915</v>
      </c>
      <c r="BB148" s="0" t="n">
        <f aca="false">IF($B58=0,0,IF(SIN(BB$12)=0,999999999,(SIN(BB$12)*COS($E58)+SIN($E58)*COS(BB$12))/SIN(BB$12)*$B58))</f>
        <v>19.5130462124396</v>
      </c>
      <c r="BC148" s="0" t="n">
        <f aca="false">IF($B58=0,0,IF(SIN(BC$12)=0,999999999,(SIN(BC$12)*COS($E58)+SIN($E58)*COS(BC$12))/SIN(BC$12)*$B58))</f>
        <v>19.1876639843072</v>
      </c>
      <c r="BD148" s="0" t="n">
        <f aca="false">IF($B58=0,0,IF(SIN(BD$12)=0,999999999,(SIN(BD$12)*COS($E58)+SIN($E58)*COS(BD$12))/SIN(BD$12)*$B58))</f>
        <v>18.872008513778</v>
      </c>
      <c r="BE148" s="0" t="n">
        <f aca="false">IF($B58=0,0,IF(SIN(BE$12)=0,999999999,(SIN(BE$12)*COS($E58)+SIN($E58)*COS(BE$12))/SIN(BE$12)*$B58))</f>
        <v>18.5654660887084</v>
      </c>
      <c r="BF148" s="0" t="n">
        <f aca="false">IF($B58=0,0,IF(SIN(BF$12)=0,999999999,(SIN(BF$12)*COS($E58)+SIN($E58)*COS(BF$12))/SIN(BF$12)*$B58))</f>
        <v>18.267468732416</v>
      </c>
      <c r="BG148" s="0" t="n">
        <f aca="false">IF($B58=0,0,IF(SIN(BG$12)=0,999999999,(SIN(BG$12)*COS($E58)+SIN($E58)*COS(BG$12))/SIN(BG$12)*$B58))</f>
        <v>17.9774898383473</v>
      </c>
      <c r="BH148" s="0" t="n">
        <f aca="false">IF($B58=0,0,IF(SIN(BH$12)=0,999999999,(SIN(BH$12)*COS($E58)+SIN($E58)*COS(BH$12))/SIN(BH$12)*$B58))</f>
        <v>17.6950402873071</v>
      </c>
      <c r="BI148" s="0" t="n">
        <f aca="false">IF($B58=0,0,IF(SIN(BI$12)=0,999999999,(SIN(BI$12)*COS($E58)+SIN($E58)*COS(BI$12))/SIN(BI$12)*$B58))</f>
        <v>17.4196649857007</v>
      </c>
      <c r="BJ148" s="0" t="n">
        <f aca="false">IF($B58=0,0,IF(SIN(BJ$12)=0,999999999,(SIN(BJ$12)*COS($E58)+SIN($E58)*COS(BJ$12))/SIN(BJ$12)*$B58))</f>
        <v>17.1509397720241</v>
      </c>
      <c r="BK148" s="0" t="n">
        <f aca="false">IF($B58=0,0,IF(SIN(BK$12)=0,999999999,(SIN(BK$12)*COS($E58)+SIN($E58)*COS(BK$12))/SIN(BK$12)*$B58))</f>
        <v>16.8884686462346</v>
      </c>
      <c r="BL148" s="0" t="n">
        <f aca="false">IF($B58=0,0,IF(SIN(BL$12)=0,999999999,(SIN(BL$12)*COS($E58)+SIN($E58)*COS(BL$12))/SIN(BL$12)*$B58))</f>
        <v>16.6318812828804</v>
      </c>
      <c r="BM148" s="0" t="n">
        <f aca="false">IF($B58=0,0,IF(SIN(BM$12)=0,999999999,(SIN(BM$12)*COS($E58)+SIN($E58)*COS(BM$12))/SIN(BM$12)*$B58))</f>
        <v>16.3808307941654</v>
      </c>
      <c r="BN148" s="0" t="n">
        <f aca="false">IF($B58=0,0,IF(SIN(BN$12)=0,999999999,(SIN(BN$12)*COS($E58)+SIN($E58)*COS(BN$12))/SIN(BN$12)*$B58))</f>
        <v>16.1349917136214</v>
      </c>
      <c r="BO148" s="0" t="n">
        <f aca="false">IF($B58=0,0,IF(SIN(BO$12)=0,999999999,(SIN(BO$12)*COS($E58)+SIN($E58)*COS(BO$12))/SIN(BO$12)*$B58))</f>
        <v>15.8940581748997</v>
      </c>
      <c r="BP148" s="0" t="n">
        <f aca="false">IF($B58=0,0,IF(SIN(BP$12)=0,999999999,(SIN(BP$12)*COS($E58)+SIN($E58)*COS(BP$12))/SIN(BP$12)*$B58))</f>
        <v>15.6577422634637</v>
      </c>
      <c r="BQ148" s="0" t="n">
        <f aca="false">IF($B58=0,0,IF(SIN(BQ$12)=0,999999999,(SIN(BQ$12)*COS($E58)+SIN($E58)*COS(BQ$12))/SIN(BQ$12)*$B58))</f>
        <v>15.4257725217821</v>
      </c>
      <c r="BR148" s="0" t="n">
        <f aca="false">IF($B58=0,0,IF(SIN(BR$12)=0,999999999,(SIN(BR$12)*COS($E58)+SIN($E58)*COS(BR$12))/SIN(BR$12)*$B58))</f>
        <v>15.1978925910269</v>
      </c>
      <c r="BS148" s="0" t="n">
        <f aca="false">IF($B58=0,0,IF(SIN(BS$12)=0,999999999,(SIN(BS$12)*COS($E58)+SIN($E58)*COS(BS$12))/SIN(BS$12)*$B58))</f>
        <v>14.9738599743611</v>
      </c>
      <c r="BT148" s="0" t="n">
        <f aca="false">IF($B58=0,0,IF(SIN(BT$12)=0,999999999,(SIN(BT$12)*COS($E58)+SIN($E58)*COS(BT$12))/SIN(BT$12)*$B58))</f>
        <v>14.753444908694</v>
      </c>
      <c r="BU148" s="0" t="n">
        <f aca="false">IF($B58=0,0,IF(SIN(BU$12)=0,999999999,(SIN(BU$12)*COS($E58)+SIN($E58)*COS(BU$12))/SIN(BU$12)*$B58))</f>
        <v>14.5364293333334</v>
      </c>
      <c r="BV148" s="0" t="n">
        <f aca="false">IF($B58=0,0,IF(SIN(BV$12)=0,999999999,(SIN(BV$12)*COS($E58)+SIN($E58)*COS(BV$12))/SIN(BV$12)*$B58))</f>
        <v>14.3226059453054</v>
      </c>
      <c r="BW148" s="0" t="n">
        <f aca="false">IF($B58=0,0,IF(SIN(BW$12)=0,999999999,(SIN(BW$12)*COS($E58)+SIN($E58)*COS(BW$12))/SIN(BW$12)*$B58))</f>
        <v>14.1117773322848</v>
      </c>
      <c r="BX148" s="0" t="n">
        <f aca="false">IF($B58=0,0,IF(SIN(BX$12)=0,999999999,(SIN(BX$12)*COS($E58)+SIN($E58)*COS(BX$12))/SIN(BX$12)*$B58))</f>
        <v>13.9037551750929</v>
      </c>
      <c r="BY148" s="0" t="n">
        <f aca="false">IF($B58=0,0,IF(SIN(BY$12)=0,999999999,(SIN(BY$12)*COS($E58)+SIN($E58)*COS(BY$12))/SIN(BY$12)*$B58))</f>
        <v>13.6983595126025</v>
      </c>
      <c r="BZ148" s="0" t="n">
        <f aca="false">IF($B58=0,0,IF(SIN(BZ$12)=0,999999999,(SIN(BZ$12)*COS($E58)+SIN($E58)*COS(BZ$12))/SIN(BZ$12)*$B58))</f>
        <v>13.495418062671</v>
      </c>
      <c r="CA148" s="0" t="n">
        <f aca="false">IF($B58=0,0,IF(SIN(CA$12)=0,999999999,(SIN(CA$12)*COS($E58)+SIN($E58)*COS(CA$12))/SIN(CA$12)*$B58))</f>
        <v>13.29476559339</v>
      </c>
      <c r="CB148" s="0" t="n">
        <f aca="false">IF($B58=0,0,IF(SIN(CB$12)=0,999999999,(SIN(CB$12)*COS($E58)+SIN($E58)*COS(CB$12))/SIN(CB$12)*$B58))</f>
        <v>13.0962433395368</v>
      </c>
      <c r="CC148" s="0" t="n">
        <f aca="false">IF($B58=0,0,IF(SIN(CC$12)=0,999999999,(SIN(CC$12)*COS($E58)+SIN($E58)*COS(CC$12))/SIN(CC$12)*$B58))</f>
        <v>12.8996984596325</v>
      </c>
      <c r="CD148" s="0" t="n">
        <f aca="false">IF($B58=0,0,IF(SIN(CD$12)=0,999999999,(SIN(CD$12)*COS($E58)+SIN($E58)*COS(CD$12))/SIN(CD$12)*$B58))</f>
        <v>12.704983529464</v>
      </c>
      <c r="CE148" s="0" t="n">
        <f aca="false">IF($B58=0,0,IF(SIN(CE$12)=0,999999999,(SIN(CE$12)*COS($E58)+SIN($E58)*COS(CE$12))/SIN(CE$12)*$B58))</f>
        <v>12.5119560683265</v>
      </c>
      <c r="CF148" s="0" t="n">
        <f aca="false">IF($B58=0,0,IF(SIN(CF$12)=0,999999999,(SIN(CF$12)*COS($E58)+SIN($E58)*COS(CF$12))/SIN(CF$12)*$B58))</f>
        <v>12.3204780945982</v>
      </c>
      <c r="CG148" s="0" t="n">
        <f aca="false">IF($B58=0,0,IF(SIN(CG$12)=0,999999999,(SIN(CG$12)*COS($E58)+SIN($E58)*COS(CG$12))/SIN(CG$12)*$B58))</f>
        <v>12.1304157075611</v>
      </c>
      <c r="CH148" s="0" t="n">
        <f aca="false">IF($B58=0,0,IF(SIN(CH$12)=0,999999999,(SIN(CH$12)*COS($E58)+SIN($E58)*COS(CH$12))/SIN(CH$12)*$B58))</f>
        <v>11.941638692655</v>
      </c>
      <c r="CI148" s="0" t="n">
        <f aca="false">IF($B58=0,0,IF(SIN(CI$12)=0,999999999,(SIN(CI$12)*COS($E58)+SIN($E58)*COS(CI$12))/SIN(CI$12)*$B58))</f>
        <v>11.7540201475881</v>
      </c>
      <c r="CJ148" s="0" t="n">
        <f aca="false">IF($B58=0,0,IF(SIN(CJ$12)=0,999999999,(SIN(CJ$12)*COS($E58)+SIN($E58)*COS(CJ$12))/SIN(CJ$12)*$B58))</f>
        <v>11.5674361269345</v>
      </c>
      <c r="CK148" s="0" t="n">
        <f aca="false">IF($B58=0,0,IF(SIN(CK$12)=0,999999999,(SIN(CK$12)*COS($E58)+SIN($E58)*COS(CK$12))/SIN(CK$12)*$B58))</f>
        <v>11.3817653030276</v>
      </c>
      <c r="CL148" s="0" t="n">
        <f aca="false">IF($B58=0,0,IF(SIN(CL$12)=0,999999999,(SIN(CL$12)*COS($E58)+SIN($E58)*COS(CL$12))/SIN(CL$12)*$B58))</f>
        <v>11.1968886411176</v>
      </c>
      <c r="CM148" s="0" t="n">
        <f aca="false">IF($B58=0,0,IF(SIN(CM$12)=0,999999999,(SIN(CM$12)*COS($E58)+SIN($E58)*COS(CM$12))/SIN(CM$12)*$B58))</f>
        <v>11.0126890868954</v>
      </c>
      <c r="CN148" s="0" t="n">
        <f aca="false">IF($B58=0,0,IF(SIN(CN$12)=0,999999999,(SIN(CN$12)*COS($E58)+SIN($E58)*COS(CN$12))/SIN(CN$12)*$B58))</f>
        <v>10.8290512645989</v>
      </c>
      <c r="CO148" s="0" t="n">
        <f aca="false">IF($B58=0,0,IF(SIN(CO$12)=0,999999999,(SIN(CO$12)*COS($E58)+SIN($E58)*COS(CO$12))/SIN(CO$12)*$B58))</f>
        <v>10.6458611840192</v>
      </c>
      <c r="CP148" s="0" t="n">
        <f aca="false">IF($B58=0,0,IF(SIN(CP$12)=0,999999999,(SIN(CP$12)*COS($E58)+SIN($E58)*COS(CP$12))/SIN(CP$12)*$B58))</f>
        <v>10.4630059548037</v>
      </c>
      <c r="CQ148" s="0" t="n">
        <f aca="false">IF($B58=0,0,IF(SIN(CQ$12)=0,999999999,(SIN(CQ$12)*COS($E58)+SIN($E58)*COS(CQ$12))/SIN(CQ$12)*$B58))</f>
        <v>10.2803735065183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629.063389071142</v>
      </c>
      <c r="H149" s="0" t="n">
        <f aca="false">IF($B59=0,0,IF(SIN(H$12)=0,999999999,(SIN(H$12)*COS($E59)+SIN($E59)*COS(H$12))/SIN(H$12)*$B59))</f>
        <v>319.475066843009</v>
      </c>
      <c r="I149" s="0" t="n">
        <f aca="false">IF($B59=0,0,IF(SIN(I$12)=0,999999999,(SIN(I$12)*COS($E59)+SIN($E59)*COS(I$12))/SIN(I$12)*$B59))</f>
        <v>216.237032886373</v>
      </c>
      <c r="J149" s="0" t="n">
        <f aca="false">IF($B59=0,0,IF(SIN(J$12)=0,999999999,(SIN(J$12)*COS($E59)+SIN($E59)*COS(J$12))/SIN(J$12)*$B59))</f>
        <v>164.586551830545</v>
      </c>
      <c r="K149" s="0" t="n">
        <f aca="false">IF($B59=0,0,IF(SIN(K$12)=0,999999999,(SIN(K$12)*COS($E59)+SIN($E59)*COS(K$12))/SIN(K$12)*$B59))</f>
        <v>133.571070449228</v>
      </c>
      <c r="L149" s="0" t="n">
        <f aca="false">IF($B59=0,0,IF(SIN(L$12)=0,999999999,(SIN(L$12)*COS($E59)+SIN($E59)*COS(L$12))/SIN(L$12)*$B59))</f>
        <v>112.87306585791</v>
      </c>
      <c r="M149" s="0" t="n">
        <f aca="false">IF($B59=0,0,IF(SIN(M$12)=0,999999999,(SIN(M$12)*COS($E59)+SIN($E59)*COS(M$12))/SIN(M$12)*$B59))</f>
        <v>98.0707381096306</v>
      </c>
      <c r="N149" s="0" t="n">
        <f aca="false">IF($B59=0,0,IF(SIN(N$12)=0,999999999,(SIN(N$12)*COS($E59)+SIN($E59)*COS(N$12))/SIN(N$12)*$B59))</f>
        <v>86.9531833405103</v>
      </c>
      <c r="O149" s="0" t="n">
        <f aca="false">IF($B59=0,0,IF(SIN(O$12)=0,999999999,(SIN(O$12)*COS($E59)+SIN($E59)*COS(O$12))/SIN(O$12)*$B59))</f>
        <v>78.2921181485457</v>
      </c>
      <c r="P149" s="0" t="n">
        <f aca="false">IF($B59=0,0,IF(SIN(P$12)=0,999999999,(SIN(P$12)*COS($E59)+SIN($E59)*COS(P$12))/SIN(P$12)*$B59))</f>
        <v>71.3505693423444</v>
      </c>
      <c r="Q149" s="0" t="n">
        <f aca="false">IF($B59=0,0,IF(SIN(Q$12)=0,999999999,(SIN(Q$12)*COS($E59)+SIN($E59)*COS(Q$12))/SIN(Q$12)*$B59))</f>
        <v>65.6595510970785</v>
      </c>
      <c r="R149" s="0" t="n">
        <f aca="false">IF($B59=0,0,IF(SIN(R$12)=0,999999999,(SIN(R$12)*COS($E59)+SIN($E59)*COS(R$12))/SIN(R$12)*$B59))</f>
        <v>60.9064035300861</v>
      </c>
      <c r="S149" s="0" t="n">
        <f aca="false">IF($B59=0,0,IF(SIN(S$12)=0,999999999,(SIN(S$12)*COS($E59)+SIN($E59)*COS(S$12))/SIN(S$12)*$B59))</f>
        <v>56.8746673162701</v>
      </c>
      <c r="T149" s="0" t="n">
        <f aca="false">IF($B59=0,0,IF(SIN(T$12)=0,999999999,(SIN(T$12)*COS($E59)+SIN($E59)*COS(T$12))/SIN(T$12)*$B59))</f>
        <v>53.4097263233606</v>
      </c>
      <c r="U149" s="0" t="n">
        <f aca="false">IF($B59=0,0,IF(SIN(U$12)=0,999999999,(SIN(U$12)*COS($E59)+SIN($E59)*COS(U$12))/SIN(U$12)*$B59))</f>
        <v>50.3981931910691</v>
      </c>
      <c r="V149" s="0" t="n">
        <f aca="false">IF($B59=0,0,IF(SIN(V$12)=0,999999999,(SIN(V$12)*COS($E59)+SIN($E59)*COS(V$12))/SIN(V$12)*$B59))</f>
        <v>47.7550253161425</v>
      </c>
      <c r="W149" s="0" t="n">
        <f aca="false">IF($B59=0,0,IF(SIN(W$12)=0,999999999,(SIN(W$12)*COS($E59)+SIN($E59)*COS(W$12))/SIN(W$12)*$B59))</f>
        <v>45.4151881349664</v>
      </c>
      <c r="X149" s="0" t="n">
        <f aca="false">IF($B59=0,0,IF(SIN(X$12)=0,999999999,(SIN(X$12)*COS($E59)+SIN($E59)*COS(X$12))/SIN(X$12)*$B59))</f>
        <v>43.3280973101842</v>
      </c>
      <c r="Y149" s="0" t="n">
        <f aca="false">IF($B59=0,0,IF(SIN(Y$12)=0,999999999,(SIN(Y$12)*COS($E59)+SIN($E59)*COS(Y$12))/SIN(Y$12)*$B59))</f>
        <v>41.4538160145514</v>
      </c>
      <c r="Z149" s="0" t="n">
        <f aca="false">IF($B59=0,0,IF(SIN(Z$12)=0,999999999,(SIN(Z$12)*COS($E59)+SIN($E59)*COS(Z$12))/SIN(Z$12)*$B59))</f>
        <v>39.7603930279464</v>
      </c>
      <c r="AA149" s="0" t="n">
        <f aca="false">IF($B59=0,0,IF(SIN(AA$12)=0,999999999,(SIN(AA$12)*COS($E59)+SIN($E59)*COS(AA$12))/SIN(AA$12)*$B59))</f>
        <v>38.2219613764445</v>
      </c>
      <c r="AB149" s="0" t="n">
        <f aca="false">IF($B59=0,0,IF(SIN(AB$12)=0,999999999,(SIN(AB$12)*COS($E59)+SIN($E59)*COS(AB$12))/SIN(AB$12)*$B59))</f>
        <v>36.8173555227531</v>
      </c>
      <c r="AC149" s="0" t="n">
        <f aca="false">IF($B59=0,0,IF(SIN(AC$12)=0,999999999,(SIN(AC$12)*COS($E59)+SIN($E59)*COS(AC$12))/SIN(AC$12)*$B59))</f>
        <v>35.5290892879819</v>
      </c>
      <c r="AD149" s="0" t="n">
        <f aca="false">IF($B59=0,0,IF(SIN(AD$12)=0,999999999,(SIN(AD$12)*COS($E59)+SIN($E59)*COS(AD$12))/SIN(AD$12)*$B59))</f>
        <v>34.3425892913971</v>
      </c>
      <c r="AE149" s="0" t="n">
        <f aca="false">IF($B59=0,0,IF(SIN(AE$12)=0,999999999,(SIN(AE$12)*COS($E59)+SIN($E59)*COS(AE$12))/SIN(AE$12)*$B59))</f>
        <v>33.2456123630728</v>
      </c>
      <c r="AF149" s="0" t="n">
        <f aca="false">IF($B59=0,0,IF(SIN(AF$12)=0,999999999,(SIN(AF$12)*COS($E59)+SIN($E59)*COS(AF$12))/SIN(AF$12)*$B59))</f>
        <v>32.2277973982275</v>
      </c>
      <c r="AG149" s="0" t="n">
        <f aca="false">IF($B59=0,0,IF(SIN(AG$12)=0,999999999,(SIN(AG$12)*COS($E59)+SIN($E59)*COS(AG$12))/SIN(AG$12)*$B59))</f>
        <v>31.2803167979434</v>
      </c>
      <c r="AH149" s="0" t="n">
        <f aca="false">IF($B59=0,0,IF(SIN(AH$12)=0,999999999,(SIN(AH$12)*COS($E59)+SIN($E59)*COS(AH$12))/SIN(AH$12)*$B59))</f>
        <v>30.3956025996174</v>
      </c>
      <c r="AI149" s="0" t="n">
        <f aca="false">IF($B59=0,0,IF(SIN(AI$12)=0,999999999,(SIN(AI$12)*COS($E59)+SIN($E59)*COS(AI$12))/SIN(AI$12)*$B59))</f>
        <v>29.5671292685382</v>
      </c>
      <c r="AJ149" s="0" t="n">
        <f aca="false">IF($B59=0,0,IF(SIN(AJ$12)=0,999999999,(SIN(AJ$12)*COS($E59)+SIN($E59)*COS(AJ$12))/SIN(AJ$12)*$B59))</f>
        <v>28.7892399296019</v>
      </c>
      <c r="AK149" s="0" t="n">
        <f aca="false">IF($B59=0,0,IF(SIN(AK$12)=0,999999999,(SIN(AK$12)*COS($E59)+SIN($E59)*COS(AK$12))/SIN(AK$12)*$B59))</f>
        <v>28.0570062300463</v>
      </c>
      <c r="AL149" s="0" t="n">
        <f aca="false">IF($B59=0,0,IF(SIN(AL$12)=0,999999999,(SIN(AL$12)*COS($E59)+SIN($E59)*COS(AL$12))/SIN(AL$12)*$B59))</f>
        <v>27.3661144763609</v>
      </c>
      <c r="AM149" s="0" t="n">
        <f aca="false">IF($B59=0,0,IF(SIN(AM$12)=0,999999999,(SIN(AM$12)*COS($E59)+SIN($E59)*COS(AM$12))/SIN(AM$12)*$B59))</f>
        <v>26.7127724720009</v>
      </c>
      <c r="AN149" s="0" t="n">
        <f aca="false">IF($B59=0,0,IF(SIN(AN$12)=0,999999999,(SIN(AN$12)*COS($E59)+SIN($E59)*COS(AN$12))/SIN(AN$12)*$B59))</f>
        <v>26.0936327939144</v>
      </c>
      <c r="AO149" s="0" t="n">
        <f aca="false">IF($B59=0,0,IF(SIN(AO$12)=0,999999999,(SIN(AO$12)*COS($E59)+SIN($E59)*COS(AO$12))/SIN(AO$12)*$B59))</f>
        <v>25.5057292200547</v>
      </c>
      <c r="AP149" s="0" t="n">
        <f aca="false">IF($B59=0,0,IF(SIN(AP$12)=0,999999999,(SIN(AP$12)*COS($E59)+SIN($E59)*COS(AP$12))/SIN(AP$12)*$B59))</f>
        <v>24.9464237506758</v>
      </c>
      <c r="AQ149" s="0" t="n">
        <f aca="false">IF($B59=0,0,IF(SIN(AQ$12)=0,999999999,(SIN(AQ$12)*COS($E59)+SIN($E59)*COS(AQ$12))/SIN(AQ$12)*$B59))</f>
        <v>24.4133622191145</v>
      </c>
      <c r="AR149" s="0" t="n">
        <f aca="false">IF($B59=0,0,IF(SIN(AR$12)=0,999999999,(SIN(AR$12)*COS($E59)+SIN($E59)*COS(AR$12))/SIN(AR$12)*$B59))</f>
        <v>23.9044369097139</v>
      </c>
      <c r="AS149" s="0" t="n">
        <f aca="false">IF($B59=0,0,IF(SIN(AS$12)=0,999999999,(SIN(AS$12)*COS($E59)+SIN($E59)*COS(AS$12))/SIN(AS$12)*$B59))</f>
        <v>23.4177549251231</v>
      </c>
      <c r="AT149" s="0" t="n">
        <f aca="false">IF($B59=0,0,IF(SIN(AT$12)=0,999999999,(SIN(AT$12)*COS($E59)+SIN($E59)*COS(AT$12))/SIN(AT$12)*$B59))</f>
        <v>22.9516112967577</v>
      </c>
      <c r="AU149" s="0" t="n">
        <f aca="false">IF($B59=0,0,IF(SIN(AU$12)=0,999999999,(SIN(AU$12)*COS($E59)+SIN($E59)*COS(AU$12))/SIN(AU$12)*$B59))</f>
        <v>22.5044660285344</v>
      </c>
      <c r="AV149" s="0" t="n">
        <f aca="false">IF($B59=0,0,IF(SIN(AV$12)=0,999999999,(SIN(AV$12)*COS($E59)+SIN($E59)*COS(AV$12))/SIN(AV$12)*$B59))</f>
        <v>22.0749244182531</v>
      </c>
      <c r="AW149" s="0" t="n">
        <f aca="false">IF($B59=0,0,IF(SIN(AW$12)=0,999999999,(SIN(AW$12)*COS($E59)+SIN($E59)*COS(AW$12))/SIN(AW$12)*$B59))</f>
        <v>21.6617201229724</v>
      </c>
      <c r="AX149" s="0" t="n">
        <f aca="false">IF($B59=0,0,IF(SIN(AX$12)=0,999999999,(SIN(AX$12)*COS($E59)+SIN($E59)*COS(AX$12))/SIN(AX$12)*$B59))</f>
        <v>21.2637005317472</v>
      </c>
      <c r="AY149" s="0" t="n">
        <f aca="false">IF($B59=0,0,IF(SIN(AY$12)=0,999999999,(SIN(AY$12)*COS($E59)+SIN($E59)*COS(AY$12))/SIN(AY$12)*$B59))</f>
        <v>20.8798140867144</v>
      </c>
      <c r="AZ149" s="0" t="n">
        <f aca="false">IF($B59=0,0,IF(SIN(AZ$12)=0,999999999,(SIN(AZ$12)*COS($E59)+SIN($E59)*COS(AZ$12))/SIN(AZ$12)*$B59))</f>
        <v>20.5090992559456</v>
      </c>
      <c r="BA149" s="0" t="n">
        <f aca="false">IF($B59=0,0,IF(SIN(BA$12)=0,999999999,(SIN(BA$12)*COS($E59)+SIN($E59)*COS(BA$12))/SIN(BA$12)*$B59))</f>
        <v>20.1506749119617</v>
      </c>
      <c r="BB149" s="0" t="n">
        <f aca="false">IF($B59=0,0,IF(SIN(BB$12)=0,999999999,(SIN(BB$12)*COS($E59)+SIN($E59)*COS(BB$12))/SIN(BB$12)*$B59))</f>
        <v>19.8037319108148</v>
      </c>
      <c r="BC149" s="0" t="n">
        <f aca="false">IF($B59=0,0,IF(SIN(BC$12)=0,999999999,(SIN(BC$12)*COS($E59)+SIN($E59)*COS(BC$12))/SIN(BC$12)*$B59))</f>
        <v>19.4675257001229</v>
      </c>
      <c r="BD149" s="0" t="n">
        <f aca="false">IF($B59=0,0,IF(SIN(BD$12)=0,999999999,(SIN(BD$12)*COS($E59)+SIN($E59)*COS(BD$12))/SIN(BD$12)*$B59))</f>
        <v>19.1413698118929</v>
      </c>
      <c r="BE149" s="0" t="n">
        <f aca="false">IF($B59=0,0,IF(SIN(BE$12)=0,999999999,(SIN(BE$12)*COS($E59)+SIN($E59)*COS(BE$12))/SIN(BE$12)*$B59))</f>
        <v>18.8246301185775</v>
      </c>
      <c r="BF149" s="0" t="n">
        <f aca="false">IF($B59=0,0,IF(SIN(BF$12)=0,999999999,(SIN(BF$12)*COS($E59)+SIN($E59)*COS(BF$12))/SIN(BF$12)*$B59))</f>
        <v>18.5167197495007</v>
      </c>
      <c r="BG149" s="0" t="n">
        <f aca="false">IF($B59=0,0,IF(SIN(BG$12)=0,999999999,(SIN(BG$12)*COS($E59)+SIN($E59)*COS(BG$12))/SIN(BG$12)*$B59))</f>
        <v>18.2170945803111</v>
      </c>
      <c r="BH149" s="0" t="n">
        <f aca="false">IF($B59=0,0,IF(SIN(BH$12)=0,999999999,(SIN(BH$12)*COS($E59)+SIN($E59)*COS(BH$12))/SIN(BH$12)*$B59))</f>
        <v>17.9252492210488</v>
      </c>
      <c r="BI149" s="0" t="n">
        <f aca="false">IF($B59=0,0,IF(SIN(BI$12)=0,999999999,(SIN(BI$12)*COS($E59)+SIN($E59)*COS(BI$12))/SIN(BI$12)*$B59))</f>
        <v>17.6407134392311</v>
      </c>
      <c r="BJ149" s="0" t="n">
        <f aca="false">IF($B59=0,0,IF(SIN(BJ$12)=0,999999999,(SIN(BJ$12)*COS($E59)+SIN($E59)*COS(BJ$12))/SIN(BJ$12)*$B59))</f>
        <v>17.3630489634356</v>
      </c>
      <c r="BK149" s="0" t="n">
        <f aca="false">IF($B59=0,0,IF(SIN(BK$12)=0,999999999,(SIN(BK$12)*COS($E59)+SIN($E59)*COS(BK$12))/SIN(BK$12)*$B59))</f>
        <v>17.0918466205043</v>
      </c>
      <c r="BL149" s="0" t="n">
        <f aca="false">IF($B59=0,0,IF(SIN(BL$12)=0,999999999,(SIN(BL$12)*COS($E59)+SIN($E59)*COS(BL$12))/SIN(BL$12)*$B59))</f>
        <v>16.8267237659468</v>
      </c>
      <c r="BM149" s="0" t="n">
        <f aca="false">IF($B59=0,0,IF(SIN(BM$12)=0,999999999,(SIN(BM$12)*COS($E59)+SIN($E59)*COS(BM$12))/SIN(BM$12)*$B59))</f>
        <v>16.5673219725923</v>
      </c>
      <c r="BN149" s="0" t="n">
        <f aca="false">IF($B59=0,0,IF(SIN(BN$12)=0,999999999,(SIN(BN$12)*COS($E59)+SIN($E59)*COS(BN$12))/SIN(BN$12)*$B59))</f>
        <v>16.3133049471878</v>
      </c>
      <c r="BO149" s="0" t="n">
        <f aca="false">IF($B59=0,0,IF(SIN(BO$12)=0,999999999,(SIN(BO$12)*COS($E59)+SIN($E59)*COS(BO$12))/SIN(BO$12)*$B59))</f>
        <v>16.0643566486064</v>
      </c>
      <c r="BP149" s="0" t="n">
        <f aca="false">IF($B59=0,0,IF(SIN(BP$12)=0,999999999,(SIN(BP$12)*COS($E59)+SIN($E59)*COS(BP$12))/SIN(BP$12)*$B59))</f>
        <v>15.820179584708</v>
      </c>
      <c r="BQ149" s="0" t="n">
        <f aca="false">IF($B59=0,0,IF(SIN(BQ$12)=0,999999999,(SIN(BQ$12)*COS($E59)+SIN($E59)*COS(BQ$12))/SIN(BQ$12)*$B59))</f>
        <v>15.5804932678074</v>
      </c>
      <c r="BR149" s="0" t="n">
        <f aca="false">IF($B59=0,0,IF(SIN(BR$12)=0,999999999,(SIN(BR$12)*COS($E59)+SIN($E59)*COS(BR$12))/SIN(BR$12)*$B59))</f>
        <v>15.3450328111879</v>
      </c>
      <c r="BS149" s="0" t="n">
        <f aca="false">IF($B59=0,0,IF(SIN(BS$12)=0,999999999,(SIN(BS$12)*COS($E59)+SIN($E59)*COS(BS$12))/SIN(BS$12)*$B59))</f>
        <v>15.1135476512487</v>
      </c>
      <c r="BT149" s="0" t="n">
        <f aca="false">IF($B59=0,0,IF(SIN(BT$12)=0,999999999,(SIN(BT$12)*COS($E59)+SIN($E59)*COS(BT$12))/SIN(BT$12)*$B59))</f>
        <v>14.8858003817291</v>
      </c>
      <c r="BU149" s="0" t="n">
        <f aca="false">IF($B59=0,0,IF(SIN(BU$12)=0,999999999,(SIN(BU$12)*COS($E59)+SIN($E59)*COS(BU$12))/SIN(BU$12)*$B59))</f>
        <v>14.6615656880524</v>
      </c>
      <c r="BV149" s="0" t="n">
        <f aca="false">IF($B59=0,0,IF(SIN(BV$12)=0,999999999,(SIN(BV$12)*COS($E59)+SIN($E59)*COS(BV$12))/SIN(BV$12)*$B59))</f>
        <v>14.4406293712203</v>
      </c>
      <c r="BW149" s="0" t="n">
        <f aca="false">IF($B59=0,0,IF(SIN(BW$12)=0,999999999,(SIN(BW$12)*COS($E59)+SIN($E59)*COS(BW$12))/SIN(BW$12)*$B59))</f>
        <v>14.2227874519</v>
      </c>
      <c r="BX149" s="0" t="n">
        <f aca="false">IF($B59=0,0,IF(SIN(BX$12)=0,999999999,(SIN(BX$12)*COS($E59)+SIN($E59)*COS(BX$12))/SIN(BX$12)*$B59))</f>
        <v>14.0078453463926</v>
      </c>
      <c r="BY149" s="0" t="n">
        <f aca="false">IF($B59=0,0,IF(SIN(BY$12)=0,999999999,(SIN(BY$12)*COS($E59)+SIN($E59)*COS(BY$12))/SIN(BY$12)*$B59))</f>
        <v>13.7956171070853</v>
      </c>
      <c r="BZ149" s="0" t="n">
        <f aca="false">IF($B59=0,0,IF(SIN(BZ$12)=0,999999999,(SIN(BZ$12)*COS($E59)+SIN($E59)*COS(BZ$12))/SIN(BZ$12)*$B59))</f>
        <v>13.5859247207943</v>
      </c>
      <c r="CA149" s="0" t="n">
        <f aca="false">IF($B59=0,0,IF(SIN(CA$12)=0,999999999,(SIN(CA$12)*COS($E59)+SIN($E59)*COS(CA$12))/SIN(CA$12)*$B59))</f>
        <v>13.3785974590992</v>
      </c>
      <c r="CB149" s="0" t="n">
        <f aca="false">IF($B59=0,0,IF(SIN(CB$12)=0,999999999,(SIN(CB$12)*COS($E59)+SIN($E59)*COS(CB$12))/SIN(CB$12)*$B59))</f>
        <v>13.1734712753826</v>
      </c>
      <c r="CC149" s="0" t="n">
        <f aca="false">IF($B59=0,0,IF(SIN(CC$12)=0,999999999,(SIN(CC$12)*COS($E59)+SIN($E59)*COS(CC$12))/SIN(CC$12)*$B59))</f>
        <v>12.9703882438268</v>
      </c>
      <c r="CD149" s="0" t="n">
        <f aca="false">IF($B59=0,0,IF(SIN(CD$12)=0,999999999,(SIN(CD$12)*COS($E59)+SIN($E59)*COS(CD$12))/SIN(CD$12)*$B59))</f>
        <v>12.7691960360875</v>
      </c>
      <c r="CE149" s="0" t="n">
        <f aca="false">IF($B59=0,0,IF(SIN(CE$12)=0,999999999,(SIN(CE$12)*COS($E59)+SIN($E59)*COS(CE$12))/SIN(CE$12)*$B59))</f>
        <v>12.5697474317768</v>
      </c>
      <c r="CF149" s="0" t="n">
        <f aca="false">IF($B59=0,0,IF(SIN(CF$12)=0,999999999,(SIN(CF$12)*COS($E59)+SIN($E59)*COS(CF$12))/SIN(CF$12)*$B59))</f>
        <v>12.3718998592536</v>
      </c>
      <c r="CG149" s="0" t="n">
        <f aca="false">IF($B59=0,0,IF(SIN(CG$12)=0,999999999,(SIN(CG$12)*COS($E59)+SIN($E59)*COS(CG$12))/SIN(CG$12)*$B59))</f>
        <v>12.1755149635341</v>
      </c>
      <c r="CH149" s="0" t="n">
        <f aca="false">IF($B59=0,0,IF(SIN(CH$12)=0,999999999,(SIN(CH$12)*COS($E59)+SIN($E59)*COS(CH$12))/SIN(CH$12)*$B59))</f>
        <v>11.9804581984133</v>
      </c>
      <c r="CI149" s="0" t="n">
        <f aca="false">IF($B59=0,0,IF(SIN(CI$12)=0,999999999,(SIN(CI$12)*COS($E59)+SIN($E59)*COS(CI$12))/SIN(CI$12)*$B59))</f>
        <v>11.7865984401391</v>
      </c>
      <c r="CJ149" s="0" t="n">
        <f aca="false">IF($B59=0,0,IF(SIN(CJ$12)=0,999999999,(SIN(CJ$12)*COS($E59)+SIN($E59)*COS(CJ$12))/SIN(CJ$12)*$B59))</f>
        <v>11.5938076201866</v>
      </c>
      <c r="CK149" s="0" t="n">
        <f aca="false">IF($B59=0,0,IF(SIN(CK$12)=0,999999999,(SIN(CK$12)*COS($E59)+SIN($E59)*COS(CK$12))/SIN(CK$12)*$B59))</f>
        <v>11.4019603748712</v>
      </c>
      <c r="CL149" s="0" t="n">
        <f aca="false">IF($B59=0,0,IF(SIN(CL$12)=0,999999999,(SIN(CL$12)*COS($E59)+SIN($E59)*COS(CL$12))/SIN(CL$12)*$B59))</f>
        <v>11.2109337096999</v>
      </c>
      <c r="CM149" s="0" t="n">
        <f aca="false">IF($B59=0,0,IF(SIN(CM$12)=0,999999999,(SIN(CM$12)*COS($E59)+SIN($E59)*COS(CM$12))/SIN(CM$12)*$B59))</f>
        <v>11.0206066765008</v>
      </c>
      <c r="CN149" s="0" t="n">
        <f aca="false">IF($B59=0,0,IF(SIN(CN$12)=0,999999999,(SIN(CN$12)*COS($E59)+SIN($E59)*COS(CN$12))/SIN(CN$12)*$B59))</f>
        <v>10.8308600614862</v>
      </c>
      <c r="CO149" s="0" t="n">
        <f aca="false">IF($B59=0,0,IF(SIN(CO$12)=0,999999999,(SIN(CO$12)*COS($E59)+SIN($E59)*COS(CO$12))/SIN(CO$12)*$B59))</f>
        <v>10.6415760825131</v>
      </c>
      <c r="CP149" s="0" t="n">
        <f aca="false">IF($B59=0,0,IF(SIN(CP$12)=0,999999999,(SIN(CP$12)*COS($E59)+SIN($E59)*COS(CP$12))/SIN(CP$12)*$B59))</f>
        <v>10.4526380938817</v>
      </c>
      <c r="CQ149" s="0" t="n">
        <f aca="false">IF($B59=0,0,IF(SIN(CQ$12)=0,999999999,(SIN(CQ$12)*COS($E59)+SIN($E59)*COS(CQ$12))/SIN(CQ$12)*$B59))</f>
        <v>10.2639302970857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649.094189059177</v>
      </c>
      <c r="H150" s="0" t="n">
        <f aca="false">IF($B60=0,0,IF(SIN(H$12)=0,999999999,(SIN(H$12)*COS($E60)+SIN($E60)*COS(H$12))/SIN(H$12)*$B60))</f>
        <v>329.471595734349</v>
      </c>
      <c r="I150" s="0" t="n">
        <f aca="false">IF($B60=0,0,IF(SIN(I$12)=0,999999999,(SIN(I$12)*COS($E60)+SIN($E60)*COS(I$12))/SIN(I$12)*$B60))</f>
        <v>222.887445836533</v>
      </c>
      <c r="J150" s="0" t="n">
        <f aca="false">IF($B60=0,0,IF(SIN(J$12)=0,999999999,(SIN(J$12)*COS($E60)+SIN($E60)*COS(J$12))/SIN(J$12)*$B60))</f>
        <v>169.562887007167</v>
      </c>
      <c r="K150" s="0" t="n">
        <f aca="false">IF($B60=0,0,IF(SIN(K$12)=0,999999999,(SIN(K$12)*COS($E60)+SIN($E60)*COS(K$12))/SIN(K$12)*$B60))</f>
        <v>137.542142422979</v>
      </c>
      <c r="L150" s="0" t="n">
        <f aca="false">IF($B60=0,0,IF(SIN(L$12)=0,999999999,(SIN(L$12)*COS($E60)+SIN($E60)*COS(L$12))/SIN(L$12)*$B60))</f>
        <v>116.173281167124</v>
      </c>
      <c r="M150" s="0" t="n">
        <f aca="false">IF($B60=0,0,IF(SIN(M$12)=0,999999999,(SIN(M$12)*COS($E60)+SIN($E60)*COS(M$12))/SIN(M$12)*$B60))</f>
        <v>100.891185421074</v>
      </c>
      <c r="N150" s="0" t="n">
        <f aca="false">IF($B60=0,0,IF(SIN(N$12)=0,999999999,(SIN(N$12)*COS($E60)+SIN($E60)*COS(N$12))/SIN(N$12)*$B60))</f>
        <v>89.4132922590747</v>
      </c>
      <c r="O150" s="0" t="n">
        <f aca="false">IF($B60=0,0,IF(SIN(O$12)=0,999999999,(SIN(O$12)*COS($E60)+SIN($E60)*COS(O$12))/SIN(O$12)*$B60))</f>
        <v>80.4715075764755</v>
      </c>
      <c r="P150" s="0" t="n">
        <f aca="false">IF($B60=0,0,IF(SIN(P$12)=0,999999999,(SIN(P$12)*COS($E60)+SIN($E60)*COS(P$12))/SIN(P$12)*$B60))</f>
        <v>73.3049716581924</v>
      </c>
      <c r="Q150" s="0" t="n">
        <f aca="false">IF($B60=0,0,IF(SIN(Q$12)=0,999999999,(SIN(Q$12)*COS($E60)+SIN($E60)*COS(Q$12))/SIN(Q$12)*$B60))</f>
        <v>67.4294980708185</v>
      </c>
      <c r="R150" s="0" t="n">
        <f aca="false">IF($B60=0,0,IF(SIN(R$12)=0,999999999,(SIN(R$12)*COS($E60)+SIN($E60)*COS(R$12))/SIN(R$12)*$B60))</f>
        <v>62.5222931062261</v>
      </c>
      <c r="S150" s="0" t="n">
        <f aca="false">IF($B60=0,0,IF(SIN(S$12)=0,999999999,(SIN(S$12)*COS($E60)+SIN($E60)*COS(S$12))/SIN(S$12)*$B60))</f>
        <v>58.3598816335095</v>
      </c>
      <c r="T150" s="0" t="n">
        <f aca="false">IF($B60=0,0,IF(SIN(T$12)=0,999999999,(SIN(T$12)*COS($E60)+SIN($E60)*COS(T$12))/SIN(T$12)*$B60))</f>
        <v>54.7826361550603</v>
      </c>
      <c r="U150" s="0" t="n">
        <f aca="false">IF($B60=0,0,IF(SIN(U$12)=0,999999999,(SIN(U$12)*COS($E60)+SIN($E60)*COS(U$12))/SIN(U$12)*$B60))</f>
        <v>51.6734942381461</v>
      </c>
      <c r="V150" s="0" t="n">
        <f aca="false">IF($B60=0,0,IF(SIN(V$12)=0,999999999,(SIN(V$12)*COS($E60)+SIN($E60)*COS(V$12))/SIN(V$12)*$B60))</f>
        <v>48.9446569076657</v>
      </c>
      <c r="W150" s="0" t="n">
        <f aca="false">IF($B60=0,0,IF(SIN(W$12)=0,999999999,(SIN(W$12)*COS($E60)+SIN($E60)*COS(W$12))/SIN(W$12)*$B60))</f>
        <v>46.5289817219128</v>
      </c>
      <c r="X150" s="0" t="n">
        <f aca="false">IF($B60=0,0,IF(SIN(X$12)=0,999999999,(SIN(X$12)*COS($E60)+SIN($E60)*COS(X$12))/SIN(X$12)*$B60))</f>
        <v>44.3742448212433</v>
      </c>
      <c r="Y150" s="0" t="n">
        <f aca="false">IF($B60=0,0,IF(SIN(Y$12)=0,999999999,(SIN(Y$12)*COS($E60)+SIN($E60)*COS(Y$12))/SIN(Y$12)*$B60))</f>
        <v>42.4392149595906</v>
      </c>
      <c r="Z150" s="0" t="n">
        <f aca="false">IF($B60=0,0,IF(SIN(Z$12)=0,999999999,(SIN(Z$12)*COS($E60)+SIN($E60)*COS(Z$12))/SIN(Z$12)*$B60))</f>
        <v>40.6909053247856</v>
      </c>
      <c r="AA150" s="0" t="n">
        <f aca="false">IF($B60=0,0,IF(SIN(AA$12)=0,999999999,(SIN(AA$12)*COS($E60)+SIN($E60)*COS(AA$12))/SIN(AA$12)*$B60))</f>
        <v>39.1026105513682</v>
      </c>
      <c r="AB150" s="0" t="n">
        <f aca="false">IF($B60=0,0,IF(SIN(AB$12)=0,999999999,(SIN(AB$12)*COS($E60)+SIN($E60)*COS(AB$12))/SIN(AB$12)*$B60))</f>
        <v>37.6524790918705</v>
      </c>
      <c r="AC150" s="0" t="n">
        <f aca="false">IF($B60=0,0,IF(SIN(AC$12)=0,999999999,(SIN(AC$12)*COS($E60)+SIN($E60)*COS(AC$12))/SIN(AC$12)*$B60))</f>
        <v>36.3224580113372</v>
      </c>
      <c r="AD150" s="0" t="n">
        <f aca="false">IF($B60=0,0,IF(SIN(AD$12)=0,999999999,(SIN(AD$12)*COS($E60)+SIN($E60)*COS(AD$12))/SIN(AD$12)*$B60))</f>
        <v>35.0975015815889</v>
      </c>
      <c r="AE150" s="0" t="n">
        <f aca="false">IF($B60=0,0,IF(SIN(AE$12)=0,999999999,(SIN(AE$12)*COS($E60)+SIN($E60)*COS(AE$12))/SIN(AE$12)*$B60))</f>
        <v>33.9649698112524</v>
      </c>
      <c r="AF150" s="0" t="n">
        <f aca="false">IF($B60=0,0,IF(SIN(AF$12)=0,999999999,(SIN(AF$12)*COS($E60)+SIN($E60)*COS(AF$12))/SIN(AF$12)*$B60))</f>
        <v>32.9141657749525</v>
      </c>
      <c r="AG150" s="0" t="n">
        <f aca="false">IF($B60=0,0,IF(SIN(AG$12)=0,999999999,(SIN(AG$12)*COS($E60)+SIN($E60)*COS(AG$12))/SIN(AG$12)*$B60))</f>
        <v>31.9359757566461</v>
      </c>
      <c r="AH150" s="0" t="n">
        <f aca="false">IF($B60=0,0,IF(SIN(AH$12)=0,999999999,(SIN(AH$12)*COS($E60)+SIN($E60)*COS(AH$12))/SIN(AH$12)*$B60))</f>
        <v>31.0225865035079</v>
      </c>
      <c r="AI150" s="0" t="n">
        <f aca="false">IF($B60=0,0,IF(SIN(AI$12)=0,999999999,(SIN(AI$12)*COS($E60)+SIN($E60)*COS(AI$12))/SIN(AI$12)*$B60))</f>
        <v>30.1672609774215</v>
      </c>
      <c r="AJ150" s="0" t="n">
        <f aca="false">IF($B60=0,0,IF(SIN(AJ$12)=0,999999999,(SIN(AJ$12)*COS($E60)+SIN($E60)*COS(AJ$12))/SIN(AJ$12)*$B60))</f>
        <v>29.3641589545767</v>
      </c>
      <c r="AK150" s="0" t="n">
        <f aca="false">IF($B60=0,0,IF(SIN(AK$12)=0,999999999,(SIN(AK$12)*COS($E60)+SIN($E60)*COS(AK$12))/SIN(AK$12)*$B60))</f>
        <v>28.6081923461226</v>
      </c>
      <c r="AL150" s="0" t="n">
        <f aca="false">IF($B60=0,0,IF(SIN(AL$12)=0,999999999,(SIN(AL$12)*COS($E60)+SIN($E60)*COS(AL$12))/SIN(AL$12)*$B60))</f>
        <v>27.894907644586</v>
      </c>
      <c r="AM150" s="0" t="n">
        <f aca="false">IF($B60=0,0,IF(SIN(AM$12)=0,999999999,(SIN(AM$12)*COS($E60)+SIN($E60)*COS(AM$12))/SIN(AM$12)*$B60))</f>
        <v>27.2203897420416</v>
      </c>
      <c r="AN150" s="0" t="n">
        <f aca="false">IF($B60=0,0,IF(SIN(AN$12)=0,999999999,(SIN(AN$12)*COS($E60)+SIN($E60)*COS(AN$12))/SIN(AN$12)*$B60))</f>
        <v>26.5811827199031</v>
      </c>
      <c r="AO150" s="0" t="n">
        <f aca="false">IF($B60=0,0,IF(SIN(AO$12)=0,999999999,(SIN(AO$12)*COS($E60)+SIN($E60)*COS(AO$12))/SIN(AO$12)*$B60))</f>
        <v>25.9742242159467</v>
      </c>
      <c r="AP150" s="0" t="n">
        <f aca="false">IF($B60=0,0,IF(SIN(AP$12)=0,999999999,(SIN(AP$12)*COS($E60)+SIN($E60)*COS(AP$12))/SIN(AP$12)*$B60))</f>
        <v>25.3967907284784</v>
      </c>
      <c r="AQ150" s="0" t="n">
        <f aca="false">IF($B60=0,0,IF(SIN(AQ$12)=0,999999999,(SIN(AQ$12)*COS($E60)+SIN($E60)*COS(AQ$12))/SIN(AQ$12)*$B60))</f>
        <v>24.8464517883882</v>
      </c>
      <c r="AR150" s="0" t="n">
        <f aca="false">IF($B60=0,0,IF(SIN(AR$12)=0,999999999,(SIN(AR$12)*COS($E60)+SIN($E60)*COS(AR$12))/SIN(AR$12)*$B60))</f>
        <v>24.3210313654583</v>
      </c>
      <c r="AS150" s="0" t="n">
        <f aca="false">IF($B60=0,0,IF(SIN(AS$12)=0,999999999,(SIN(AS$12)*COS($E60)+SIN($E60)*COS(AS$12))/SIN(AS$12)*$B60))</f>
        <v>23.8185752103946</v>
      </c>
      <c r="AT150" s="0" t="n">
        <f aca="false">IF($B60=0,0,IF(SIN(AT$12)=0,999999999,(SIN(AT$12)*COS($E60)+SIN($E60)*COS(AT$12))/SIN(AT$12)*$B60))</f>
        <v>23.3373230937524</v>
      </c>
      <c r="AU150" s="0" t="n">
        <f aca="false">IF($B60=0,0,IF(SIN(AU$12)=0,999999999,(SIN(AU$12)*COS($E60)+SIN($E60)*COS(AU$12))/SIN(AU$12)*$B60))</f>
        <v>22.8756851056207</v>
      </c>
      <c r="AV150" s="0" t="n">
        <f aca="false">IF($B60=0,0,IF(SIN(AV$12)=0,999999999,(SIN(AV$12)*COS($E60)+SIN($E60)*COS(AV$12))/SIN(AV$12)*$B60))</f>
        <v>22.4322213391874</v>
      </c>
      <c r="AW150" s="0" t="n">
        <f aca="false">IF($B60=0,0,IF(SIN(AW$12)=0,999999999,(SIN(AW$12)*COS($E60)+SIN($E60)*COS(AW$12))/SIN(AW$12)*$B60))</f>
        <v>22.0056244072358</v>
      </c>
      <c r="AX150" s="0" t="n">
        <f aca="false">IF($B60=0,0,IF(SIN(AX$12)=0,999999999,(SIN(AX$12)*COS($E60)+SIN($E60)*COS(AX$12))/SIN(AX$12)*$B60))</f>
        <v>21.5947043407879</v>
      </c>
      <c r="AY150" s="0" t="n">
        <f aca="false">IF($B60=0,0,IF(SIN(AY$12)=0,999999999,(SIN(AY$12)*COS($E60)+SIN($E60)*COS(AY$12))/SIN(AY$12)*$B60))</f>
        <v>21.1983754992458</v>
      </c>
      <c r="AZ150" s="0" t="n">
        <f aca="false">IF($B60=0,0,IF(SIN(AZ$12)=0,999999999,(SIN(AZ$12)*COS($E60)+SIN($E60)*COS(AZ$12))/SIN(AZ$12)*$B60))</f>
        <v>20.8156451858363</v>
      </c>
      <c r="BA150" s="0" t="n">
        <f aca="false">IF($B60=0,0,IF(SIN(BA$12)=0,999999999,(SIN(BA$12)*COS($E60)+SIN($E60)*COS(BA$12))/SIN(BA$12)*$B60))</f>
        <v>20.4456037142769</v>
      </c>
      <c r="BB150" s="0" t="n">
        <f aca="false">IF($B60=0,0,IF(SIN(BB$12)=0,999999999,(SIN(BB$12)*COS($E60)+SIN($E60)*COS(BB$12))/SIN(BB$12)*$B60))</f>
        <v>20.0874157149223</v>
      </c>
      <c r="BC150" s="0" t="n">
        <f aca="false">IF($B60=0,0,IF(SIN(BC$12)=0,999999999,(SIN(BC$12)*COS($E60)+SIN($E60)*COS(BC$12))/SIN(BC$12)*$B60))</f>
        <v>19.7403125032124</v>
      </c>
      <c r="BD150" s="0" t="n">
        <f aca="false">IF($B60=0,0,IF(SIN(BD$12)=0,999999999,(SIN(BD$12)*COS($E60)+SIN($E60)*COS(BD$12))/SIN(BD$12)*$B60))</f>
        <v>19.4035853615878</v>
      </c>
      <c r="BE150" s="0" t="n">
        <f aca="false">IF($B60=0,0,IF(SIN(BE$12)=0,999999999,(SIN(BE$12)*COS($E60)+SIN($E60)*COS(BE$12))/SIN(BE$12)*$B60))</f>
        <v>19.0765796093754</v>
      </c>
      <c r="BF150" s="0" t="n">
        <f aca="false">IF($B60=0,0,IF(SIN(BF$12)=0,999999999,(SIN(BF$12)*COS($E60)+SIN($E60)*COS(BF$12))/SIN(BF$12)*$B60))</f>
        <v>18.7586893544471</v>
      </c>
      <c r="BG150" s="0" t="n">
        <f aca="false">IF($B60=0,0,IF(SIN(BG$12)=0,999999999,(SIN(BG$12)*COS($E60)+SIN($E60)*COS(BG$12))/SIN(BG$12)*$B60))</f>
        <v>18.4493528364786</v>
      </c>
      <c r="BH150" s="0" t="n">
        <f aca="false">IF($B60=0,0,IF(SIN(BH$12)=0,999999999,(SIN(BH$12)*COS($E60)+SIN($E60)*COS(BH$12))/SIN(BH$12)*$B60))</f>
        <v>18.148048284983</v>
      </c>
      <c r="BI150" s="0" t="n">
        <f aca="false">IF($B60=0,0,IF(SIN(BI$12)=0,999999999,(SIN(BI$12)*COS($E60)+SIN($E60)*COS(BI$12))/SIN(BI$12)*$B60))</f>
        <v>17.8542902264627</v>
      </c>
      <c r="BJ150" s="0" t="n">
        <f aca="false">IF($B60=0,0,IF(SIN(BJ$12)=0,999999999,(SIN(BJ$12)*COS($E60)+SIN($E60)*COS(BJ$12))/SIN(BJ$12)*$B60))</f>
        <v>17.5676261843915</v>
      </c>
      <c r="BK150" s="0" t="n">
        <f aca="false">IF($B60=0,0,IF(SIN(BK$12)=0,999999999,(SIN(BK$12)*COS($E60)+SIN($E60)*COS(BK$12))/SIN(BK$12)*$B60))</f>
        <v>17.2876337236307</v>
      </c>
      <c r="BL150" s="0" t="n">
        <f aca="false">IF($B60=0,0,IF(SIN(BL$12)=0,999999999,(SIN(BL$12)*COS($E60)+SIN($E60)*COS(BL$12))/SIN(BL$12)*$B60))</f>
        <v>17.0139177975471</v>
      </c>
      <c r="BM150" s="0" t="n">
        <f aca="false">IF($B60=0,0,IF(SIN(BM$12)=0,999999999,(SIN(BM$12)*COS($E60)+SIN($E60)*COS(BM$12))/SIN(BM$12)*$B60))</f>
        <v>16.7461083617506</v>
      </c>
      <c r="BN150" s="0" t="n">
        <f aca="false">IF($B60=0,0,IF(SIN(BN$12)=0,999999999,(SIN(BN$12)*COS($E60)+SIN($E60)*COS(BN$12))/SIN(BN$12)*$B60))</f>
        <v>16.4838582231663</v>
      </c>
      <c r="BO150" s="0" t="n">
        <f aca="false">IF($B60=0,0,IF(SIN(BO$12)=0,999999999,(SIN(BO$12)*COS($E60)+SIN($E60)*COS(BO$12))/SIN(BO$12)*$B60))</f>
        <v>16.2268410972497</v>
      </c>
      <c r="BP150" s="0" t="n">
        <f aca="false">IF($B60=0,0,IF(SIN(BP$12)=0,999999999,(SIN(BP$12)*COS($E60)+SIN($E60)*COS(BP$12))/SIN(BP$12)*$B60))</f>
        <v>15.9747498496472</v>
      </c>
      <c r="BQ150" s="0" t="n">
        <f aca="false">IF($B60=0,0,IF(SIN(BQ$12)=0,999999999,(SIN(BQ$12)*COS($E60)+SIN($E60)*COS(BQ$12))/SIN(BQ$12)*$B60))</f>
        <v>15.7272949016024</v>
      </c>
      <c r="BR150" s="0" t="n">
        <f aca="false">IF($B60=0,0,IF(SIN(BR$12)=0,999999999,(SIN(BR$12)*COS($E60)+SIN($E60)*COS(BR$12))/SIN(BR$12)*$B60))</f>
        <v>15.4842027809806</v>
      </c>
      <c r="BS150" s="0" t="n">
        <f aca="false">IF($B60=0,0,IF(SIN(BS$12)=0,999999999,(SIN(BS$12)*COS($E60)+SIN($E60)*COS(BS$12))/SIN(BS$12)*$B60))</f>
        <v>15.2452148029992</v>
      </c>
      <c r="BT150" s="0" t="n">
        <f aca="false">IF($B60=0,0,IF(SIN(BT$12)=0,999999999,(SIN(BT$12)*COS($E60)+SIN($E60)*COS(BT$12))/SIN(BT$12)*$B60))</f>
        <v>15.0100858666666</v>
      </c>
      <c r="BU150" s="0" t="n">
        <f aca="false">IF($B60=0,0,IF(SIN(BU$12)=0,999999999,(SIN(BU$12)*COS($E60)+SIN($E60)*COS(BU$12))/SIN(BU$12)*$B60))</f>
        <v>14.7785833545869</v>
      </c>
      <c r="BV150" s="0" t="n">
        <f aca="false">IF($B60=0,0,IF(SIN(BV$12)=0,999999999,(SIN(BV$12)*COS($E60)+SIN($E60)*COS(BV$12))/SIN(BV$12)*$B60))</f>
        <v>14.550486125217</v>
      </c>
      <c r="BW150" s="0" t="n">
        <f aca="false">IF($B60=0,0,IF(SIN(BW$12)=0,999999999,(SIN(BW$12)*COS($E60)+SIN($E60)*COS(BW$12))/SIN(BW$12)*$B60))</f>
        <v>14.3255835879156</v>
      </c>
      <c r="BX150" s="0" t="n">
        <f aca="false">IF($B60=0,0,IF(SIN(BX$12)=0,999999999,(SIN(BX$12)*COS($E60)+SIN($E60)*COS(BX$12))/SIN(BX$12)*$B60))</f>
        <v>14.1036748522032</v>
      </c>
      <c r="BY150" s="0" t="n">
        <f aca="false">IF($B60=0,0,IF(SIN(BY$12)=0,999999999,(SIN(BY$12)*COS($E60)+SIN($E60)*COS(BY$12))/SIN(BY$12)*$B60))</f>
        <v>13.8845679435964</v>
      </c>
      <c r="BZ150" s="0" t="n">
        <f aca="false">IF($B60=0,0,IF(SIN(BZ$12)=0,999999999,(SIN(BZ$12)*COS($E60)+SIN($E60)*COS(BZ$12))/SIN(BZ$12)*$B60))</f>
        <v>13.6680790792088</v>
      </c>
      <c r="CA150" s="0" t="n">
        <f aca="false">IF($B60=0,0,IF(SIN(CA$12)=0,999999999,(SIN(CA$12)*COS($E60)+SIN($E60)*COS(CA$12))/SIN(CA$12)*$B60))</f>
        <v>13.4540319970289</v>
      </c>
      <c r="CB150" s="0" t="n">
        <f aca="false">IF($B60=0,0,IF(SIN(CB$12)=0,999999999,(SIN(CB$12)*COS($E60)+SIN($E60)*COS(CB$12))/SIN(CB$12)*$B60))</f>
        <v>13.242257333416</v>
      </c>
      <c r="CC150" s="0" t="n">
        <f aca="false">IF($B60=0,0,IF(SIN(CC$12)=0,999999999,(SIN(CC$12)*COS($E60)+SIN($E60)*COS(CC$12))/SIN(CC$12)*$B60))</f>
        <v>13.0325920439149</v>
      </c>
      <c r="CD150" s="0" t="n">
        <f aca="false">IF($B60=0,0,IF(SIN(CD$12)=0,999999999,(SIN(CD$12)*COS($E60)+SIN($E60)*COS(CD$12))/SIN(CD$12)*$B60))</f>
        <v>12.8248788629668</v>
      </c>
      <c r="CE150" s="0" t="n">
        <f aca="false">IF($B60=0,0,IF(SIN(CE$12)=0,999999999,(SIN(CE$12)*COS($E60)+SIN($E60)*COS(CE$12))/SIN(CE$12)*$B60))</f>
        <v>12.6189657985269</v>
      </c>
      <c r="CF150" s="0" t="n">
        <f aca="false">IF($B60=0,0,IF(SIN(CF$12)=0,999999999,(SIN(CF$12)*COS($E60)+SIN($E60)*COS(CF$12))/SIN(CF$12)*$B60))</f>
        <v>12.4147056579707</v>
      </c>
      <c r="CG150" s="0" t="n">
        <f aca="false">IF($B60=0,0,IF(SIN(CG$12)=0,999999999,(SIN(CG$12)*COS($E60)+SIN($E60)*COS(CG$12))/SIN(CG$12)*$B60))</f>
        <v>12.2119556019998</v>
      </c>
      <c r="CH150" s="0" t="n">
        <f aca="false">IF($B60=0,0,IF(SIN(CH$12)=0,999999999,(SIN(CH$12)*COS($E60)+SIN($E60)*COS(CH$12))/SIN(CH$12)*$B60))</f>
        <v>12.0105767235435</v>
      </c>
      <c r="CI150" s="0" t="n">
        <f aca="false">IF($B60=0,0,IF(SIN(CI$12)=0,999999999,(SIN(CI$12)*COS($E60)+SIN($E60)*COS(CI$12))/SIN(CI$12)*$B60))</f>
        <v>11.8104336489114</v>
      </c>
      <c r="CJ150" s="0" t="n">
        <f aca="false">IF($B60=0,0,IF(SIN(CJ$12)=0,999999999,(SIN(CJ$12)*COS($E60)+SIN($E60)*COS(CJ$12))/SIN(CJ$12)*$B60))</f>
        <v>11.6113941586653</v>
      </c>
      <c r="CK150" s="0" t="n">
        <f aca="false">IF($B60=0,0,IF(SIN(CK$12)=0,999999999,(SIN(CK$12)*COS($E60)+SIN($E60)*COS(CK$12))/SIN(CK$12)*$B60))</f>
        <v>11.4133288258756</v>
      </c>
      <c r="CL150" s="0" t="n">
        <f aca="false">IF($B60=0,0,IF(SIN(CL$12)=0,999999999,(SIN(CL$12)*COS($E60)+SIN($E60)*COS(CL$12))/SIN(CL$12)*$B60))</f>
        <v>11.2161106695937</v>
      </c>
      <c r="CM150" s="0" t="n">
        <f aca="false">IF($B60=0,0,IF(SIN(CM$12)=0,999999999,(SIN(CM$12)*COS($E60)+SIN($E60)*COS(CM$12))/SIN(CM$12)*$B60))</f>
        <v>11.0196148215168</v>
      </c>
      <c r="CN150" s="0" t="n">
        <f aca="false">IF($B60=0,0,IF(SIN(CN$12)=0,999999999,(SIN(CN$12)*COS($E60)+SIN($E60)*COS(CN$12))/SIN(CN$12)*$B60))</f>
        <v>10.8237182039406</v>
      </c>
      <c r="CO150" s="0" t="n">
        <f aca="false">IF($B60=0,0,IF(SIN(CO$12)=0,999999999,(SIN(CO$12)*COS($E60)+SIN($E60)*COS(CO$12))/SIN(CO$12)*$B60))</f>
        <v>10.6282992172074</v>
      </c>
      <c r="CP150" s="0" t="n">
        <f aca="false">IF($B60=0,0,IF(SIN(CP$12)=0,999999999,(SIN(CP$12)*COS($E60)+SIN($E60)*COS(CP$12))/SIN(CP$12)*$B60))</f>
        <v>10.433237434937</v>
      </c>
      <c r="CQ150" s="0" t="n">
        <f aca="false">IF($B60=0,0,IF(SIN(CQ$12)=0,999999999,(SIN(CQ$12)*COS($E60)+SIN($E60)*COS(CQ$12))/SIN(CQ$12)*$B60))</f>
        <v>10.2384133054012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669.238015314651</v>
      </c>
      <c r="H151" s="0" t="n">
        <f aca="false">IF($B61=0,0,IF(SIN(H$12)=0,999999999,(SIN(H$12)*COS($E61)+SIN($E61)*COS(H$12))/SIN(H$12)*$B61))</f>
        <v>339.520017850347</v>
      </c>
      <c r="I151" s="0" t="n">
        <f aca="false">IF($B61=0,0,IF(SIN(I$12)=0,999999999,(SIN(I$12)*COS($E61)+SIN($E61)*COS(I$12))/SIN(I$12)*$B61))</f>
        <v>229.569366051373</v>
      </c>
      <c r="J151" s="0" t="n">
        <f aca="false">IF($B61=0,0,IF(SIN(J$12)=0,999999999,(SIN(J$12)*COS($E61)+SIN($E61)*COS(J$12))/SIN(J$12)*$B61))</f>
        <v>174.560530255408</v>
      </c>
      <c r="K151" s="0" t="n">
        <f aca="false">IF($B61=0,0,IF(SIN(K$12)=0,999999999,(SIN(K$12)*COS($E61)+SIN($E61)*COS(K$12))/SIN(K$12)*$B61))</f>
        <v>141.528397977811</v>
      </c>
      <c r="L151" s="0" t="n">
        <f aca="false">IF($B61=0,0,IF(SIN(L$12)=0,999999999,(SIN(L$12)*COS($E61)+SIN($E61)*COS(L$12))/SIN(L$12)*$B61))</f>
        <v>119.48459291359</v>
      </c>
      <c r="M151" s="0" t="n">
        <f aca="false">IF($B61=0,0,IF(SIN(M$12)=0,999999999,(SIN(M$12)*COS($E61)+SIN($E61)*COS(M$12))/SIN(M$12)*$B61))</f>
        <v>103.719806219289</v>
      </c>
      <c r="N151" s="0" t="n">
        <f aca="false">IF($B61=0,0,IF(SIN(N$12)=0,999999999,(SIN(N$12)*COS($E61)+SIN($E61)*COS(N$12))/SIN(N$12)*$B61))</f>
        <v>91.8793793298248</v>
      </c>
      <c r="O151" s="0" t="n">
        <f aca="false">IF($B61=0,0,IF(SIN(O$12)=0,999999999,(SIN(O$12)*COS($E61)+SIN($E61)*COS(O$12))/SIN(O$12)*$B61))</f>
        <v>82.6551648941848</v>
      </c>
      <c r="P151" s="0" t="n">
        <f aca="false">IF($B61=0,0,IF(SIN(P$12)=0,999999999,(SIN(P$12)*COS($E61)+SIN($E61)*COS(P$12))/SIN(P$12)*$B61))</f>
        <v>75.2622711467428</v>
      </c>
      <c r="Q151" s="0" t="n">
        <f aca="false">IF($B61=0,0,IF(SIN(Q$12)=0,999999999,(SIN(Q$12)*COS($E61)+SIN($E61)*COS(Q$12))/SIN(Q$12)*$B61))</f>
        <v>69.2012184369473</v>
      </c>
      <c r="R151" s="0" t="n">
        <f aca="false">IF($B61=0,0,IF(SIN(R$12)=0,999999999,(SIN(R$12)*COS($E61)+SIN($E61)*COS(R$12))/SIN(R$12)*$B61))</f>
        <v>64.1390174916344</v>
      </c>
      <c r="S151" s="0" t="n">
        <f aca="false">IF($B61=0,0,IF(SIN(S$12)=0,999999999,(SIN(S$12)*COS($E61)+SIN($E61)*COS(S$12))/SIN(S$12)*$B61))</f>
        <v>59.8451346308198</v>
      </c>
      <c r="T151" s="0" t="n">
        <f aca="false">IF($B61=0,0,IF(SIN(T$12)=0,999999999,(SIN(T$12)*COS($E61)+SIN($E61)*COS(T$12))/SIN(T$12)*$B61))</f>
        <v>56.1549004601903</v>
      </c>
      <c r="U151" s="0" t="n">
        <f aca="false">IF($B61=0,0,IF(SIN(U$12)=0,999999999,(SIN(U$12)*COS($E61)+SIN($E61)*COS(U$12))/SIN(U$12)*$B61))</f>
        <v>52.9475550844664</v>
      </c>
      <c r="V151" s="0" t="n">
        <f aca="false">IF($B61=0,0,IF(SIN(V$12)=0,999999999,(SIN(V$12)*COS($E61)+SIN($E61)*COS(V$12))/SIN(V$12)*$B61))</f>
        <v>50.1325263637107</v>
      </c>
      <c r="W151" s="0" t="n">
        <f aca="false">IF($B61=0,0,IF(SIN(W$12)=0,999999999,(SIN(W$12)*COS($E61)+SIN($E61)*COS(W$12))/SIN(W$12)*$B61))</f>
        <v>47.6405511360358</v>
      </c>
      <c r="X151" s="0" t="n">
        <f aca="false">IF($B61=0,0,IF(SIN(X$12)=0,999999999,(SIN(X$12)*COS($E61)+SIN($E61)*COS(X$12))/SIN(X$12)*$B61))</f>
        <v>45.4177560308439</v>
      </c>
      <c r="Y151" s="0" t="n">
        <f aca="false">IF($B61=0,0,IF(SIN(Y$12)=0,999999999,(SIN(Y$12)*COS($E61)+SIN($E61)*COS(Y$12))/SIN(Y$12)*$B61))</f>
        <v>43.4216074970969</v>
      </c>
      <c r="Z151" s="0" t="n">
        <f aca="false">IF($B61=0,0,IF(SIN(Z$12)=0,999999999,(SIN(Z$12)*COS($E61)+SIN($E61)*COS(Z$12))/SIN(Z$12)*$B61))</f>
        <v>41.6180768213114</v>
      </c>
      <c r="AA151" s="0" t="n">
        <f aca="false">IF($B61=0,0,IF(SIN(AA$12)=0,999999999,(SIN(AA$12)*COS($E61)+SIN($E61)*COS(AA$12))/SIN(AA$12)*$B61))</f>
        <v>39.9796151386543</v>
      </c>
      <c r="AB151" s="0" t="n">
        <f aca="false">IF($B61=0,0,IF(SIN(AB$12)=0,999999999,(SIN(AB$12)*COS($E61)+SIN($E61)*COS(AB$12))/SIN(AB$12)*$B61))</f>
        <v>38.4836807120175</v>
      </c>
      <c r="AC151" s="0" t="n">
        <f aca="false">IF($B61=0,0,IF(SIN(AC$12)=0,999999999,(SIN(AC$12)*COS($E61)+SIN($E61)*COS(AC$12))/SIN(AC$12)*$B61))</f>
        <v>37.1116503974611</v>
      </c>
      <c r="AD151" s="0" t="n">
        <f aca="false">IF($B61=0,0,IF(SIN(AD$12)=0,999999999,(SIN(AD$12)*COS($E61)+SIN($E61)*COS(AD$12))/SIN(AD$12)*$B61))</f>
        <v>35.8480032416196</v>
      </c>
      <c r="AE151" s="0" t="n">
        <f aca="false">IF($B61=0,0,IF(SIN(AE$12)=0,999999999,(SIN(AE$12)*COS($E61)+SIN($E61)*COS(AE$12))/SIN(AE$12)*$B61))</f>
        <v>34.6797000140672</v>
      </c>
      <c r="AF151" s="0" t="n">
        <f aca="false">IF($B61=0,0,IF(SIN(AF$12)=0,999999999,(SIN(AF$12)*COS($E61)+SIN($E61)*COS(AF$12))/SIN(AF$12)*$B61))</f>
        <v>33.5957059228732</v>
      </c>
      <c r="AG151" s="0" t="n">
        <f aca="false">IF($B61=0,0,IF(SIN(AG$12)=0,999999999,(SIN(AG$12)*COS($E61)+SIN($E61)*COS(AG$12))/SIN(AG$12)*$B61))</f>
        <v>32.5866193917224</v>
      </c>
      <c r="AH151" s="0" t="n">
        <f aca="false">IF($B61=0,0,IF(SIN(AH$12)=0,999999999,(SIN(AH$12)*COS($E61)+SIN($E61)*COS(AH$12))/SIN(AH$12)*$B61))</f>
        <v>31.644380383155</v>
      </c>
      <c r="AI151" s="0" t="n">
        <f aca="false">IF($B61=0,0,IF(SIN(AI$12)=0,999999999,(SIN(AI$12)*COS($E61)+SIN($E61)*COS(AI$12))/SIN(AI$12)*$B61))</f>
        <v>30.7620390670808</v>
      </c>
      <c r="AJ151" s="0" t="n">
        <f aca="false">IF($B61=0,0,IF(SIN(AJ$12)=0,999999999,(SIN(AJ$12)*COS($E61)+SIN($E61)*COS(AJ$12))/SIN(AJ$12)*$B61))</f>
        <v>29.9335707539449</v>
      </c>
      <c r="AK151" s="0" t="n">
        <f aca="false">IF($B61=0,0,IF(SIN(AK$12)=0,999999999,(SIN(AK$12)*COS($E61)+SIN($E61)*COS(AK$12))/SIN(AK$12)*$B61))</f>
        <v>29.1537266456279</v>
      </c>
      <c r="AL151" s="0" t="n">
        <f aca="false">IF($B61=0,0,IF(SIN(AL$12)=0,999999999,(SIN(AL$12)*COS($E61)+SIN($E61)*COS(AL$12))/SIN(AL$12)*$B61))</f>
        <v>28.4179125688879</v>
      </c>
      <c r="AM151" s="0" t="n">
        <f aca="false">IF($B61=0,0,IF(SIN(AM$12)=0,999999999,(SIN(AM$12)*COS($E61)+SIN($E61)*COS(AM$12))/SIN(AM$12)*$B61))</f>
        <v>27.7220897555902</v>
      </c>
      <c r="AN151" s="0" t="n">
        <f aca="false">IF($B61=0,0,IF(SIN(AN$12)=0,999999999,(SIN(AN$12)*COS($E61)+SIN($E61)*COS(AN$12))/SIN(AN$12)*$B61))</f>
        <v>27.0626931306138</v>
      </c>
      <c r="AO151" s="0" t="n">
        <f aca="false">IF($B61=0,0,IF(SIN(AO$12)=0,999999999,(SIN(AO$12)*COS($E61)+SIN($E61)*COS(AO$12))/SIN(AO$12)*$B61))</f>
        <v>26.4365636058306</v>
      </c>
      <c r="AP151" s="0" t="n">
        <f aca="false">IF($B61=0,0,IF(SIN(AP$12)=0,999999999,(SIN(AP$12)*COS($E61)+SIN($E61)*COS(AP$12))/SIN(AP$12)*$B61))</f>
        <v>25.8408916566846</v>
      </c>
      <c r="AQ151" s="0" t="n">
        <f aca="false">IF($B61=0,0,IF(SIN(AQ$12)=0,999999999,(SIN(AQ$12)*COS($E61)+SIN($E61)*COS(AQ$12))/SIN(AQ$12)*$B61))</f>
        <v>25.2731700467522</v>
      </c>
      <c r="AR151" s="0" t="n">
        <f aca="false">IF($B61=0,0,IF(SIN(AR$12)=0,999999999,(SIN(AR$12)*COS($E61)+SIN($E61)*COS(AR$12))/SIN(AR$12)*$B61))</f>
        <v>24.7311540150531</v>
      </c>
      <c r="AS151" s="0" t="n">
        <f aca="false">IF($B61=0,0,IF(SIN(AS$12)=0,999999999,(SIN(AS$12)*COS($E61)+SIN($E61)*COS(AS$12))/SIN(AS$12)*$B61))</f>
        <v>24.2128275865679</v>
      </c>
      <c r="AT151" s="0" t="n">
        <f aca="false">IF($B61=0,0,IF(SIN(AT$12)=0,999999999,(SIN(AT$12)*COS($E61)+SIN($E61)*COS(AT$12))/SIN(AT$12)*$B61))</f>
        <v>23.7163749343192</v>
      </c>
      <c r="AU151" s="0" t="n">
        <f aca="false">IF($B61=0,0,IF(SIN(AU$12)=0,999999999,(SIN(AU$12)*COS($E61)+SIN($E61)*COS(AU$12))/SIN(AU$12)*$B61))</f>
        <v>23.2401559304719</v>
      </c>
      <c r="AV151" s="0" t="n">
        <f aca="false">IF($B61=0,0,IF(SIN(AV$12)=0,999999999,(SIN(AV$12)*COS($E61)+SIN($E61)*COS(AV$12))/SIN(AV$12)*$B61))</f>
        <v>22.7826851881964</v>
      </c>
      <c r="AW151" s="0" t="n">
        <f aca="false">IF($B61=0,0,IF(SIN(AW$12)=0,999999999,(SIN(AW$12)*COS($E61)+SIN($E61)*COS(AW$12))/SIN(AW$12)*$B61))</f>
        <v>22.3426140259411</v>
      </c>
      <c r="AX151" s="0" t="n">
        <f aca="false">IF($B61=0,0,IF(SIN(AX$12)=0,999999999,(SIN(AX$12)*COS($E61)+SIN($E61)*COS(AX$12))/SIN(AX$12)*$B61))</f>
        <v>21.9187148890944</v>
      </c>
      <c r="AY151" s="0" t="n">
        <f aca="false">IF($B61=0,0,IF(SIN(AY$12)=0,999999999,(SIN(AY$12)*COS($E61)+SIN($E61)*COS(AY$12))/SIN(AY$12)*$B61))</f>
        <v>21.5098678466771</v>
      </c>
      <c r="AZ151" s="0" t="n">
        <f aca="false">IF($B61=0,0,IF(SIN(AZ$12)=0,999999999,(SIN(AZ$12)*COS($E61)+SIN($E61)*COS(AZ$12))/SIN(AZ$12)*$B61))</f>
        <v>21.1150488472016</v>
      </c>
      <c r="BA151" s="0" t="n">
        <f aca="false">IF($B61=0,0,IF(SIN(BA$12)=0,999999999,(SIN(BA$12)*COS($E61)+SIN($E61)*COS(BA$12))/SIN(BA$12)*$B61))</f>
        <v>20.7333194715898</v>
      </c>
      <c r="BB151" s="0" t="n">
        <f aca="false">IF($B61=0,0,IF(SIN(BB$12)=0,999999999,(SIN(BB$12)*COS($E61)+SIN($E61)*COS(BB$12))/SIN(BB$12)*$B61))</f>
        <v>20.3638179647207</v>
      </c>
      <c r="BC151" s="0" t="n">
        <f aca="false">IF($B61=0,0,IF(SIN(BC$12)=0,999999999,(SIN(BC$12)*COS($E61)+SIN($E61)*COS(BC$12))/SIN(BC$12)*$B61))</f>
        <v>20.0057513628327</v>
      </c>
      <c r="BD151" s="0" t="n">
        <f aca="false">IF($B61=0,0,IF(SIN(BD$12)=0,999999999,(SIN(BD$12)*COS($E61)+SIN($E61)*COS(BD$12))/SIN(BD$12)*$B61))</f>
        <v>19.6583885632465</v>
      </c>
      <c r="BE151" s="0" t="n">
        <f aca="false">IF($B61=0,0,IF(SIN(BE$12)=0,999999999,(SIN(BE$12)*COS($E61)+SIN($E61)*COS(BE$12))/SIN(BE$12)*$B61))</f>
        <v>19.3210542069445</v>
      </c>
      <c r="BF151" s="0" t="n">
        <f aca="false">IF($B61=0,0,IF(SIN(BF$12)=0,999999999,(SIN(BF$12)*COS($E61)+SIN($E61)*COS(BF$12))/SIN(BF$12)*$B61))</f>
        <v>18.99312326446</v>
      </c>
      <c r="BG151" s="0" t="n">
        <f aca="false">IF($B61=0,0,IF(SIN(BG$12)=0,999999999,(SIN(BG$12)*COS($E61)+SIN($E61)*COS(BG$12))/SIN(BG$12)*$B61))</f>
        <v>18.6740162320497</v>
      </c>
      <c r="BH151" s="0" t="n">
        <f aca="false">IF($B61=0,0,IF(SIN(BH$12)=0,999999999,(SIN(BH$12)*COS($E61)+SIN($E61)*COS(BH$12))/SIN(BH$12)*$B61))</f>
        <v>18.3631948589027</v>
      </c>
      <c r="BI151" s="0" t="n">
        <f aca="false">IF($B61=0,0,IF(SIN(BI$12)=0,999999999,(SIN(BI$12)*COS($E61)+SIN($E61)*COS(BI$12))/SIN(BI$12)*$B61))</f>
        <v>18.060158337652</v>
      </c>
      <c r="BJ151" s="0" t="n">
        <f aca="false">IF($B61=0,0,IF(SIN(BJ$12)=0,999999999,(SIN(BJ$12)*COS($E61)+SIN($E61)*COS(BJ$12))/SIN(BJ$12)*$B61))</f>
        <v>17.7644399001238</v>
      </c>
      <c r="BK151" s="0" t="n">
        <f aca="false">IF($B61=0,0,IF(SIN(BK$12)=0,999999999,(SIN(BK$12)*COS($E61)+SIN($E61)*COS(BK$12))/SIN(BK$12)*$B61))</f>
        <v>17.4756037684009</v>
      </c>
      <c r="BL151" s="0" t="n">
        <f aca="false">IF($B61=0,0,IF(SIN(BL$12)=0,999999999,(SIN(BL$12)*COS($E61)+SIN($E61)*COS(BL$12))/SIN(BL$12)*$B61))</f>
        <v>17.1932424181485</v>
      </c>
      <c r="BM151" s="0" t="n">
        <f aca="false">IF($B61=0,0,IF(SIN(BM$12)=0,999999999,(SIN(BM$12)*COS($E61)+SIN($E61)*COS(BM$12))/SIN(BM$12)*$B61))</f>
        <v>16.9169741169803</v>
      </c>
      <c r="BN151" s="0" t="n">
        <f aca="false">IF($B61=0,0,IF(SIN(BN$12)=0,999999999,(SIN(BN$12)*COS($E61)+SIN($E61)*COS(BN$12))/SIN(BN$12)*$B61))</f>
        <v>16.6464407055925</v>
      </c>
      <c r="BO151" s="0" t="n">
        <f aca="false">IF($B61=0,0,IF(SIN(BO$12)=0,999999999,(SIN(BO$12)*COS($E61)+SIN($E61)*COS(BO$12))/SIN(BO$12)*$B61))</f>
        <v>16.3813055936165</v>
      </c>
      <c r="BP151" s="0" t="n">
        <f aca="false">IF($B61=0,0,IF(SIN(BP$12)=0,999999999,(SIN(BP$12)*COS($E61)+SIN($E61)*COS(BP$12))/SIN(BP$12)*$B61))</f>
        <v>16.1212519457403</v>
      </c>
      <c r="BQ151" s="0" t="n">
        <f aca="false">IF($B61=0,0,IF(SIN(BQ$12)=0,999999999,(SIN(BQ$12)*COS($E61)+SIN($E61)*COS(BQ$12))/SIN(BQ$12)*$B61))</f>
        <v>15.8659810367496</v>
      </c>
      <c r="BR151" s="0" t="n">
        <f aca="false">IF($B61=0,0,IF(SIN(BR$12)=0,999999999,(SIN(BR$12)*COS($E61)+SIN($E61)*COS(BR$12))/SIN(BR$12)*$B61))</f>
        <v>15.6152107567861</v>
      </c>
      <c r="BS151" s="0" t="n">
        <f aca="false">IF($B61=0,0,IF(SIN(BS$12)=0,999999999,(SIN(BS$12)*COS($E61)+SIN($E61)*COS(BS$12))/SIN(BS$12)*$B61))</f>
        <v>15.368674250407</v>
      </c>
      <c r="BT151" s="0" t="n">
        <f aca="false">IF($B61=0,0,IF(SIN(BT$12)=0,999999999,(SIN(BT$12)*COS($E61)+SIN($E61)*COS(BT$12))/SIN(BT$12)*$B61))</f>
        <v>15.126118675011</v>
      </c>
      <c r="BU151" s="0" t="n">
        <f aca="false">IF($B61=0,0,IF(SIN(BU$12)=0,999999999,(SIN(BU$12)*COS($E61)+SIN($E61)*COS(BU$12))/SIN(BU$12)*$B61))</f>
        <v>14.8873040658908</v>
      </c>
      <c r="BV151" s="0" t="n">
        <f aca="false">IF($B61=0,0,IF(SIN(BV$12)=0,999999999,(SIN(BV$12)*COS($E61)+SIN($E61)*COS(BV$12))/SIN(BV$12)*$B61))</f>
        <v>14.6520022966614</v>
      </c>
      <c r="BW151" s="0" t="n">
        <f aca="false">IF($B61=0,0,IF(SIN(BW$12)=0,999999999,(SIN(BW$12)*COS($E61)+SIN($E61)*COS(BW$12))/SIN(BW$12)*$B61))</f>
        <v>14.4199961250942</v>
      </c>
      <c r="BX151" s="0" t="n">
        <f aca="false">IF($B61=0,0,IF(SIN(BX$12)=0,999999999,(SIN(BX$12)*COS($E61)+SIN($E61)*COS(BX$12))/SIN(BX$12)*$B61))</f>
        <v>14.1910783155057</v>
      </c>
      <c r="BY151" s="0" t="n">
        <f aca="false">IF($B61=0,0,IF(SIN(BY$12)=0,999999999,(SIN(BY$12)*COS($E61)+SIN($E61)*COS(BY$12))/SIN(BY$12)*$B61))</f>
        <v>13.9650508298235</v>
      </c>
      <c r="BZ151" s="0" t="n">
        <f aca="false">IF($B61=0,0,IF(SIN(BZ$12)=0,999999999,(SIN(BZ$12)*COS($E61)+SIN($E61)*COS(BZ$12))/SIN(BZ$12)*$B61))</f>
        <v>13.7417240803073</v>
      </c>
      <c r="CA151" s="0" t="n">
        <f aca="false">IF($B61=0,0,IF(SIN(CA$12)=0,999999999,(SIN(CA$12)*COS($E61)+SIN($E61)*COS(CA$12))/SIN(CA$12)*$B61))</f>
        <v>13.520916237641</v>
      </c>
      <c r="CB151" s="0" t="n">
        <f aca="false">IF($B61=0,0,IF(SIN(CB$12)=0,999999999,(SIN(CB$12)*COS($E61)+SIN($E61)*COS(CB$12))/SIN(CB$12)*$B61))</f>
        <v>13.3024525887677</v>
      </c>
      <c r="CC151" s="0" t="n">
        <f aca="false">IF($B61=0,0,IF(SIN(CC$12)=0,999999999,(SIN(CC$12)*COS($E61)+SIN($E61)*COS(CC$12))/SIN(CC$12)*$B61))</f>
        <v>13.0861649394092</v>
      </c>
      <c r="CD151" s="0" t="n">
        <f aca="false">IF($B61=0,0,IF(SIN(CD$12)=0,999999999,(SIN(CD$12)*COS($E61)+SIN($E61)*COS(CD$12))/SIN(CD$12)*$B61))</f>
        <v>12.8718910567129</v>
      </c>
      <c r="CE151" s="0" t="n">
        <f aca="false">IF($B61=0,0,IF(SIN(CE$12)=0,999999999,(SIN(CE$12)*COS($E61)+SIN($E61)*COS(CE$12))/SIN(CE$12)*$B61))</f>
        <v>12.6594741479062</v>
      </c>
      <c r="CF151" s="0" t="n">
        <f aca="false">IF($B61=0,0,IF(SIN(CF$12)=0,999999999,(SIN(CF$12)*COS($E61)+SIN($E61)*COS(CF$12))/SIN(CF$12)*$B61))</f>
        <v>12.448762371228</v>
      </c>
      <c r="CG151" s="0" t="n">
        <f aca="false">IF($B61=0,0,IF(SIN(CG$12)=0,999999999,(SIN(CG$12)*COS($E61)+SIN($E61)*COS(CG$12))/SIN(CG$12)*$B61))</f>
        <v>12.239608375745</v>
      </c>
      <c r="CH151" s="0" t="n">
        <f aca="false">IF($B61=0,0,IF(SIN(CH$12)=0,999999999,(SIN(CH$12)*COS($E61)+SIN($E61)*COS(CH$12))/SIN(CH$12)*$B61))</f>
        <v>12.0318688669528</v>
      </c>
      <c r="CI151" s="0" t="n">
        <f aca="false">IF($B61=0,0,IF(SIN(CI$12)=0,999999999,(SIN(CI$12)*COS($E61)+SIN($E61)*COS(CI$12))/SIN(CI$12)*$B61))</f>
        <v>11.82540419533</v>
      </c>
      <c r="CJ151" s="0" t="n">
        <f aca="false">IF($B61=0,0,IF(SIN(CJ$12)=0,999999999,(SIN(CJ$12)*COS($E61)+SIN($E61)*COS(CJ$12))/SIN(CJ$12)*$B61))</f>
        <v>11.620077965236</v>
      </c>
      <c r="CK151" s="0" t="n">
        <f aca="false">IF($B61=0,0,IF(SIN(CK$12)=0,999999999,(SIN(CK$12)*COS($E61)+SIN($E61)*COS(CK$12))/SIN(CK$12)*$B61))</f>
        <v>11.4157566617411</v>
      </c>
      <c r="CL151" s="0" t="n">
        <f aca="false">IF($B61=0,0,IF(SIN(CL$12)=0,999999999,(SIN(CL$12)*COS($E61)+SIN($E61)*COS(CL$12))/SIN(CL$12)*$B61))</f>
        <v>11.2123092931542</v>
      </c>
      <c r="CM151" s="0" t="n">
        <f aca="false">IF($B61=0,0,IF(SIN(CM$12)=0,999999999,(SIN(CM$12)*COS($E61)+SIN($E61)*COS(CM$12))/SIN(CM$12)*$B61))</f>
        <v>11.0096070471583</v>
      </c>
      <c r="CN151" s="0" t="n">
        <f aca="false">IF($B61=0,0,IF(SIN(CN$12)=0,999999999,(SIN(CN$12)*COS($E61)+SIN($E61)*COS(CN$12))/SIN(CN$12)*$B61))</f>
        <v>10.807522958592</v>
      </c>
      <c r="CO151" s="0" t="n">
        <f aca="false">IF($B61=0,0,IF(SIN(CO$12)=0,999999999,(SIN(CO$12)*COS($E61)+SIN($E61)*COS(CO$12))/SIN(CO$12)*$B61))</f>
        <v>10.605931587025</v>
      </c>
      <c r="CP151" s="0" t="n">
        <f aca="false">IF($B61=0,0,IF(SIN(CP$12)=0,999999999,(SIN(CP$12)*COS($E61)+SIN($E61)*COS(CP$12))/SIN(CP$12)*$B61))</f>
        <v>10.4047087023628</v>
      </c>
      <c r="CQ151" s="0" t="n">
        <f aca="false">IF($B61=0,0,IF(SIN(CQ$12)=0,999999999,(SIN(CQ$12)*COS($E61)+SIN($E61)*COS(CQ$12))/SIN(CQ$12)*$B61))</f>
        <v>10.2037309767895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689.482445738471</v>
      </c>
      <c r="H152" s="0" t="n">
        <f aca="false">IF($B62=0,0,IF(SIN(H$12)=0,999999999,(SIN(H$12)*COS($E62)+SIN($E62)*COS(H$12))/SIN(H$12)*$B62))</f>
        <v>349.614082440392</v>
      </c>
      <c r="I152" s="0" t="n">
        <f aca="false">IF($B62=0,0,IF(SIN(I$12)=0,999999999,(SIN(I$12)*COS($E62)+SIN($E62)*COS(I$12))/SIN(I$12)*$B62))</f>
        <v>236.278600732209</v>
      </c>
      <c r="J152" s="0" t="n">
        <f aca="false">IF($B62=0,0,IF(SIN(J$12)=0,999999999,(SIN(J$12)*COS($E62)+SIN($E62)*COS(J$12))/SIN(J$12)*$B62))</f>
        <v>179.576318379753</v>
      </c>
      <c r="K152" s="0" t="n">
        <f aca="false">IF($B62=0,0,IF(SIN(K$12)=0,999999999,(SIN(K$12)*COS($E62)+SIN($E62)*COS(K$12))/SIN(K$12)*$B62))</f>
        <v>145.527292182304</v>
      </c>
      <c r="L152" s="0" t="n">
        <f aca="false">IF($B62=0,0,IF(SIN(L$12)=0,999999999,(SIN(L$12)*COS($E62)+SIN($E62)*COS(L$12))/SIN(L$12)*$B62))</f>
        <v>122.804868760908</v>
      </c>
      <c r="M152" s="0" t="n">
        <f aca="false">IF($B62=0,0,IF(SIN(M$12)=0,999999999,(SIN(M$12)*COS($E62)+SIN($E62)*COS(M$12))/SIN(M$12)*$B62))</f>
        <v>106.554763238186</v>
      </c>
      <c r="N152" s="0" t="n">
        <f aca="false">IF($B62=0,0,IF(SIN(N$12)=0,999999999,(SIN(N$12)*COS($E62)+SIN($E62)*COS(N$12))/SIN(N$12)*$B62))</f>
        <v>94.3498289045408</v>
      </c>
      <c r="O152" s="0" t="n">
        <f aca="false">IF($B62=0,0,IF(SIN(O$12)=0,999999999,(SIN(O$12)*COS($E62)+SIN($E62)*COS(O$12))/SIN(O$12)*$B62))</f>
        <v>84.8416471035431</v>
      </c>
      <c r="P152" s="0" t="n">
        <f aca="false">IF($B62=0,0,IF(SIN(P$12)=0,999999999,(SIN(P$12)*COS($E62)+SIN($E62)*COS(P$12))/SIN(P$12)*$B62))</f>
        <v>77.2211631830324</v>
      </c>
      <c r="Q152" s="0" t="n">
        <f aca="false">IF($B62=0,0,IF(SIN(Q$12)=0,999999999,(SIN(Q$12)*COS($E62)+SIN($E62)*COS(Q$12))/SIN(Q$12)*$B62))</f>
        <v>70.9735210155326</v>
      </c>
      <c r="R152" s="0" t="n">
        <f aca="false">IF($B62=0,0,IF(SIN(R$12)=0,999999999,(SIN(R$12)*COS($E62)+SIN($E62)*COS(R$12))/SIN(R$12)*$B62))</f>
        <v>65.7554802558506</v>
      </c>
      <c r="S152" s="0" t="n">
        <f aca="false">IF($B62=0,0,IF(SIN(S$12)=0,999999999,(SIN(S$12)*COS($E62)+SIN($E62)*COS(S$12))/SIN(S$12)*$B62))</f>
        <v>61.3294102465642</v>
      </c>
      <c r="T152" s="0" t="n">
        <f aca="false">IF($B62=0,0,IF(SIN(T$12)=0,999999999,(SIN(T$12)*COS($E62)+SIN($E62)*COS(T$12))/SIN(T$12)*$B62))</f>
        <v>57.5255722474138</v>
      </c>
      <c r="U152" s="0" t="n">
        <f aca="false">IF($B62=0,0,IF(SIN(U$12)=0,999999999,(SIN(U$12)*COS($E62)+SIN($E62)*COS(U$12))/SIN(U$12)*$B62))</f>
        <v>54.2194887707392</v>
      </c>
      <c r="V152" s="0" t="n">
        <f aca="false">IF($B62=0,0,IF(SIN(V$12)=0,999999999,(SIN(V$12)*COS($E62)+SIN($E62)*COS(V$12))/SIN(V$12)*$B62))</f>
        <v>51.3177994140219</v>
      </c>
      <c r="W152" s="0" t="n">
        <f aca="false">IF($B62=0,0,IF(SIN(W$12)=0,999999999,(SIN(W$12)*COS($E62)+SIN($E62)*COS(W$12))/SIN(W$12)*$B62))</f>
        <v>48.7491087495066</v>
      </c>
      <c r="X152" s="0" t="n">
        <f aca="false">IF($B62=0,0,IF(SIN(X$12)=0,999999999,(SIN(X$12)*COS($E62)+SIN($E62)*COS(X$12))/SIN(X$12)*$B62))</f>
        <v>46.4578849153259</v>
      </c>
      <c r="Y152" s="0" t="n">
        <f aca="false">IF($B62=0,0,IF(SIN(Y$12)=0,999999999,(SIN(Y$12)*COS($E62)+SIN($E62)*COS(Y$12))/SIN(Y$12)*$B62))</f>
        <v>44.4002849654236</v>
      </c>
      <c r="Z152" s="0" t="n">
        <f aca="false">IF($B62=0,0,IF(SIN(Z$12)=0,999999999,(SIN(Z$12)*COS($E62)+SIN($E62)*COS(Z$12))/SIN(Z$12)*$B62))</f>
        <v>42.5412326126521</v>
      </c>
      <c r="AA152" s="0" t="n">
        <f aca="false">IF($B62=0,0,IF(SIN(AA$12)=0,999999999,(SIN(AA$12)*COS($E62)+SIN($E62)*COS(AA$12))/SIN(AA$12)*$B62))</f>
        <v>40.8523309006017</v>
      </c>
      <c r="AB152" s="0" t="n">
        <f aca="false">IF($B62=0,0,IF(SIN(AB$12)=0,999999999,(SIN(AB$12)*COS($E62)+SIN($E62)*COS(AB$12))/SIN(AB$12)*$B62))</f>
        <v>39.3103441449733</v>
      </c>
      <c r="AC152" s="0" t="n">
        <f aca="false">IF($B62=0,0,IF(SIN(AC$12)=0,999999999,(SIN(AC$12)*COS($E62)+SIN($E62)*COS(AC$12))/SIN(AC$12)*$B62))</f>
        <v>37.8960758884942</v>
      </c>
      <c r="AD152" s="0" t="n">
        <f aca="false">IF($B62=0,0,IF(SIN(AD$12)=0,999999999,(SIN(AD$12)*COS($E62)+SIN($E62)*COS(AD$12))/SIN(AD$12)*$B62))</f>
        <v>36.5935273653775</v>
      </c>
      <c r="AE152" s="0" t="n">
        <f aca="false">IF($B62=0,0,IF(SIN(AE$12)=0,999999999,(SIN(AE$12)*COS($E62)+SIN($E62)*COS(AE$12))/SIN(AE$12)*$B62))</f>
        <v>35.3892579325963</v>
      </c>
      <c r="AF152" s="0" t="n">
        <f aca="false">IF($B62=0,0,IF(SIN(AF$12)=0,999999999,(SIN(AF$12)*COS($E62)+SIN($E62)*COS(AF$12))/SIN(AF$12)*$B62))</f>
        <v>34.2718930922412</v>
      </c>
      <c r="AG152" s="0" t="n">
        <f aca="false">IF($B62=0,0,IF(SIN(AG$12)=0,999999999,(SIN(AG$12)*COS($E62)+SIN($E62)*COS(AG$12))/SIN(AG$12)*$B62))</f>
        <v>33.2317418405478</v>
      </c>
      <c r="AH152" s="0" t="n">
        <f aca="false">IF($B62=0,0,IF(SIN(AH$12)=0,999999999,(SIN(AH$12)*COS($E62)+SIN($E62)*COS(AH$12))/SIN(AH$12)*$B62))</f>
        <v>32.2604960118694</v>
      </c>
      <c r="AI152" s="0" t="n">
        <f aca="false">IF($B62=0,0,IF(SIN(AI$12)=0,999999999,(SIN(AI$12)*COS($E62)+SIN($E62)*COS(AI$12))/SIN(AI$12)*$B62))</f>
        <v>31.3509918256536</v>
      </c>
      <c r="AJ152" s="0" t="n">
        <f aca="false">IF($B62=0,0,IF(SIN(AJ$12)=0,999999999,(SIN(AJ$12)*COS($E62)+SIN($E62)*COS(AJ$12))/SIN(AJ$12)*$B62))</f>
        <v>30.4970191223277</v>
      </c>
      <c r="AK152" s="0" t="n">
        <f aca="false">IF($B62=0,0,IF(SIN(AK$12)=0,999999999,(SIN(AK$12)*COS($E62)+SIN($E62)*COS(AK$12))/SIN(AK$12)*$B62))</f>
        <v>29.6931675195651</v>
      </c>
      <c r="AL152" s="0" t="n">
        <f aca="false">IF($B62=0,0,IF(SIN(AL$12)=0,999999999,(SIN(AL$12)*COS($E62)+SIN($E62)*COS(AL$12))/SIN(AL$12)*$B62))</f>
        <v>28.9347014125387</v>
      </c>
      <c r="AM152" s="0" t="n">
        <f aca="false">IF($B62=0,0,IF(SIN(AM$12)=0,999999999,(SIN(AM$12)*COS($E62)+SIN($E62)*COS(AM$12))/SIN(AM$12)*$B62))</f>
        <v>28.2174576996699</v>
      </c>
      <c r="AN152" s="0" t="n">
        <f aca="false">IF($B62=0,0,IF(SIN(AN$12)=0,999999999,(SIN(AN$12)*COS($E62)+SIN($E62)*COS(AN$12))/SIN(AN$12)*$B62))</f>
        <v>27.5377615550296</v>
      </c>
      <c r="AO152" s="0" t="n">
        <f aca="false">IF($B62=0,0,IF(SIN(AO$12)=0,999999999,(SIN(AO$12)*COS($E62)+SIN($E62)*COS(AO$12))/SIN(AO$12)*$B62))</f>
        <v>26.8923566379877</v>
      </c>
      <c r="AP152" s="0" t="n">
        <f aca="false">IF($B62=0,0,IF(SIN(AP$12)=0,999999999,(SIN(AP$12)*COS($E62)+SIN($E62)*COS(AP$12))/SIN(AP$12)*$B62))</f>
        <v>26.2783469327979</v>
      </c>
      <c r="AQ152" s="0" t="n">
        <f aca="false">IF($B62=0,0,IF(SIN(AQ$12)=0,999999999,(SIN(AQ$12)*COS($E62)+SIN($E62)*COS(AQ$12))/SIN(AQ$12)*$B62))</f>
        <v>25.693148017784</v>
      </c>
      <c r="AR152" s="0" t="n">
        <f aca="false">IF($B62=0,0,IF(SIN(AR$12)=0,999999999,(SIN(AR$12)*COS($E62)+SIN($E62)*COS(AR$12))/SIN(AR$12)*$B62))</f>
        <v>25.1344460270174</v>
      </c>
      <c r="AS152" s="0" t="n">
        <f aca="false">IF($B62=0,0,IF(SIN(AS$12)=0,999999999,(SIN(AS$12)*COS($E62)+SIN($E62)*COS(AS$12))/SIN(AS$12)*$B62))</f>
        <v>24.6001629237043</v>
      </c>
      <c r="AT152" s="0" t="n">
        <f aca="false">IF($B62=0,0,IF(SIN(AT$12)=0,999999999,(SIN(AT$12)*COS($E62)+SIN($E62)*COS(AT$12))/SIN(AT$12)*$B62))</f>
        <v>24.0884269806488</v>
      </c>
      <c r="AU152" s="0" t="n">
        <f aca="false">IF($B62=0,0,IF(SIN(AU$12)=0,999999999,(SIN(AU$12)*COS($E62)+SIN($E62)*COS(AU$12))/SIN(AU$12)*$B62))</f>
        <v>23.597547578694</v>
      </c>
      <c r="AV152" s="0" t="n">
        <f aca="false">IF($B62=0,0,IF(SIN(AV$12)=0,999999999,(SIN(AV$12)*COS($E62)+SIN($E62)*COS(AV$12))/SIN(AV$12)*$B62))</f>
        <v>23.1259936033888</v>
      </c>
      <c r="AW152" s="0" t="n">
        <f aca="false">IF($B62=0,0,IF(SIN(AW$12)=0,999999999,(SIN(AW$12)*COS($E62)+SIN($E62)*COS(AW$12))/SIN(AW$12)*$B62))</f>
        <v>22.6723748540314</v>
      </c>
      <c r="AX152" s="0" t="n">
        <f aca="false">IF($B62=0,0,IF(SIN(AX$12)=0,999999999,(SIN(AX$12)*COS($E62)+SIN($E62)*COS(AX$12))/SIN(AX$12)*$B62))</f>
        <v>22.2354259857515</v>
      </c>
      <c r="AY152" s="0" t="n">
        <f aca="false">IF($B62=0,0,IF(SIN(AY$12)=0,999999999,(SIN(AY$12)*COS($E62)+SIN($E62)*COS(AY$12))/SIN(AY$12)*$B62))</f>
        <v>21.8139925905038</v>
      </c>
      <c r="AZ152" s="0" t="n">
        <f aca="false">IF($B62=0,0,IF(SIN(AZ$12)=0,999999999,(SIN(AZ$12)*COS($E62)+SIN($E62)*COS(AZ$12))/SIN(AZ$12)*$B62))</f>
        <v>21.4070190913843</v>
      </c>
      <c r="BA152" s="0" t="n">
        <f aca="false">IF($B62=0,0,IF(SIN(BA$12)=0,999999999,(SIN(BA$12)*COS($E62)+SIN($E62)*COS(BA$12))/SIN(BA$12)*$B62))</f>
        <v>21.0135381800913</v>
      </c>
      <c r="BB152" s="0" t="n">
        <f aca="false">IF($B62=0,0,IF(SIN(BB$12)=0,999999999,(SIN(BB$12)*COS($E62)+SIN($E62)*COS(BB$12))/SIN(BB$12)*$B62))</f>
        <v>20.6326615723793</v>
      </c>
      <c r="BC152" s="0" t="n">
        <f aca="false">IF($B62=0,0,IF(SIN(BC$12)=0,999999999,(SIN(BC$12)*COS($E62)+SIN($E62)*COS(BC$12))/SIN(BC$12)*$B62))</f>
        <v>20.2635718931041</v>
      </c>
      <c r="BD152" s="0" t="n">
        <f aca="false">IF($B62=0,0,IF(SIN(BD$12)=0,999999999,(SIN(BD$12)*COS($E62)+SIN($E62)*COS(BD$12))/SIN(BD$12)*$B62))</f>
        <v>19.9055155325962</v>
      </c>
      <c r="BE152" s="0" t="n">
        <f aca="false">IF($B62=0,0,IF(SIN(BE$12)=0,999999999,(SIN(BE$12)*COS($E62)+SIN($E62)*COS(BE$12))/SIN(BE$12)*$B62))</f>
        <v>19.5577963409165</v>
      </c>
      <c r="BF152" s="0" t="n">
        <f aca="false">IF($B62=0,0,IF(SIN(BF$12)=0,999999999,(SIN(BF$12)*COS($E62)+SIN($E62)*COS(BF$12))/SIN(BF$12)*$B62))</f>
        <v>19.219770047071</v>
      </c>
      <c r="BG152" s="0" t="n">
        <f aca="false">IF($B62=0,0,IF(SIN(BG$12)=0,999999999,(SIN(BG$12)*COS($E62)+SIN($E62)*COS(BG$12))/SIN(BG$12)*$B62))</f>
        <v>18.8908393072986</v>
      </c>
      <c r="BH152" s="0" t="n">
        <f aca="false">IF($B62=0,0,IF(SIN(BH$12)=0,999999999,(SIN(BH$12)*COS($E62)+SIN($E62)*COS(BH$12))/SIN(BH$12)*$B62))</f>
        <v>18.5704493007418</v>
      </c>
      <c r="BI152" s="0" t="n">
        <f aca="false">IF($B62=0,0,IF(SIN(BI$12)=0,999999999,(SIN(BI$12)*COS($E62)+SIN($E62)*COS(BI$12))/SIN(BI$12)*$B62))</f>
        <v>18.2580838026825</v>
      </c>
      <c r="BJ152" s="0" t="n">
        <f aca="false">IF($B62=0,0,IF(SIN(BJ$12)=0,999999999,(SIN(BJ$12)*COS($E62)+SIN($E62)*COS(BJ$12))/SIN(BJ$12)*$B62))</f>
        <v>17.9532616754928</v>
      </c>
      <c r="BK152" s="0" t="n">
        <f aca="false">IF($B62=0,0,IF(SIN(BK$12)=0,999999999,(SIN(BK$12)*COS($E62)+SIN($E62)*COS(BK$12))/SIN(BK$12)*$B62))</f>
        <v>17.655533725836</v>
      </c>
      <c r="BL152" s="0" t="n">
        <f aca="false">IF($B62=0,0,IF(SIN(BL$12)=0,999999999,(SIN(BL$12)*COS($E62)+SIN($E62)*COS(BL$12))/SIN(BL$12)*$B62))</f>
        <v>17.3644798837439</v>
      </c>
      <c r="BM152" s="0" t="n">
        <f aca="false">IF($B62=0,0,IF(SIN(BM$12)=0,999999999,(SIN(BM$12)*COS($E62)+SIN($E62)*COS(BM$12))/SIN(BM$12)*$B62))</f>
        <v>17.0797066652017</v>
      </c>
      <c r="BN152" s="0" t="n">
        <f aca="false">IF($B62=0,0,IF(SIN(BN$12)=0,999999999,(SIN(BN$12)*COS($E62)+SIN($E62)*COS(BN$12))/SIN(BN$12)*$B62))</f>
        <v>16.8008448849746</v>
      </c>
      <c r="BO152" s="0" t="n">
        <f aca="false">IF($B62=0,0,IF(SIN(BO$12)=0,999999999,(SIN(BO$12)*COS($E62)+SIN($E62)*COS(BO$12))/SIN(BO$12)*$B62))</f>
        <v>16.5275475907622</v>
      </c>
      <c r="BP152" s="0" t="n">
        <f aca="false">IF($B62=0,0,IF(SIN(BP$12)=0,999999999,(SIN(BP$12)*COS($E62)+SIN($E62)*COS(BP$12))/SIN(BP$12)*$B62))</f>
        <v>16.2594881934799</v>
      </c>
      <c r="BQ152" s="0" t="n">
        <f aca="false">IF($B62=0,0,IF(SIN(BQ$12)=0,999999999,(SIN(BQ$12)*COS($E62)+SIN($E62)*COS(BQ$12))/SIN(BQ$12)*$B62))</f>
        <v>15.9963587716605</v>
      </c>
      <c r="BR152" s="0" t="n">
        <f aca="false">IF($B62=0,0,IF(SIN(BR$12)=0,999999999,(SIN(BR$12)*COS($E62)+SIN($E62)*COS(BR$12))/SIN(BR$12)*$B62))</f>
        <v>15.7378685306955</v>
      </c>
      <c r="BS152" s="0" t="n">
        <f aca="false">IF($B62=0,0,IF(SIN(BS$12)=0,999999999,(SIN(BS$12)*COS($E62)+SIN($E62)*COS(BS$12))/SIN(BS$12)*$B62))</f>
        <v>15.4837424000001</v>
      </c>
      <c r="BT152" s="0" t="n">
        <f aca="false">IF($B62=0,0,IF(SIN(BT$12)=0,999999999,(SIN(BT$12)*COS($E62)+SIN($E62)*COS(BT$12))/SIN(BT$12)*$B62))</f>
        <v>15.233719753215</v>
      </c>
      <c r="BU152" s="0" t="n">
        <f aca="false">IF($B62=0,0,IF(SIN(BU$12)=0,999999999,(SIN(BU$12)*COS($E62)+SIN($E62)*COS(BU$12))/SIN(BU$12)*$B62))</f>
        <v>14.9875532383218</v>
      </c>
      <c r="BV152" s="0" t="n">
        <f aca="false">IF($B62=0,0,IF(SIN(BV$12)=0,999999999,(SIN(BV$12)*COS($E62)+SIN($E62)*COS(BV$12))/SIN(BV$12)*$B62))</f>
        <v>14.7450077060665</v>
      </c>
      <c r="BW152" s="0" t="n">
        <f aca="false">IF($B62=0,0,IF(SIN(BW$12)=0,999999999,(SIN(BW$12)*COS($E62)+SIN($E62)*COS(BW$12))/SIN(BW$12)*$B62))</f>
        <v>14.5058592264203</v>
      </c>
      <c r="BX152" s="0" t="n">
        <f aca="false">IF($B62=0,0,IF(SIN(BX$12)=0,999999999,(SIN(BX$12)*COS($E62)+SIN($E62)*COS(BX$12))/SIN(BX$12)*$B62))</f>
        <v>14.2698941839507</v>
      </c>
      <c r="BY152" s="0" t="n">
        <f aca="false">IF($B62=0,0,IF(SIN(BY$12)=0,999999999,(SIN(BY$12)*COS($E62)+SIN($E62)*COS(BY$12))/SIN(BY$12)*$B62))</f>
        <v>14.0369084439852</v>
      </c>
      <c r="BZ152" s="0" t="n">
        <f aca="false">IF($B62=0,0,IF(SIN(BZ$12)=0,999999999,(SIN(BZ$12)*COS($E62)+SIN($E62)*COS(BZ$12))/SIN(BZ$12)*$B62))</f>
        <v>13.8067065823262</v>
      </c>
      <c r="CA152" s="0" t="n">
        <f aca="false">IF($B62=0,0,IF(SIN(CA$12)=0,999999999,(SIN(CA$12)*COS($E62)+SIN($E62)*COS(CA$12))/SIN(CA$12)*$B62))</f>
        <v>13.5791011720437</v>
      </c>
      <c r="CB152" s="0" t="n">
        <f aca="false">IF($B62=0,0,IF(SIN(CB$12)=0,999999999,(SIN(CB$12)*COS($E62)+SIN($E62)*COS(CB$12))/SIN(CB$12)*$B62))</f>
        <v>13.3539121215408</v>
      </c>
      <c r="CC152" s="0" t="n">
        <f aca="false">IF($B62=0,0,IF(SIN(CC$12)=0,999999999,(SIN(CC$12)*COS($E62)+SIN($E62)*COS(CC$12))/SIN(CC$12)*$B62))</f>
        <v>13.1309660586799</v>
      </c>
      <c r="CD152" s="0" t="n">
        <f aca="false">IF($B62=0,0,IF(SIN(CD$12)=0,999999999,(SIN(CD$12)*COS($E62)+SIN($E62)*COS(CD$12))/SIN(CD$12)*$B62))</f>
        <v>12.9100957562713</v>
      </c>
      <c r="CE152" s="0" t="n">
        <f aca="false">IF($B62=0,0,IF(SIN(CE$12)=0,999999999,(SIN(CE$12)*COS($E62)+SIN($E62)*COS(CE$12))/SIN(CE$12)*$B62))</f>
        <v>12.6911395946781</v>
      </c>
      <c r="CF152" s="0" t="n">
        <f aca="false">IF($B62=0,0,IF(SIN(CF$12)=0,999999999,(SIN(CF$12)*COS($E62)+SIN($E62)*COS(CF$12))/SIN(CF$12)*$B62))</f>
        <v>12.473941057692</v>
      </c>
      <c r="CG152" s="0" t="n">
        <f aca="false">IF($B62=0,0,IF(SIN(CG$12)=0,999999999,(SIN(CG$12)*COS($E62)+SIN($E62)*COS(CG$12))/SIN(CG$12)*$B62))</f>
        <v>12.2583482581823</v>
      </c>
      <c r="CH152" s="0" t="n">
        <f aca="false">IF($B62=0,0,IF(SIN(CH$12)=0,999999999,(SIN(CH$12)*COS($E62)+SIN($E62)*COS(CH$12))/SIN(CH$12)*$B62))</f>
        <v>12.0442134903245</v>
      </c>
      <c r="CI152" s="0" t="n">
        <f aca="false">IF($B62=0,0,IF(SIN(CI$12)=0,999999999,(SIN(CI$12)*COS($E62)+SIN($E62)*COS(CI$12))/SIN(CI$12)*$B62))</f>
        <v>11.8313928054878</v>
      </c>
      <c r="CJ152" s="0" t="n">
        <f aca="false">IF($B62=0,0,IF(SIN(CJ$12)=0,999999999,(SIN(CJ$12)*COS($E62)+SIN($E62)*COS(CJ$12))/SIN(CJ$12)*$B62))</f>
        <v>11.6197456090931</v>
      </c>
      <c r="CK152" s="0" t="n">
        <f aca="false">IF($B62=0,0,IF(SIN(CK$12)=0,999999999,(SIN(CK$12)*COS($E62)+SIN($E62)*COS(CK$12))/SIN(CK$12)*$B62))</f>
        <v>11.4091342759545</v>
      </c>
      <c r="CL152" s="0" t="n">
        <f aca="false">IF($B62=0,0,IF(SIN(CL$12)=0,999999999,(SIN(CL$12)*COS($E62)+SIN($E62)*COS(CL$12))/SIN(CL$12)*$B62))</f>
        <v>11.1994237818028</v>
      </c>
      <c r="CM152" s="0" t="n">
        <f aca="false">IF($B62=0,0,IF(SIN(CM$12)=0,999999999,(SIN(CM$12)*COS($E62)+SIN($E62)*COS(CM$12))/SIN(CM$12)*$B62))</f>
        <v>10.990481348835</v>
      </c>
      <c r="CN152" s="0" t="n">
        <f aca="false">IF($B62=0,0,IF(SIN(CN$12)=0,999999999,(SIN(CN$12)*COS($E62)+SIN($E62)*COS(CN$12))/SIN(CN$12)*$B62))</f>
        <v>10.7821761032682</v>
      </c>
      <c r="CO152" s="0" t="n">
        <f aca="false">IF($B62=0,0,IF(SIN(CO$12)=0,999999999,(SIN(CO$12)*COS($E62)+SIN($E62)*COS(CO$12))/SIN(CO$12)*$B62))</f>
        <v>10.5743787429894</v>
      </c>
      <c r="CP152" s="0" t="n">
        <f aca="false">IF($B62=0,0,IF(SIN(CP$12)=0,999999999,(SIN(CP$12)*COS($E62)+SIN($E62)*COS(CP$12))/SIN(CP$12)*$B62))</f>
        <v>10.3669612134817</v>
      </c>
      <c r="CQ152" s="0" t="n">
        <f aca="false">IF($B62=0,0,IF(SIN(CQ$12)=0,999999999,(SIN(CQ$12)*COS($E62)+SIN($E62)*COS(CQ$12))/SIN(CQ$12)*$B62))</f>
        <v>10.1597963902835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709.814934844932</v>
      </c>
      <c r="H153" s="0" t="n">
        <f aca="false">IF($B63=0,0,IF(SIN(H$12)=0,999999999,(SIN(H$12)*COS($E63)+SIN($E63)*COS(H$12))/SIN(H$12)*$B63))</f>
        <v>359.747479444541</v>
      </c>
      <c r="I153" s="0" t="n">
        <f aca="false">IF($B63=0,0,IF(SIN(I$12)=0,999999999,(SIN(I$12)*COS($E63)+SIN($E63)*COS(I$12))/SIN(I$12)*$B63))</f>
        <v>243.010919138796</v>
      </c>
      <c r="J153" s="0" t="n">
        <f aca="false">IF($B63=0,0,IF(SIN(J$12)=0,999999999,(SIN(J$12)*COS($E63)+SIN($E63)*COS(J$12))/SIN(J$12)*$B63))</f>
        <v>184.607060933524</v>
      </c>
      <c r="K153" s="0" t="n">
        <f aca="false">IF($B63=0,0,IF(SIN(K$12)=0,999999999,(SIN(K$12)*COS($E63)+SIN($E63)*COS(K$12))/SIN(K$12)*$B63))</f>
        <v>149.536259273328</v>
      </c>
      <c r="L153" s="0" t="n">
        <f aca="false">IF($B63=0,0,IF(SIN(L$12)=0,999999999,(SIN(L$12)*COS($E63)+SIN($E63)*COS(L$12))/SIN(L$12)*$B63))</f>
        <v>126.13195982495</v>
      </c>
      <c r="M153" s="0" t="n">
        <f aca="false">IF($B63=0,0,IF(SIN(M$12)=0,999999999,(SIN(M$12)*COS($E63)+SIN($E63)*COS(M$12))/SIN(M$12)*$B63))</f>
        <v>109.394205727673</v>
      </c>
      <c r="N153" s="0" t="n">
        <f aca="false">IF($B63=0,0,IF(SIN(N$12)=0,999999999,(SIN(N$12)*COS($E63)+SIN($E63)*COS(N$12))/SIN(N$12)*$B63))</f>
        <v>96.8230141520669</v>
      </c>
      <c r="O153" s="0" t="n">
        <f aca="false">IF($B63=0,0,IF(SIN(O$12)=0,999999999,(SIN(O$12)*COS($E63)+SIN($E63)*COS(O$12))/SIN(O$12)*$B63))</f>
        <v>87.0295018161148</v>
      </c>
      <c r="P153" s="0" t="n">
        <f aca="false">IF($B63=0,0,IF(SIN(P$12)=0,999999999,(SIN(P$12)*COS($E63)+SIN($E63)*COS(P$12))/SIN(P$12)*$B63))</f>
        <v>79.1803351885252</v>
      </c>
      <c r="Q153" s="0" t="n">
        <f aca="false">IF($B63=0,0,IF(SIN(Q$12)=0,999999999,(SIN(Q$12)*COS($E63)+SIN($E63)*COS(Q$12))/SIN(Q$12)*$B63))</f>
        <v>72.7452078509722</v>
      </c>
      <c r="R153" s="0" t="n">
        <f aca="false">IF($B63=0,0,IF(SIN(R$12)=0,999999999,(SIN(R$12)*COS($E63)+SIN($E63)*COS(R$12))/SIN(R$12)*$B63))</f>
        <v>67.3705791765306</v>
      </c>
      <c r="S153" s="0" t="n">
        <f aca="false">IF($B63=0,0,IF(SIN(S$12)=0,999999999,(SIN(S$12)*COS($E63)+SIN($E63)*COS(S$12))/SIN(S$12)*$B63))</f>
        <v>62.8116874616934</v>
      </c>
      <c r="T153" s="0" t="n">
        <f aca="false">IF($B63=0,0,IF(SIN(T$12)=0,999999999,(SIN(T$12)*COS($E63)+SIN($E63)*COS(T$12))/SIN(T$12)*$B63))</f>
        <v>58.8937002851405</v>
      </c>
      <c r="U153" s="0" t="n">
        <f aca="false">IF($B63=0,0,IF(SIN(U$12)=0,999999999,(SIN(U$12)*COS($E63)+SIN($E63)*COS(U$12))/SIN(U$12)*$B63))</f>
        <v>55.4884047207349</v>
      </c>
      <c r="V153" s="0" t="n">
        <f aca="false">IF($B63=0,0,IF(SIN(V$12)=0,999999999,(SIN(V$12)*COS($E63)+SIN($E63)*COS(V$12))/SIN(V$12)*$B63))</f>
        <v>52.4996387184767</v>
      </c>
      <c r="W153" s="0" t="n">
        <f aca="false">IF($B63=0,0,IF(SIN(W$12)=0,999999999,(SIN(W$12)*COS($E63)+SIN($E63)*COS(W$12))/SIN(W$12)*$B63))</f>
        <v>49.853864348919</v>
      </c>
      <c r="X153" s="0" t="n">
        <f aca="false">IF($B63=0,0,IF(SIN(X$12)=0,999999999,(SIN(X$12)*COS($E63)+SIN($E63)*COS(X$12))/SIN(X$12)*$B63))</f>
        <v>47.493883297429</v>
      </c>
      <c r="Y153" s="0" t="n">
        <f aca="false">IF($B63=0,0,IF(SIN(Y$12)=0,999999999,(SIN(Y$12)*COS($E63)+SIN($E63)*COS(Y$12))/SIN(Y$12)*$B63))</f>
        <v>45.3745369372544</v>
      </c>
      <c r="Z153" s="0" t="n">
        <f aca="false">IF($B63=0,0,IF(SIN(Z$12)=0,999999999,(SIN(Z$12)*COS($E63)+SIN($E63)*COS(Z$12))/SIN(Z$12)*$B63))</f>
        <v>43.4596963787643</v>
      </c>
      <c r="AA153" s="0" t="n">
        <f aca="false">IF($B63=0,0,IF(SIN(AA$12)=0,999999999,(SIN(AA$12)*COS($E63)+SIN($E63)*COS(AA$12))/SIN(AA$12)*$B63))</f>
        <v>41.7201125027555</v>
      </c>
      <c r="AB153" s="0" t="n">
        <f aca="false">IF($B63=0,0,IF(SIN(AB$12)=0,999999999,(SIN(AB$12)*COS($E63)+SIN($E63)*COS(AB$12))/SIN(AB$12)*$B63))</f>
        <v>40.1318523464827</v>
      </c>
      <c r="AC153" s="0" t="n">
        <f aca="false">IF($B63=0,0,IF(SIN(AC$12)=0,999999999,(SIN(AC$12)*COS($E63)+SIN($E63)*COS(AC$12))/SIN(AC$12)*$B63))</f>
        <v>38.6751433871821</v>
      </c>
      <c r="AD153" s="0" t="n">
        <f aca="false">IF($B63=0,0,IF(SIN(AD$12)=0,999999999,(SIN(AD$12)*COS($E63)+SIN($E63)*COS(AD$12))/SIN(AD$12)*$B63))</f>
        <v>37.3335067529329</v>
      </c>
      <c r="AE153" s="0" t="n">
        <f aca="false">IF($B63=0,0,IF(SIN(AE$12)=0,999999999,(SIN(AE$12)*COS($E63)+SIN($E63)*COS(AE$12))/SIN(AE$12)*$B63))</f>
        <v>36.0930984611483</v>
      </c>
      <c r="AF153" s="0" t="n">
        <f aca="false">IF($B63=0,0,IF(SIN(AF$12)=0,999999999,(SIN(AF$12)*COS($E63)+SIN($E63)*COS(AF$12))/SIN(AF$12)*$B63))</f>
        <v>34.9422026772006</v>
      </c>
      <c r="AG153" s="0" t="n">
        <f aca="false">IF($B63=0,0,IF(SIN(AG$12)=0,999999999,(SIN(AG$12)*COS($E63)+SIN($E63)*COS(AG$12))/SIN(AG$12)*$B63))</f>
        <v>33.8708375804955</v>
      </c>
      <c r="AH153" s="0" t="n">
        <f aca="false">IF($B63=0,0,IF(SIN(AH$12)=0,999999999,(SIN(AH$12)*COS($E63)+SIN($E63)*COS(AH$12))/SIN(AH$12)*$B63))</f>
        <v>32.870445686074</v>
      </c>
      <c r="AI153" s="0" t="n">
        <f aca="false">IF($B63=0,0,IF(SIN(AI$12)=0,999999999,(SIN(AI$12)*COS($E63)+SIN($E63)*COS(AI$12))/SIN(AI$12)*$B63))</f>
        <v>31.9336482358644</v>
      </c>
      <c r="AJ153" s="0" t="n">
        <f aca="false">IF($B63=0,0,IF(SIN(AJ$12)=0,999999999,(SIN(AJ$12)*COS($E63)+SIN($E63)*COS(AJ$12))/SIN(AJ$12)*$B63))</f>
        <v>31.0540487099371</v>
      </c>
      <c r="AK153" s="0" t="n">
        <f aca="false">IF($B63=0,0,IF(SIN(AK$12)=0,999999999,(SIN(AK$12)*COS($E63)+SIN($E63)*COS(AK$12))/SIN(AK$12)*$B63))</f>
        <v>30.2260743660826</v>
      </c>
      <c r="AL153" s="0" t="n">
        <f aca="false">IF($B63=0,0,IF(SIN(AL$12)=0,999999999,(SIN(AL$12)*COS($E63)+SIN($E63)*COS(AL$12))/SIN(AL$12)*$B63))</f>
        <v>29.4448474889539</v>
      </c>
      <c r="AM153" s="0" t="n">
        <f aca="false">IF($B63=0,0,IF(SIN(AM$12)=0,999999999,(SIN(AM$12)*COS($E63)+SIN($E63)*COS(AM$12))/SIN(AM$12)*$B63))</f>
        <v>28.7060800466731</v>
      </c>
      <c r="AN153" s="0" t="n">
        <f aca="false">IF($B63=0,0,IF(SIN(AN$12)=0,999999999,(SIN(AN$12)*COS($E63)+SIN($E63)*COS(AN$12))/SIN(AN$12)*$B63))</f>
        <v>28.0059869356499</v>
      </c>
      <c r="AO153" s="0" t="n">
        <f aca="false">IF($B63=0,0,IF(SIN(AO$12)=0,999999999,(SIN(AO$12)*COS($E63)+SIN($E63)*COS(AO$12))/SIN(AO$12)*$B63))</f>
        <v>27.3412140958972</v>
      </c>
      <c r="AP153" s="0" t="n">
        <f aca="false">IF($B63=0,0,IF(SIN(AP$12)=0,999999999,(SIN(AP$12)*COS($E63)+SIN($E63)*COS(AP$12))/SIN(AP$12)*$B63))</f>
        <v>26.7087786052823</v>
      </c>
      <c r="AQ153" s="0" t="n">
        <f aca="false">IF($B63=0,0,IF(SIN(AQ$12)=0,999999999,(SIN(AQ$12)*COS($E63)+SIN($E63)*COS(AQ$12))/SIN(AQ$12)*$B63))</f>
        <v>26.1060184863526</v>
      </c>
      <c r="AR153" s="0" t="n">
        <f aca="false">IF($B63=0,0,IF(SIN(AR$12)=0,999999999,(SIN(AR$12)*COS($E63)+SIN($E63)*COS(AR$12))/SIN(AR$12)*$B63))</f>
        <v>25.5305504364968</v>
      </c>
      <c r="AS153" s="0" t="n">
        <f aca="false">IF($B63=0,0,IF(SIN(AS$12)=0,999999999,(SIN(AS$12)*COS($E63)+SIN($E63)*COS(AS$12))/SIN(AS$12)*$B63))</f>
        <v>24.9802340592229</v>
      </c>
      <c r="AT153" s="0" t="n">
        <f aca="false">IF($B63=0,0,IF(SIN(AT$12)=0,999999999,(SIN(AT$12)*COS($E63)+SIN($E63)*COS(AT$12))/SIN(AT$12)*$B63))</f>
        <v>24.4531414587703</v>
      </c>
      <c r="AU153" s="0" t="n">
        <f aca="false">IF($B63=0,0,IF(SIN(AU$12)=0,999999999,(SIN(AU$12)*COS($E63)+SIN($E63)*COS(AU$12))/SIN(AU$12)*$B63))</f>
        <v>23.9475312822795</v>
      </c>
      <c r="AV153" s="0" t="n">
        <f aca="false">IF($B63=0,0,IF(SIN(AV$12)=0,999999999,(SIN(AV$12)*COS($E63)+SIN($E63)*COS(AV$12))/SIN(AV$12)*$B63))</f>
        <v>23.4618264681652</v>
      </c>
      <c r="AW153" s="0" t="n">
        <f aca="false">IF($B63=0,0,IF(SIN(AW$12)=0,999999999,(SIN(AW$12)*COS($E63)+SIN($E63)*COS(AW$12))/SIN(AW$12)*$B63))</f>
        <v>22.9945950972647</v>
      </c>
      <c r="AX153" s="0" t="n">
        <f aca="false">IF($B63=0,0,IF(SIN(AX$12)=0,999999999,(SIN(AX$12)*COS($E63)+SIN($E63)*COS(AX$12))/SIN(AX$12)*$B63))</f>
        <v>22.5445338530392</v>
      </c>
      <c r="AY153" s="0" t="n">
        <f aca="false">IF($B63=0,0,IF(SIN(AY$12)=0,999999999,(SIN(AY$12)*COS($E63)+SIN($E63)*COS(AY$12))/SIN(AY$12)*$B63))</f>
        <v>22.1104536848721</v>
      </c>
      <c r="AZ153" s="0" t="n">
        <f aca="false">IF($B63=0,0,IF(SIN(AZ$12)=0,999999999,(SIN(AZ$12)*COS($E63)+SIN($E63)*COS(AZ$12))/SIN(AZ$12)*$B63))</f>
        <v>21.6912673391068</v>
      </c>
      <c r="BA153" s="0" t="n">
        <f aca="false">IF($B63=0,0,IF(SIN(BA$12)=0,999999999,(SIN(BA$12)*COS($E63)+SIN($E63)*COS(BA$12))/SIN(BA$12)*$B63))</f>
        <v>21.2859784795369</v>
      </c>
      <c r="BB153" s="0" t="n">
        <f aca="false">IF($B63=0,0,IF(SIN(BB$12)=0,999999999,(SIN(BB$12)*COS($E63)+SIN($E63)*COS(BB$12))/SIN(BB$12)*$B63))</f>
        <v>20.893672165441</v>
      </c>
      <c r="BC153" s="0" t="n">
        <f aca="false">IF($B63=0,0,IF(SIN(BC$12)=0,999999999,(SIN(BC$12)*COS($E63)+SIN($E63)*COS(BC$12))/SIN(BC$12)*$B63))</f>
        <v>20.5135064931066</v>
      </c>
      <c r="BD153" s="0" t="n">
        <f aca="false">IF($B63=0,0,IF(SIN(BD$12)=0,999999999,(SIN(BD$12)*COS($E63)+SIN($E63)*COS(BD$12))/SIN(BD$12)*$B63))</f>
        <v>20.1447052378306</v>
      </c>
      <c r="BE153" s="0" t="n">
        <f aca="false">IF($B63=0,0,IF(SIN(BE$12)=0,999999999,(SIN(BE$12)*COS($E63)+SIN($E63)*COS(BE$12))/SIN(BE$12)*$B63))</f>
        <v>19.7865513589465</v>
      </c>
      <c r="BF153" s="0" t="n">
        <f aca="false">IF($B63=0,0,IF(SIN(BF$12)=0,999999999,(SIN(BF$12)*COS($E63)+SIN($E63)*COS(BF$12))/SIN(BF$12)*$B63))</f>
        <v>19.4383812515654</v>
      </c>
      <c r="BG153" s="0" t="n">
        <f aca="false">IF($B63=0,0,IF(SIN(BG$12)=0,999999999,(SIN(BG$12)*COS($E63)+SIN($E63)*COS(BG$12))/SIN(BG$12)*$B63))</f>
        <v>19.0995796462683</v>
      </c>
      <c r="BH153" s="0" t="n">
        <f aca="false">IF($B63=0,0,IF(SIN(BH$12)=0,999999999,(SIN(BH$12)*COS($E63)+SIN($E63)*COS(BH$12))/SIN(BH$12)*$B63))</f>
        <v>18.7695750726072</v>
      </c>
      <c r="BI153" s="0" t="n">
        <f aca="false">IF($B63=0,0,IF(SIN(BI$12)=0,999999999,(SIN(BI$12)*COS($E63)+SIN($E63)*COS(BI$12))/SIN(BI$12)*$B63))</f>
        <v>18.4478358145034</v>
      </c>
      <c r="BJ153" s="0" t="n">
        <f aca="false">IF($B63=0,0,IF(SIN(BJ$12)=0,999999999,(SIN(BJ$12)*COS($E63)+SIN($E63)*COS(BJ$12))/SIN(BJ$12)*$B63))</f>
        <v>18.1338662958947</v>
      </c>
      <c r="BK153" s="0" t="n">
        <f aca="false">IF($B63=0,0,IF(SIN(BK$12)=0,999999999,(SIN(BK$12)*COS($E63)+SIN($E63)*COS(BK$12))/SIN(BK$12)*$B63))</f>
        <v>17.8272038436249</v>
      </c>
      <c r="BL153" s="0" t="n">
        <f aca="false">IF($B63=0,0,IF(SIN(BL$12)=0,999999999,(SIN(BL$12)*COS($E63)+SIN($E63)*COS(BL$12))/SIN(BL$12)*$B63))</f>
        <v>17.5274157818677</v>
      </c>
      <c r="BM153" s="0" t="n">
        <f aca="false">IF($B63=0,0,IF(SIN(BM$12)=0,999999999,(SIN(BM$12)*COS($E63)+SIN($E63)*COS(BM$12))/SIN(BM$12)*$B63))</f>
        <v>17.2340968185672</v>
      </c>
      <c r="BN153" s="0" t="n">
        <f aca="false">IF($B63=0,0,IF(SIN(BN$12)=0,999999999,(SIN(BN$12)*COS($E63)+SIN($E63)*COS(BN$12))/SIN(BN$12)*$B63))</f>
        <v>16.9468666896278</v>
      </c>
      <c r="BO153" s="0" t="n">
        <f aca="false">IF($B63=0,0,IF(SIN(BO$12)=0,999999999,(SIN(BO$12)*COS($E63)+SIN($E63)*COS(BO$12))/SIN(BO$12)*$B63))</f>
        <v>16.6653680310755</v>
      </c>
      <c r="BP153" s="0" t="n">
        <f aca="false">IF($B63=0,0,IF(SIN(BP$12)=0,999999999,(SIN(BP$12)*COS($E63)+SIN($E63)*COS(BP$12))/SIN(BP$12)*$B63))</f>
        <v>16.3892644532311</v>
      </c>
      <c r="BQ153" s="0" t="n">
        <f aca="false">IF($B63=0,0,IF(SIN(BQ$12)=0,999999999,(SIN(BQ$12)*COS($E63)+SIN($E63)*COS(BQ$12))/SIN(BQ$12)*$B63))</f>
        <v>16.1182387942275</v>
      </c>
      <c r="BR153" s="0" t="n">
        <f aca="false">IF($B63=0,0,IF(SIN(BR$12)=0,999999999,(SIN(BR$12)*COS($E63)+SIN($E63)*COS(BR$12))/SIN(BR$12)*$B63))</f>
        <v>15.8519915330163</v>
      </c>
      <c r="BS153" s="0" t="n">
        <f aca="false">IF($B63=0,0,IF(SIN(BS$12)=0,999999999,(SIN(BS$12)*COS($E63)+SIN($E63)*COS(BS$12))/SIN(BS$12)*$B63))</f>
        <v>15.5902393444336</v>
      </c>
      <c r="BT153" s="0" t="n">
        <f aca="false">IF($B63=0,0,IF(SIN(BT$12)=0,999999999,(SIN(BT$12)*COS($E63)+SIN($E63)*COS(BT$12))/SIN(BT$12)*$B63))</f>
        <v>15.3327137809973</v>
      </c>
      <c r="BU153" s="0" t="n">
        <f aca="false">IF($B63=0,0,IF(SIN(BU$12)=0,999999999,(SIN(BU$12)*COS($E63)+SIN($E63)*COS(BU$12))/SIN(BU$12)*$B63))</f>
        <v>15.079160067915</v>
      </c>
      <c r="BV153" s="0" t="n">
        <f aca="false">IF($B63=0,0,IF(SIN(BV$12)=0,999999999,(SIN(BV$12)*COS($E63)+SIN($E63)*COS(BV$12))/SIN(BV$12)*$B63))</f>
        <v>14.8293359993509</v>
      </c>
      <c r="BW153" s="0" t="n">
        <f aca="false">IF($B63=0,0,IF(SIN(BW$12)=0,999999999,(SIN(BW$12)*COS($E63)+SIN($E63)*COS(BW$12))/SIN(BW$12)*$B63))</f>
        <v>14.5830109253715</v>
      </c>
      <c r="BX153" s="0" t="n">
        <f aca="false">IF($B63=0,0,IF(SIN(BX$12)=0,999999999,(SIN(BX$12)*COS($E63)+SIN($E63)*COS(BX$12))/SIN(BX$12)*$B63))</f>
        <v>14.3399648201702</v>
      </c>
      <c r="BY153" s="0" t="n">
        <f aca="false">IF($B63=0,0,IF(SIN(BY$12)=0,999999999,(SIN(BY$12)*COS($E63)+SIN($E63)*COS(BY$12))/SIN(BY$12)*$B63))</f>
        <v>14.0999874232073</v>
      </c>
      <c r="BZ153" s="0" t="n">
        <f aca="false">IF($B63=0,0,IF(SIN(BZ$12)=0,999999999,(SIN(BZ$12)*COS($E63)+SIN($E63)*COS(BZ$12))/SIN(BZ$12)*$B63))</f>
        <v>13.8628774458107</v>
      </c>
      <c r="CA153" s="0" t="n">
        <f aca="false">IF($B63=0,0,IF(SIN(CA$12)=0,999999999,(SIN(CA$12)*COS($E63)+SIN($E63)*COS(CA$12))/SIN(CA$12)*$B63))</f>
        <v>13.6284418365656</v>
      </c>
      <c r="CB153" s="0" t="n">
        <f aca="false">IF($B63=0,0,IF(SIN(CB$12)=0,999999999,(SIN(CB$12)*COS($E63)+SIN($E63)*COS(CB$12))/SIN(CB$12)*$B63))</f>
        <v>13.3964950995154</v>
      </c>
      <c r="CC153" s="0" t="n">
        <f aca="false">IF($B63=0,0,IF(SIN(CC$12)=0,999999999,(SIN(CC$12)*COS($E63)+SIN($E63)*COS(CC$12))/SIN(CC$12)*$B63))</f>
        <v>13.1668586598071</v>
      </c>
      <c r="CD153" s="0" t="n">
        <f aca="false">IF($B63=0,0,IF(SIN(CD$12)=0,999999999,(SIN(CD$12)*COS($E63)+SIN($E63)*COS(CD$12))/SIN(CD$12)*$B63))</f>
        <v>12.939360271939</v>
      </c>
      <c r="CE153" s="0" t="n">
        <f aca="false">IF($B63=0,0,IF(SIN(CE$12)=0,999999999,(SIN(CE$12)*COS($E63)+SIN($E63)*COS(CE$12))/SIN(CE$12)*$B63))</f>
        <v>12.7138334662387</v>
      </c>
      <c r="CF153" s="0" t="n">
        <f aca="false">IF($B63=0,0,IF(SIN(CF$12)=0,999999999,(SIN(CF$12)*COS($E63)+SIN($E63)*COS(CF$12))/SIN(CF$12)*$B63))</f>
        <v>12.4901170296114</v>
      </c>
      <c r="CG153" s="0" t="n">
        <f aca="false">IF($B63=0,0,IF(SIN(CG$12)=0,999999999,(SIN(CG$12)*COS($E63)+SIN($E63)*COS(CG$12))/SIN(CG$12)*$B63))</f>
        <v>12.2680545169532</v>
      </c>
      <c r="CH153" s="0" t="n">
        <f aca="false">IF($B63=0,0,IF(SIN(CH$12)=0,999999999,(SIN(CH$12)*COS($E63)+SIN($E63)*COS(CH$12))/SIN(CH$12)*$B63))</f>
        <v>12.0474937899431</v>
      </c>
      <c r="CI153" s="0" t="n">
        <f aca="false">IF($B63=0,0,IF(SIN(CI$12)=0,999999999,(SIN(CI$12)*COS($E63)+SIN($E63)*COS(CI$12))/SIN(CI$12)*$B63))</f>
        <v>11.8282865802035</v>
      </c>
      <c r="CJ153" s="0" t="n">
        <f aca="false">IF($B63=0,0,IF(SIN(CJ$12)=0,999999999,(SIN(CJ$12)*COS($E63)+SIN($E63)*COS(CJ$12))/SIN(CJ$12)*$B63))</f>
        <v>11.6102880740597</v>
      </c>
      <c r="CK153" s="0" t="n">
        <f aca="false">IF($B63=0,0,IF(SIN(CK$12)=0,999999999,(SIN(CK$12)*COS($E63)+SIN($E63)*COS(CK$12))/SIN(CK$12)*$B63))</f>
        <v>11.3933565163388</v>
      </c>
      <c r="CL153" s="0" t="n">
        <f aca="false">IF($B63=0,0,IF(SIN(CL$12)=0,999999999,(SIN(CL$12)*COS($E63)+SIN($E63)*COS(CL$12))/SIN(CL$12)*$B63))</f>
        <v>11.1773528308353</v>
      </c>
      <c r="CM153" s="0" t="n">
        <f aca="false">IF($B63=0,0,IF(SIN(CM$12)=0,999999999,(SIN(CM$12)*COS($E63)+SIN($E63)*COS(CM$12))/SIN(CM$12)*$B63))</f>
        <v>10.9621402552239</v>
      </c>
      <c r="CN153" s="0" t="n">
        <f aca="false">IF($B63=0,0,IF(SIN(CN$12)=0,999999999,(SIN(CN$12)*COS($E63)+SIN($E63)*COS(CN$12))/SIN(CN$12)*$B63))</f>
        <v>10.7475839883372</v>
      </c>
      <c r="CO153" s="0" t="n">
        <f aca="false">IF($B63=0,0,IF(SIN(CO$12)=0,999999999,(SIN(CO$12)*COS($E63)+SIN($E63)*COS(CO$12))/SIN(CO$12)*$B63))</f>
        <v>10.5335508478418</v>
      </c>
      <c r="CP153" s="0" t="n">
        <f aca="false">IF($B63=0,0,IF(SIN(CP$12)=0,999999999,(SIN(CP$12)*COS($E63)+SIN($E63)*COS(CP$12))/SIN(CP$12)*$B63))</f>
        <v>10.3199089364394</v>
      </c>
      <c r="CQ153" s="0" t="n">
        <f aca="false">IF($B63=0,0,IF(SIN(CQ$12)=0,999999999,(SIN(CQ$12)*COS($E63)+SIN($E63)*COS(CQ$12))/SIN(CQ$12)*$B63))</f>
        <v>10.1065273147971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729.907741389678</v>
      </c>
      <c r="H154" s="0" t="n">
        <f aca="false">IF($B64=0,0,IF(SIN(H$12)=0,999999999,(SIN(H$12)*COS($E64)+SIN($E64)*COS(H$12))/SIN(H$12)*$B64))</f>
        <v>369.754231168726</v>
      </c>
      <c r="I154" s="0" t="n">
        <f aca="false">IF($B64=0,0,IF(SIN(I$12)=0,999999999,(SIN(I$12)*COS($E64)+SIN($E64)*COS(I$12))/SIN(I$12)*$B64))</f>
        <v>249.654286667609</v>
      </c>
      <c r="J154" s="0" t="n">
        <f aca="false">IF($B64=0,0,IF(SIN(J$12)=0,999999999,(SIN(J$12)*COS($E64)+SIN($E64)*COS(J$12))/SIN(J$12)*$B64))</f>
        <v>189.567711298822</v>
      </c>
      <c r="K154" s="0" t="n">
        <f aca="false">IF($B64=0,0,IF(SIN(K$12)=0,999999999,(SIN(K$12)*COS($E64)+SIN($E64)*COS(K$12))/SIN(K$12)*$B64))</f>
        <v>153.486458587867</v>
      </c>
      <c r="L154" s="0" t="n">
        <f aca="false">IF($B64=0,0,IF(SIN(L$12)=0,999999999,(SIN(L$12)*COS($E64)+SIN($E64)*COS(L$12))/SIN(L$12)*$B64))</f>
        <v>129.407840394254</v>
      </c>
      <c r="M154" s="0" t="n">
        <f aca="false">IF($B64=0,0,IF(SIN(M$12)=0,999999999,(SIN(M$12)*COS($E64)+SIN($E64)*COS(M$12))/SIN(M$12)*$B64))</f>
        <v>112.187842367147</v>
      </c>
      <c r="N154" s="0" t="n">
        <f aca="false">IF($B64=0,0,IF(SIN(N$12)=0,999999999,(SIN(N$12)*COS($E64)+SIN($E64)*COS(N$12))/SIN(N$12)*$B64))</f>
        <v>99.2544528053082</v>
      </c>
      <c r="O154" s="0" t="n">
        <f aca="false">IF($B64=0,0,IF(SIN(O$12)=0,999999999,(SIN(O$12)*COS($E64)+SIN($E64)*COS(O$12))/SIN(O$12)*$B64))</f>
        <v>89.1787722735344</v>
      </c>
      <c r="P154" s="0" t="n">
        <f aca="false">IF($B64=0,0,IF(SIN(P$12)=0,999999999,(SIN(P$12)*COS($E64)+SIN($E64)*COS(P$12))/SIN(P$12)*$B64))</f>
        <v>81.1034574459899</v>
      </c>
      <c r="Q154" s="0" t="n">
        <f aca="false">IF($B64=0,0,IF(SIN(Q$12)=0,999999999,(SIN(Q$12)*COS($E64)+SIN($E64)*COS(Q$12))/SIN(Q$12)*$B64))</f>
        <v>74.4829228501997</v>
      </c>
      <c r="R154" s="0" t="n">
        <f aca="false">IF($B64=0,0,IF(SIN(R$12)=0,999999999,(SIN(R$12)*COS($E64)+SIN($E64)*COS(R$12))/SIN(R$12)*$B64))</f>
        <v>68.9534417362802</v>
      </c>
      <c r="S154" s="0" t="n">
        <f aca="false">IF($B64=0,0,IF(SIN(S$12)=0,999999999,(SIN(S$12)*COS($E64)+SIN($E64)*COS(S$12))/SIN(S$12)*$B64))</f>
        <v>64.2632003885437</v>
      </c>
      <c r="T154" s="0" t="n">
        <f aca="false">IF($B64=0,0,IF(SIN(T$12)=0,999999999,(SIN(T$12)*COS($E64)+SIN($E64)*COS(T$12))/SIN(T$12)*$B64))</f>
        <v>60.2323291582482</v>
      </c>
      <c r="U154" s="0" t="n">
        <f aca="false">IF($B64=0,0,IF(SIN(U$12)=0,999999999,(SIN(U$12)*COS($E64)+SIN($E64)*COS(U$12))/SIN(U$12)*$B64))</f>
        <v>56.7289210809169</v>
      </c>
      <c r="V154" s="0" t="n">
        <f aca="false">IF($B64=0,0,IF(SIN(V$12)=0,999999999,(SIN(V$12)*COS($E64)+SIN($E64)*COS(V$12))/SIN(V$12)*$B64))</f>
        <v>53.6540435099323</v>
      </c>
      <c r="W154" s="0" t="n">
        <f aca="false">IF($B64=0,0,IF(SIN(W$12)=0,999999999,(SIN(W$12)*COS($E64)+SIN($E64)*COS(W$12))/SIN(W$12)*$B64))</f>
        <v>50.932039759658</v>
      </c>
      <c r="X154" s="0" t="n">
        <f aca="false">IF($B64=0,0,IF(SIN(X$12)=0,999999999,(SIN(X$12)*COS($E64)+SIN($E64)*COS(X$12))/SIN(X$12)*$B64))</f>
        <v>48.5040635321137</v>
      </c>
      <c r="Y154" s="0" t="n">
        <f aca="false">IF($B64=0,0,IF(SIN(Y$12)=0,999999999,(SIN(Y$12)*COS($E64)+SIN($E64)*COS(Y$12))/SIN(Y$12)*$B64))</f>
        <v>46.3236551016361</v>
      </c>
      <c r="Z154" s="0" t="n">
        <f aca="false">IF($B64=0,0,IF(SIN(Z$12)=0,999999999,(SIN(Z$12)*COS($E64)+SIN($E64)*COS(Z$12))/SIN(Z$12)*$B64))</f>
        <v>44.3536446421808</v>
      </c>
      <c r="AA154" s="0" t="n">
        <f aca="false">IF($B64=0,0,IF(SIN(AA$12)=0,999999999,(SIN(AA$12)*COS($E64)+SIN($E64)*COS(AA$12))/SIN(AA$12)*$B64))</f>
        <v>42.5639403163338</v>
      </c>
      <c r="AB154" s="0" t="n">
        <f aca="false">IF($B64=0,0,IF(SIN(AB$12)=0,999999999,(SIN(AB$12)*COS($E64)+SIN($E64)*COS(AB$12))/SIN(AB$12)*$B64))</f>
        <v>40.9299196108916</v>
      </c>
      <c r="AC154" s="0" t="n">
        <f aca="false">IF($B64=0,0,IF(SIN(AC$12)=0,999999999,(SIN(AC$12)*COS($E64)+SIN($E64)*COS(AC$12))/SIN(AC$12)*$B64))</f>
        <v>39.4312403221745</v>
      </c>
      <c r="AD154" s="0" t="n">
        <f aca="false">IF($B64=0,0,IF(SIN(AD$12)=0,999999999,(SIN(AD$12)*COS($E64)+SIN($E64)*COS(AD$12))/SIN(AD$12)*$B64))</f>
        <v>38.0509487931799</v>
      </c>
      <c r="AE154" s="0" t="n">
        <f aca="false">IF($B64=0,0,IF(SIN(AE$12)=0,999999999,(SIN(AE$12)*COS($E64)+SIN($E64)*COS(AE$12))/SIN(AE$12)*$B64))</f>
        <v>36.7748021720025</v>
      </c>
      <c r="AF154" s="0" t="n">
        <f aca="false">IF($B64=0,0,IF(SIN(AF$12)=0,999999999,(SIN(AF$12)*COS($E64)+SIN($E64)*COS(AF$12))/SIN(AF$12)*$B64))</f>
        <v>35.5907470703559</v>
      </c>
      <c r="AG154" s="0" t="n">
        <f aca="false">IF($B64=0,0,IF(SIN(AG$12)=0,999999999,(SIN(AG$12)*COS($E64)+SIN($E64)*COS(AG$12))/SIN(AG$12)*$B64))</f>
        <v>34.4885140739604</v>
      </c>
      <c r="AH154" s="0" t="n">
        <f aca="false">IF($B64=0,0,IF(SIN(AH$12)=0,999999999,(SIN(AH$12)*COS($E64)+SIN($E64)*COS(AH$12))/SIN(AH$12)*$B64))</f>
        <v>33.4592991417685</v>
      </c>
      <c r="AI154" s="0" t="n">
        <f aca="false">IF($B64=0,0,IF(SIN(AI$12)=0,999999999,(SIN(AI$12)*COS($E64)+SIN($E64)*COS(AI$12))/SIN(AI$12)*$B64))</f>
        <v>32.4955109208009</v>
      </c>
      <c r="AJ154" s="0" t="n">
        <f aca="false">IF($B64=0,0,IF(SIN(AJ$12)=0,999999999,(SIN(AJ$12)*COS($E64)+SIN($E64)*COS(AJ$12))/SIN(AJ$12)*$B64))</f>
        <v>31.5905685962163</v>
      </c>
      <c r="AK154" s="0" t="n">
        <f aca="false">IF($B64=0,0,IF(SIN(AK$12)=0,999999999,(SIN(AK$12)*COS($E64)+SIN($E64)*COS(AK$12))/SIN(AK$12)*$B64))</f>
        <v>30.7387388653691</v>
      </c>
      <c r="AL154" s="0" t="n">
        <f aca="false">IF($B64=0,0,IF(SIN(AL$12)=0,999999999,(SIN(AL$12)*COS($E64)+SIN($E64)*COS(AL$12))/SIN(AL$12)*$B64))</f>
        <v>29.9350034774136</v>
      </c>
      <c r="AM154" s="0" t="n">
        <f aca="false">IF($B64=0,0,IF(SIN(AM$12)=0,999999999,(SIN(AM$12)*COS($E64)+SIN($E64)*COS(AM$12))/SIN(AM$12)*$B64))</f>
        <v>29.1749508547838</v>
      </c>
      <c r="AN154" s="0" t="n">
        <f aca="false">IF($B64=0,0,IF(SIN(AN$12)=0,999999999,(SIN(AN$12)*COS($E64)+SIN($E64)*COS(AN$12))/SIN(AN$12)*$B64))</f>
        <v>28.4546868384441</v>
      </c>
      <c r="AO154" s="0" t="n">
        <f aca="false">IF($B64=0,0,IF(SIN(AO$12)=0,999999999,(SIN(AO$12)*COS($E64)+SIN($E64)*COS(AO$12))/SIN(AO$12)*$B64))</f>
        <v>27.7707607320809</v>
      </c>
      <c r="AP154" s="0" t="n">
        <f aca="false">IF($B64=0,0,IF(SIN(AP$12)=0,999999999,(SIN(AP$12)*COS($E64)+SIN($E64)*COS(AP$12))/SIN(AP$12)*$B64))</f>
        <v>27.1201036703647</v>
      </c>
      <c r="AQ154" s="0" t="n">
        <f aca="false">IF($B64=0,0,IF(SIN(AQ$12)=0,999999999,(SIN(AQ$12)*COS($E64)+SIN($E64)*COS(AQ$12))/SIN(AQ$12)*$B64))</f>
        <v>26.4999769796232</v>
      </c>
      <c r="AR154" s="0" t="n">
        <f aca="false">IF($B64=0,0,IF(SIN(AR$12)=0,999999999,(SIN(AR$12)*COS($E64)+SIN($E64)*COS(AR$12))/SIN(AR$12)*$B64))</f>
        <v>25.9079286901343</v>
      </c>
      <c r="AS154" s="0" t="n">
        <f aca="false">IF($B64=0,0,IF(SIN(AS$12)=0,999999999,(SIN(AS$12)*COS($E64)+SIN($E64)*COS(AS$12))/SIN(AS$12)*$B64))</f>
        <v>25.3417567368443</v>
      </c>
      <c r="AT154" s="0" t="n">
        <f aca="false">IF($B64=0,0,IF(SIN(AT$12)=0,999999999,(SIN(AT$12)*COS($E64)+SIN($E64)*COS(AT$12))/SIN(AT$12)*$B64))</f>
        <v>24.7994776779487</v>
      </c>
      <c r="AU154" s="0" t="n">
        <f aca="false">IF($B64=0,0,IF(SIN(AU$12)=0,999999999,(SIN(AU$12)*COS($E64)+SIN($E64)*COS(AU$12))/SIN(AU$12)*$B64))</f>
        <v>24.2792999891706</v>
      </c>
      <c r="AV154" s="0" t="n">
        <f aca="false">IF($B64=0,0,IF(SIN(AV$12)=0,999999999,(SIN(AV$12)*COS($E64)+SIN($E64)*COS(AV$12))/SIN(AV$12)*$B64))</f>
        <v>23.779601171026</v>
      </c>
      <c r="AW154" s="0" t="n">
        <f aca="false">IF($B64=0,0,IF(SIN(AW$12)=0,999999999,(SIN(AW$12)*COS($E64)+SIN($E64)*COS(AW$12))/SIN(AW$12)*$B64))</f>
        <v>23.29890804826</v>
      </c>
      <c r="AX154" s="0" t="n">
        <f aca="false">IF($B64=0,0,IF(SIN(AX$12)=0,999999999,(SIN(AX$12)*COS($E64)+SIN($E64)*COS(AX$12))/SIN(AX$12)*$B64))</f>
        <v>22.8358797535079</v>
      </c>
      <c r="AY154" s="0" t="n">
        <f aca="false">IF($B64=0,0,IF(SIN(AY$12)=0,999999999,(SIN(AY$12)*COS($E64)+SIN($E64)*COS(AY$12))/SIN(AY$12)*$B64))</f>
        <v>22.3892929775283</v>
      </c>
      <c r="AZ154" s="0" t="n">
        <f aca="false">IF($B64=0,0,IF(SIN(AZ$12)=0,999999999,(SIN(AZ$12)*COS($E64)+SIN($E64)*COS(AZ$12))/SIN(AZ$12)*$B64))</f>
        <v>21.9580291409874</v>
      </c>
      <c r="BA154" s="0" t="n">
        <f aca="false">IF($B64=0,0,IF(SIN(BA$12)=0,999999999,(SIN(BA$12)*COS($E64)+SIN($E64)*COS(BA$12))/SIN(BA$12)*$B64))</f>
        <v>21.5410632014927</v>
      </c>
      <c r="BB154" s="0" t="n">
        <f aca="false">IF($B64=0,0,IF(SIN(BB$12)=0,999999999,(SIN(BB$12)*COS($E64)+SIN($E64)*COS(BB$12))/SIN(BB$12)*$B64))</f>
        <v>21.1374538572825</v>
      </c>
      <c r="BC154" s="0" t="n">
        <f aca="false">IF($B64=0,0,IF(SIN(BC$12)=0,999999999,(SIN(BC$12)*COS($E64)+SIN($E64)*COS(BC$12))/SIN(BC$12)*$B64))</f>
        <v>20.7463349479279</v>
      </c>
      <c r="BD154" s="0" t="n">
        <f aca="false">IF($B64=0,0,IF(SIN(BD$12)=0,999999999,(SIN(BD$12)*COS($E64)+SIN($E64)*COS(BD$12))/SIN(BD$12)*$B64))</f>
        <v>20.3669078843363</v>
      </c>
      <c r="BE154" s="0" t="n">
        <f aca="false">IF($B64=0,0,IF(SIN(BE$12)=0,999999999,(SIN(BE$12)*COS($E64)+SIN($E64)*COS(BE$12))/SIN(BE$12)*$B64))</f>
        <v>19.9984349666472</v>
      </c>
      <c r="BF154" s="0" t="n">
        <f aca="false">IF($B64=0,0,IF(SIN(BF$12)=0,999999999,(SIN(BF$12)*COS($E64)+SIN($E64)*COS(BF$12))/SIN(BF$12)*$B64))</f>
        <v>19.640233470356</v>
      </c>
      <c r="BG154" s="0" t="n">
        <f aca="false">IF($B64=0,0,IF(SIN(BG$12)=0,999999999,(SIN(BG$12)*COS($E64)+SIN($E64)*COS(BG$12))/SIN(BG$12)*$B64))</f>
        <v>19.2916703990568</v>
      </c>
      <c r="BH154" s="0" t="n">
        <f aca="false">IF($B64=0,0,IF(SIN(BH$12)=0,999999999,(SIN(BH$12)*COS($E64)+SIN($E64)*COS(BH$12))/SIN(BH$12)*$B64))</f>
        <v>18.9521578172401</v>
      </c>
      <c r="BI154" s="0" t="n">
        <f aca="false">IF($B64=0,0,IF(SIN(BI$12)=0,999999999,(SIN(BI$12)*COS($E64)+SIN($E64)*COS(BI$12))/SIN(BI$12)*$B64))</f>
        <v>18.621148689158</v>
      </c>
      <c r="BJ154" s="0" t="n">
        <f aca="false">IF($B64=0,0,IF(SIN(BJ$12)=0,999999999,(SIN(BJ$12)*COS($E64)+SIN($E64)*COS(BJ$12))/SIN(BJ$12)*$B64))</f>
        <v>18.2981331603367</v>
      </c>
      <c r="BK154" s="0" t="n">
        <f aca="false">IF($B64=0,0,IF(SIN(BK$12)=0,999999999,(SIN(BK$12)*COS($E64)+SIN($E64)*COS(BK$12))/SIN(BK$12)*$B64))</f>
        <v>17.982635227198</v>
      </c>
      <c r="BL154" s="0" t="n">
        <f aca="false">IF($B64=0,0,IF(SIN(BL$12)=0,999999999,(SIN(BL$12)*COS($E64)+SIN($E64)*COS(BL$12))/SIN(BL$12)*$B64))</f>
        <v>17.6742097477695</v>
      </c>
      <c r="BM154" s="0" t="n">
        <f aca="false">IF($B64=0,0,IF(SIN(BM$12)=0,999999999,(SIN(BM$12)*COS($E64)+SIN($E64)*COS(BM$12))/SIN(BM$12)*$B64))</f>
        <v>17.3724397528231</v>
      </c>
      <c r="BN154" s="0" t="n">
        <f aca="false">IF($B64=0,0,IF(SIN(BN$12)=0,999999999,(SIN(BN$12)*COS($E64)+SIN($E64)*COS(BN$12))/SIN(BN$12)*$B64))</f>
        <v>17.0769340221907</v>
      </c>
      <c r="BO154" s="0" t="n">
        <f aca="false">IF($B64=0,0,IF(SIN(BO$12)=0,999999999,(SIN(BO$12)*COS($E64)+SIN($E64)*COS(BO$12))/SIN(BO$12)*$B64))</f>
        <v>16.7873248956179</v>
      </c>
      <c r="BP154" s="0" t="n">
        <f aca="false">IF($B64=0,0,IF(SIN(BP$12)=0,999999999,(SIN(BP$12)*COS($E64)+SIN($E64)*COS(BP$12))/SIN(BP$12)*$B64))</f>
        <v>16.5032662914511</v>
      </c>
      <c r="BQ154" s="0" t="n">
        <f aca="false">IF($B64=0,0,IF(SIN(BQ$12)=0,999999999,(SIN(BQ$12)*COS($E64)+SIN($E64)*COS(BQ$12))/SIN(BQ$12)*$B64))</f>
        <v>16.2244319098362</v>
      </c>
      <c r="BR154" s="0" t="n">
        <f aca="false">IF($B64=0,0,IF(SIN(BR$12)=0,999999999,(SIN(BR$12)*COS($E64)+SIN($E64)*COS(BR$12))/SIN(BR$12)*$B64))</f>
        <v>15.9505136</v>
      </c>
      <c r="BS154" s="0" t="n">
        <f aca="false">IF($B64=0,0,IF(SIN(BS$12)=0,999999999,(SIN(BS$12)*COS($E64)+SIN($E64)*COS(BS$12))/SIN(BS$12)*$B64))</f>
        <v>15.6812198736858</v>
      </c>
      <c r="BT154" s="0" t="n">
        <f aca="false">IF($B64=0,0,IF(SIN(BT$12)=0,999999999,(SIN(BT$12)*COS($E64)+SIN($E64)*COS(BT$12))/SIN(BT$12)*$B64))</f>
        <v>15.4162745489708</v>
      </c>
      <c r="BU154" s="0" t="n">
        <f aca="false">IF($B64=0,0,IF(SIN(BU$12)=0,999999999,(SIN(BU$12)*COS($E64)+SIN($E64)*COS(BU$12))/SIN(BU$12)*$B64))</f>
        <v>15.1554155105558</v>
      </c>
      <c r="BV154" s="0" t="n">
        <f aca="false">IF($B64=0,0,IF(SIN(BV$12)=0,999999999,(SIN(BV$12)*COS($E64)+SIN($E64)*COS(BV$12))/SIN(BV$12)*$B64))</f>
        <v>14.8983935742317</v>
      </c>
      <c r="BW154" s="0" t="n">
        <f aca="false">IF($B64=0,0,IF(SIN(BW$12)=0,999999999,(SIN(BW$12)*COS($E64)+SIN($E64)*COS(BW$12))/SIN(BW$12)*$B64))</f>
        <v>14.6449714446378</v>
      </c>
      <c r="BX154" s="0" t="n">
        <f aca="false">IF($B64=0,0,IF(SIN(BX$12)=0,999999999,(SIN(BX$12)*COS($E64)+SIN($E64)*COS(BX$12))/SIN(BX$12)*$B64))</f>
        <v>14.3949227566394</v>
      </c>
      <c r="BY154" s="0" t="n">
        <f aca="false">IF($B64=0,0,IF(SIN(BY$12)=0,999999999,(SIN(BY$12)*COS($E64)+SIN($E64)*COS(BY$12))/SIN(BY$12)*$B64))</f>
        <v>14.1480311917237</v>
      </c>
      <c r="BZ154" s="0" t="n">
        <f aca="false">IF($B64=0,0,IF(SIN(BZ$12)=0,999999999,(SIN(BZ$12)*COS($E64)+SIN($E64)*COS(BZ$12))/SIN(BZ$12)*$B64))</f>
        <v>13.9040896617403</v>
      </c>
      <c r="CA154" s="0" t="n">
        <f aca="false">IF($B64=0,0,IF(SIN(CA$12)=0,999999999,(SIN(CA$12)*COS($E64)+SIN($E64)*COS(CA$12))/SIN(CA$12)*$B64))</f>
        <v>13.6628995531257</v>
      </c>
      <c r="CB154" s="0" t="n">
        <f aca="false">IF($B64=0,0,IF(SIN(CB$12)=0,999999999,(SIN(CB$12)*COS($E64)+SIN($E64)*COS(CB$12))/SIN(CB$12)*$B64))</f>
        <v>13.4242700254612</v>
      </c>
      <c r="CC154" s="0" t="n">
        <f aca="false">IF($B64=0,0,IF(SIN(CC$12)=0,999999999,(SIN(CC$12)*COS($E64)+SIN($E64)*COS(CC$12))/SIN(CC$12)*$B64))</f>
        <v>13.1880173588402</v>
      </c>
      <c r="CD154" s="0" t="n">
        <f aca="false">IF($B64=0,0,IF(SIN(CD$12)=0,999999999,(SIN(CD$12)*COS($E64)+SIN($E64)*COS(CD$12))/SIN(CD$12)*$B64))</f>
        <v>12.9539643450671</v>
      </c>
      <c r="CE154" s="0" t="n">
        <f aca="false">IF($B64=0,0,IF(SIN(CE$12)=0,999999999,(SIN(CE$12)*COS($E64)+SIN($E64)*COS(CE$12))/SIN(CE$12)*$B64))</f>
        <v>12.7219397181878</v>
      </c>
      <c r="CF154" s="0" t="n">
        <f aca="false">IF($B64=0,0,IF(SIN(CF$12)=0,999999999,(SIN(CF$12)*COS($E64)+SIN($E64)*COS(CF$12))/SIN(CF$12)*$B64))</f>
        <v>12.4917776202764</v>
      </c>
      <c r="CG154" s="0" t="n">
        <f aca="false">IF($B64=0,0,IF(SIN(CG$12)=0,999999999,(SIN(CG$12)*COS($E64)+SIN($E64)*COS(CG$12))/SIN(CG$12)*$B64))</f>
        <v>12.2633170987725</v>
      </c>
      <c r="CH154" s="0" t="n">
        <f aca="false">IF($B64=0,0,IF(SIN(CH$12)=0,999999999,(SIN(CH$12)*COS($E64)+SIN($E64)*COS(CH$12))/SIN(CH$12)*$B64))</f>
        <v>12.0364016319842</v>
      </c>
      <c r="CI154" s="0" t="n">
        <f aca="false">IF($B64=0,0,IF(SIN(CI$12)=0,999999999,(SIN(CI$12)*COS($E64)+SIN($E64)*COS(CI$12))/SIN(CI$12)*$B64))</f>
        <v>11.810878679663</v>
      </c>
      <c r="CJ154" s="0" t="n">
        <f aca="false">IF($B64=0,0,IF(SIN(CJ$12)=0,999999999,(SIN(CJ$12)*COS($E64)+SIN($E64)*COS(CJ$12))/SIN(CJ$12)*$B64))</f>
        <v>11.5865992557994</v>
      </c>
      <c r="CK154" s="0" t="n">
        <f aca="false">IF($B64=0,0,IF(SIN(CK$12)=0,999999999,(SIN(CK$12)*COS($E64)+SIN($E64)*COS(CK$12))/SIN(CK$12)*$B64))</f>
        <v>11.3634175210062</v>
      </c>
      <c r="CL154" s="0" t="n">
        <f aca="false">IF($B64=0,0,IF(SIN(CL$12)=0,999999999,(SIN(CL$12)*COS($E64)+SIN($E64)*COS(CL$12))/SIN(CL$12)*$B64))</f>
        <v>11.1411903920497</v>
      </c>
      <c r="CM154" s="0" t="n">
        <f aca="false">IF($B64=0,0,IF(SIN(CM$12)=0,999999999,(SIN(CM$12)*COS($E64)+SIN($E64)*COS(CM$12))/SIN(CM$12)*$B64))</f>
        <v>10.919777166243</v>
      </c>
      <c r="CN154" s="0" t="n">
        <f aca="false">IF($B64=0,0,IF(SIN(CN$12)=0,999999999,(SIN(CN$12)*COS($E64)+SIN($E64)*COS(CN$12))/SIN(CN$12)*$B64))</f>
        <v>10.6990391585617</v>
      </c>
      <c r="CO154" s="0" t="n">
        <f aca="false">IF($B64=0,0,IF(SIN(CO$12)=0,999999999,(SIN(CO$12)*COS($E64)+SIN($E64)*COS(CO$12))/SIN(CO$12)*$B64))</f>
        <v>10.4788393494567</v>
      </c>
      <c r="CP154" s="0" t="n">
        <f aca="false">IF($B64=0,0,IF(SIN(CP$12)=0,999999999,(SIN(CP$12)*COS($E64)+SIN($E64)*COS(CP$12))/SIN(CP$12)*$B64))</f>
        <v>10.2590420414382</v>
      </c>
      <c r="CQ154" s="0" t="n">
        <f aca="false">IF($B64=0,0,IF(SIN(CQ$12)=0,999999999,(SIN(CQ$12)*COS($E64)+SIN($E64)*COS(CQ$12))/SIN(CQ$12)*$B64))</f>
        <v>10.0395125225825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750.054977189116</v>
      </c>
      <c r="H155" s="0" t="n">
        <f aca="false">IF($B65=0,0,IF(SIN(H$12)=0,999999999,(SIN(H$12)*COS($E65)+SIN($E65)*COS(H$12))/SIN(H$12)*$B65))</f>
        <v>379.7835298255</v>
      </c>
      <c r="I155" s="0" t="n">
        <f aca="false">IF($B65=0,0,IF(SIN(I$12)=0,999999999,(SIN(I$12)*COS($E65)+SIN($E65)*COS(I$12))/SIN(I$12)*$B65))</f>
        <v>256.309569370592</v>
      </c>
      <c r="J155" s="0" t="n">
        <f aca="false">IF($B65=0,0,IF(SIN(J$12)=0,999999999,(SIN(J$12)*COS($E65)+SIN($E65)*COS(J$12))/SIN(J$12)*$B65))</f>
        <v>194.534957718814</v>
      </c>
      <c r="K155" s="0" t="n">
        <f aca="false">IF($B65=0,0,IF(SIN(K$12)=0,999999999,(SIN(K$12)*COS($E65)+SIN($E65)*COS(K$12))/SIN(K$12)*$B65))</f>
        <v>157.440059890992</v>
      </c>
      <c r="L155" s="0" t="n">
        <f aca="false">IF($B65=0,0,IF(SIN(L$12)=0,999999999,(SIN(L$12)*COS($E65)+SIN($E65)*COS(L$12))/SIN(L$12)*$B65))</f>
        <v>132.684991410346</v>
      </c>
      <c r="M155" s="0" t="n">
        <f aca="false">IF($B65=0,0,IF(SIN(M$12)=0,999999999,(SIN(M$12)*COS($E65)+SIN($E65)*COS(M$12))/SIN(M$12)*$B65))</f>
        <v>114.981225065866</v>
      </c>
      <c r="N155" s="0" t="n">
        <f aca="false">IF($B65=0,0,IF(SIN(N$12)=0,999999999,(SIN(N$12)*COS($E65)+SIN($E65)*COS(N$12))/SIN(N$12)*$B65))</f>
        <v>101.684492599087</v>
      </c>
      <c r="O155" s="0" t="n">
        <f aca="false">IF($B65=0,0,IF(SIN(O$12)=0,999999999,(SIN(O$12)*COS($E65)+SIN($E65)*COS(O$12))/SIN(O$12)*$B65))</f>
        <v>91.3257519293532</v>
      </c>
      <c r="P155" s="0" t="n">
        <f aca="false">IF($B65=0,0,IF(SIN(P$12)=0,999999999,(SIN(P$12)*COS($E65)+SIN($E65)*COS(P$12))/SIN(P$12)*$B65))</f>
        <v>83.0235740406041</v>
      </c>
      <c r="Q155" s="0" t="n">
        <f aca="false">IF($B65=0,0,IF(SIN(Q$12)=0,999999999,(SIN(Q$12)*COS($E65)+SIN($E65)*COS(Q$12))/SIN(Q$12)*$B65))</f>
        <v>76.217046108667</v>
      </c>
      <c r="R155" s="0" t="n">
        <f aca="false">IF($B65=0,0,IF(SIN(R$12)=0,999999999,(SIN(R$12)*COS($E65)+SIN($E65)*COS(R$12))/SIN(R$12)*$B65))</f>
        <v>70.5322230620591</v>
      </c>
      <c r="S155" s="0" t="n">
        <f aca="false">IF($B65=0,0,IF(SIN(S$12)=0,999999999,(SIN(S$12)*COS($E65)+SIN($E65)*COS(S$12))/SIN(S$12)*$B65))</f>
        <v>65.7102168812902</v>
      </c>
      <c r="T155" s="0" t="n">
        <f aca="false">IF($B65=0,0,IF(SIN(T$12)=0,999999999,(SIN(T$12)*COS($E65)+SIN($E65)*COS(T$12))/SIN(T$12)*$B65))</f>
        <v>61.566104767369</v>
      </c>
      <c r="U155" s="0" t="n">
        <f aca="false">IF($B65=0,0,IF(SIN(U$12)=0,999999999,(SIN(U$12)*COS($E65)+SIN($E65)*COS(U$12))/SIN(U$12)*$B65))</f>
        <v>57.9642740405131</v>
      </c>
      <c r="V155" s="0" t="n">
        <f aca="false">IF($B65=0,0,IF(SIN(V$12)=0,999999999,(SIN(V$12)*COS($E65)+SIN($E65)*COS(V$12))/SIN(V$12)*$B65))</f>
        <v>54.8030126995479</v>
      </c>
      <c r="W155" s="0" t="n">
        <f aca="false">IF($B65=0,0,IF(SIN(W$12)=0,999999999,(SIN(W$12)*COS($E65)+SIN($E65)*COS(W$12))/SIN(W$12)*$B65))</f>
        <v>52.004538605196</v>
      </c>
      <c r="X155" s="0" t="n">
        <f aca="false">IF($B65=0,0,IF(SIN(X$12)=0,999999999,(SIN(X$12)*COS($E65)+SIN($E65)*COS(X$12))/SIN(X$12)*$B65))</f>
        <v>49.5083522668046</v>
      </c>
      <c r="Y155" s="0" t="n">
        <f aca="false">IF($B65=0,0,IF(SIN(Y$12)=0,999999999,(SIN(Y$12)*COS($E65)+SIN($E65)*COS(Y$12))/SIN(Y$12)*$B65))</f>
        <v>47.2666887469864</v>
      </c>
      <c r="Z155" s="0" t="n">
        <f aca="false">IF($B65=0,0,IF(SIN(Z$12)=0,999999999,(SIN(Z$12)*COS($E65)+SIN($E65)*COS(Z$12))/SIN(Z$12)*$B65))</f>
        <v>45.2413339928526</v>
      </c>
      <c r="AA155" s="0" t="n">
        <f aca="false">IF($B65=0,0,IF(SIN(AA$12)=0,999999999,(SIN(AA$12)*COS($E65)+SIN($E65)*COS(AA$12))/SIN(AA$12)*$B65))</f>
        <v>43.4013507849207</v>
      </c>
      <c r="AB155" s="0" t="n">
        <f aca="false">IF($B65=0,0,IF(SIN(AB$12)=0,999999999,(SIN(AB$12)*COS($E65)+SIN($E65)*COS(AB$12))/SIN(AB$12)*$B65))</f>
        <v>41.7214248798392</v>
      </c>
      <c r="AC155" s="0" t="n">
        <f aca="false">IF($B65=0,0,IF(SIN(AC$12)=0,999999999,(SIN(AC$12)*COS($E65)+SIN($E65)*COS(AC$12))/SIN(AC$12)*$B65))</f>
        <v>40.1806425922344</v>
      </c>
      <c r="AD155" s="0" t="n">
        <f aca="false">IF($B65=0,0,IF(SIN(AD$12)=0,999999999,(SIN(AD$12)*COS($E65)+SIN($E65)*COS(AD$12))/SIN(AD$12)*$B65))</f>
        <v>38.7615739792114</v>
      </c>
      <c r="AE155" s="0" t="n">
        <f aca="false">IF($B65=0,0,IF(SIN(AE$12)=0,999999999,(SIN(AE$12)*COS($E65)+SIN($E65)*COS(AE$12))/SIN(AE$12)*$B65))</f>
        <v>37.449576058709</v>
      </c>
      <c r="AF155" s="0" t="n">
        <f aca="false">IF($B65=0,0,IF(SIN(AF$12)=0,999999999,(SIN(AF$12)*COS($E65)+SIN($E65)*COS(AF$12))/SIN(AF$12)*$B65))</f>
        <v>36.2322568217648</v>
      </c>
      <c r="AG155" s="0" t="n">
        <f aca="false">IF($B65=0,0,IF(SIN(AG$12)=0,999999999,(SIN(AG$12)*COS($E65)+SIN($E65)*COS(AG$12))/SIN(AG$12)*$B65))</f>
        <v>35.0990583513211</v>
      </c>
      <c r="AH155" s="0" t="n">
        <f aca="false">IF($B65=0,0,IF(SIN(AH$12)=0,999999999,(SIN(AH$12)*COS($E65)+SIN($E65)*COS(AH$12))/SIN(AH$12)*$B65))</f>
        <v>34.0409292708711</v>
      </c>
      <c r="AI155" s="0" t="n">
        <f aca="false">IF($B65=0,0,IF(SIN(AI$12)=0,999999999,(SIN(AI$12)*COS($E65)+SIN($E65)*COS(AI$12))/SIN(AI$12)*$B65))</f>
        <v>33.0500649605087</v>
      </c>
      <c r="AJ155" s="0" t="n">
        <f aca="false">IF($B65=0,0,IF(SIN(AJ$12)=0,999999999,(SIN(AJ$12)*COS($E65)+SIN($E65)*COS(AJ$12))/SIN(AJ$12)*$B65))</f>
        <v>32.1196997279195</v>
      </c>
      <c r="AK155" s="0" t="n">
        <f aca="false">IF($B65=0,0,IF(SIN(AK$12)=0,999999999,(SIN(AK$12)*COS($E65)+SIN($E65)*COS(AK$12))/SIN(AK$12)*$B65))</f>
        <v>31.2439392024851</v>
      </c>
      <c r="AL155" s="0" t="n">
        <f aca="false">IF($B65=0,0,IF(SIN(AL$12)=0,999999999,(SIN(AL$12)*COS($E65)+SIN($E65)*COS(AL$12))/SIN(AL$12)*$B65))</f>
        <v>30.4176241536242</v>
      </c>
      <c r="AM155" s="0" t="n">
        <f aca="false">IF($B65=0,0,IF(SIN(AM$12)=0,999999999,(SIN(AM$12)*COS($E65)+SIN($E65)*COS(AM$12))/SIN(AM$12)*$B65))</f>
        <v>29.6362190675513</v>
      </c>
      <c r="AN155" s="0" t="n">
        <f aca="false">IF($B65=0,0,IF(SIN(AN$12)=0,999999999,(SIN(AN$12)*COS($E65)+SIN($E65)*COS(AN$12))/SIN(AN$12)*$B65))</f>
        <v>28.8957203850578</v>
      </c>
      <c r="AO155" s="0" t="n">
        <f aca="false">IF($B65=0,0,IF(SIN(AO$12)=0,999999999,(SIN(AO$12)*COS($E65)+SIN($E65)*COS(AO$12))/SIN(AO$12)*$B65))</f>
        <v>28.1925804680332</v>
      </c>
      <c r="AP155" s="0" t="n">
        <f aca="false">IF($B65=0,0,IF(SIN(AP$12)=0,999999999,(SIN(AP$12)*COS($E65)+SIN($E65)*COS(AP$12))/SIN(AP$12)*$B65))</f>
        <v>27.5236442362825</v>
      </c>
      <c r="AQ155" s="0" t="n">
        <f aca="false">IF($B65=0,0,IF(SIN(AQ$12)=0,999999999,(SIN(AQ$12)*COS($E65)+SIN($E65)*COS(AQ$12))/SIN(AQ$12)*$B65))</f>
        <v>26.8860960774743</v>
      </c>
      <c r="AR155" s="0" t="n">
        <f aca="false">IF($B65=0,0,IF(SIN(AR$12)=0,999999999,(SIN(AR$12)*COS($E65)+SIN($E65)*COS(AR$12))/SIN(AR$12)*$B65))</f>
        <v>26.2774151377169</v>
      </c>
      <c r="AS155" s="0" t="n">
        <f aca="false">IF($B65=0,0,IF(SIN(AS$12)=0,999999999,(SIN(AS$12)*COS($E65)+SIN($E65)*COS(AS$12))/SIN(AS$12)*$B65))</f>
        <v>25.6953374884591</v>
      </c>
      <c r="AT155" s="0" t="n">
        <f aca="false">IF($B65=0,0,IF(SIN(AT$12)=0,999999999,(SIN(AT$12)*COS($E65)+SIN($E65)*COS(AT$12))/SIN(AT$12)*$B65))</f>
        <v>25.1378239662694</v>
      </c>
      <c r="AU155" s="0" t="n">
        <f aca="false">IF($B65=0,0,IF(SIN(AU$12)=0,999999999,(SIN(AU$12)*COS($E65)+SIN($E65)*COS(AU$12))/SIN(AU$12)*$B65))</f>
        <v>24.6030327168604</v>
      </c>
      <c r="AV155" s="0" t="n">
        <f aca="false">IF($B65=0,0,IF(SIN(AV$12)=0,999999999,(SIN(AV$12)*COS($E65)+SIN($E65)*COS(AV$12))/SIN(AV$12)*$B65))</f>
        <v>24.0892956592185</v>
      </c>
      <c r="AW155" s="0" t="n">
        <f aca="false">IF($B65=0,0,IF(SIN(AW$12)=0,999999999,(SIN(AW$12)*COS($E65)+SIN($E65)*COS(AW$12))/SIN(AW$12)*$B65))</f>
        <v>23.5950982315852</v>
      </c>
      <c r="AX155" s="0" t="n">
        <f aca="false">IF($B65=0,0,IF(SIN(AX$12)=0,999999999,(SIN(AX$12)*COS($E65)+SIN($E65)*COS(AX$12))/SIN(AX$12)*$B65))</f>
        <v>23.1190618970706</v>
      </c>
      <c r="AY155" s="0" t="n">
        <f aca="false">IF($B65=0,0,IF(SIN(AY$12)=0,999999999,(SIN(AY$12)*COS($E65)+SIN($E65)*COS(AY$12))/SIN(AY$12)*$B65))</f>
        <v>22.6599289795155</v>
      </c>
      <c r="AZ155" s="0" t="n">
        <f aca="false">IF($B65=0,0,IF(SIN(AZ$12)=0,999999999,(SIN(AZ$12)*COS($E65)+SIN($E65)*COS(AZ$12))/SIN(AZ$12)*$B65))</f>
        <v>22.2165494748882</v>
      </c>
      <c r="BA155" s="0" t="n">
        <f aca="false">IF($B65=0,0,IF(SIN(BA$12)=0,999999999,(SIN(BA$12)*COS($E65)+SIN($E65)*COS(BA$12))/SIN(BA$12)*$B65))</f>
        <v>21.7878695438684</v>
      </c>
      <c r="BB155" s="0" t="n">
        <f aca="false">IF($B65=0,0,IF(SIN(BB$12)=0,999999999,(SIN(BB$12)*COS($E65)+SIN($E65)*COS(BB$12))/SIN(BB$12)*$B65))</f>
        <v>21.3729214403264</v>
      </c>
      <c r="BC155" s="0" t="n">
        <f aca="false">IF($B65=0,0,IF(SIN(BC$12)=0,999999999,(SIN(BC$12)*COS($E65)+SIN($E65)*COS(BC$12))/SIN(BC$12)*$B65))</f>
        <v>20.9708146704405</v>
      </c>
      <c r="BD155" s="0" t="n">
        <f aca="false">IF($B65=0,0,IF(SIN(BD$12)=0,999999999,(SIN(BD$12)*COS($E65)+SIN($E65)*COS(BD$12))/SIN(BD$12)*$B65))</f>
        <v>20.5807282100343</v>
      </c>
      <c r="BE155" s="0" t="n">
        <f aca="false">IF($B65=0,0,IF(SIN(BE$12)=0,999999999,(SIN(BE$12)*COS($E65)+SIN($E65)*COS(BE$12))/SIN(BE$12)*$B65))</f>
        <v>20.2019036347488</v>
      </c>
      <c r="BF155" s="0" t="n">
        <f aca="false">IF($B65=0,0,IF(SIN(BF$12)=0,999999999,(SIN(BF$12)*COS($E65)+SIN($E65)*COS(BF$12))/SIN(BF$12)*$B65))</f>
        <v>19.8336390400258</v>
      </c>
      <c r="BG155" s="0" t="n">
        <f aca="false">IF($B65=0,0,IF(SIN(BG$12)=0,999999999,(SIN(BG$12)*COS($E65)+SIN($E65)*COS(BG$12))/SIN(BG$12)*$B65))</f>
        <v>19.4752836464375</v>
      </c>
      <c r="BH155" s="0" t="n">
        <f aca="false">IF($B65=0,0,IF(SIN(BH$12)=0,999999999,(SIN(BH$12)*COS($E65)+SIN($E65)*COS(BH$12))/SIN(BH$12)*$B65))</f>
        <v>19.1262330013658</v>
      </c>
      <c r="BI155" s="0" t="n">
        <f aca="false">IF($B65=0,0,IF(SIN(BI$12)=0,999999999,(SIN(BI$12)*COS($E65)+SIN($E65)*COS(BI$12))/SIN(BI$12)*$B65))</f>
        <v>18.7859247009683</v>
      </c>
      <c r="BJ155" s="0" t="n">
        <f aca="false">IF($B65=0,0,IF(SIN(BJ$12)=0,999999999,(SIN(BJ$12)*COS($E65)+SIN($E65)*COS(BJ$12))/SIN(BJ$12)*$B65))</f>
        <v>18.4538345672244</v>
      </c>
      <c r="BK155" s="0" t="n">
        <f aca="false">IF($B65=0,0,IF(SIN(BK$12)=0,999999999,(SIN(BK$12)*COS($E65)+SIN($E65)*COS(BK$12))/SIN(BK$12)*$B65))</f>
        <v>18.1294732239965</v>
      </c>
      <c r="BL155" s="0" t="n">
        <f aca="false">IF($B65=0,0,IF(SIN(BL$12)=0,999999999,(SIN(BL$12)*COS($E65)+SIN($E65)*COS(BL$12))/SIN(BL$12)*$B65))</f>
        <v>17.8123830237602</v>
      </c>
      <c r="BM155" s="0" t="n">
        <f aca="false">IF($B65=0,0,IF(SIN(BM$12)=0,999999999,(SIN(BM$12)*COS($E65)+SIN($E65)*COS(BM$12))/SIN(BM$12)*$B65))</f>
        <v>17.5021352832032</v>
      </c>
      <c r="BN155" s="0" t="n">
        <f aca="false">IF($B65=0,0,IF(SIN(BN$12)=0,999999999,(SIN(BN$12)*COS($E65)+SIN($E65)*COS(BN$12))/SIN(BN$12)*$B65))</f>
        <v>17.1983277914523</v>
      </c>
      <c r="BO155" s="0" t="n">
        <f aca="false">IF($B65=0,0,IF(SIN(BO$12)=0,999999999,(SIN(BO$12)*COS($E65)+SIN($E65)*COS(BO$12))/SIN(BO$12)*$B65))</f>
        <v>16.9005825594259</v>
      </c>
      <c r="BP155" s="0" t="n">
        <f aca="false">IF($B65=0,0,IF(SIN(BP$12)=0,999999999,(SIN(BP$12)*COS($E65)+SIN($E65)*COS(BP$12))/SIN(BP$12)*$B65))</f>
        <v>16.6085437828598</v>
      </c>
      <c r="BQ155" s="0" t="n">
        <f aca="false">IF($B65=0,0,IF(SIN(BQ$12)=0,999999999,(SIN(BQ$12)*COS($E65)+SIN($E65)*COS(BQ$12))/SIN(BQ$12)*$B65))</f>
        <v>16.3218759950269</v>
      </c>
      <c r="BR155" s="0" t="n">
        <f aca="false">IF($B65=0,0,IF(SIN(BR$12)=0,999999999,(SIN(BR$12)*COS($E65)+SIN($E65)*COS(BR$12))/SIN(BR$12)*$B65))</f>
        <v>16.0402623881508</v>
      </c>
      <c r="BS155" s="0" t="n">
        <f aca="false">IF($B65=0,0,IF(SIN(BS$12)=0,999999999,(SIN(BS$12)*COS($E65)+SIN($E65)*COS(BS$12))/SIN(BS$12)*$B65))</f>
        <v>15.763403285078</v>
      </c>
      <c r="BT155" s="0" t="n">
        <f aca="false">IF($B65=0,0,IF(SIN(BT$12)=0,999999999,(SIN(BT$12)*COS($E65)+SIN($E65)*COS(BT$12))/SIN(BT$12)*$B65))</f>
        <v>15.4910147449961</v>
      </c>
      <c r="BU155" s="0" t="n">
        <f aca="false">IF($B65=0,0,IF(SIN(BU$12)=0,999999999,(SIN(BU$12)*COS($E65)+SIN($E65)*COS(BU$12))/SIN(BU$12)*$B65))</f>
        <v>15.2228272888956</v>
      </c>
      <c r="BV155" s="0" t="n">
        <f aca="false">IF($B65=0,0,IF(SIN(BV$12)=0,999999999,(SIN(BV$12)*COS($E65)+SIN($E65)*COS(BV$12))/SIN(BV$12)*$B65))</f>
        <v>14.9585847321355</v>
      </c>
      <c r="BW155" s="0" t="n">
        <f aca="false">IF($B65=0,0,IF(SIN(BW$12)=0,999999999,(SIN(BW$12)*COS($E65)+SIN($E65)*COS(BW$12))/SIN(BW$12)*$B65))</f>
        <v>14.6980431129211</v>
      </c>
      <c r="BX155" s="0" t="n">
        <f aca="false">IF($B65=0,0,IF(SIN(BX$12)=0,999999999,(SIN(BX$12)*COS($E65)+SIN($E65)*COS(BX$12))/SIN(BX$12)*$B65))</f>
        <v>14.4409697067512</v>
      </c>
      <c r="BY155" s="0" t="n">
        <f aca="false">IF($B65=0,0,IF(SIN(BY$12)=0,999999999,(SIN(BY$12)*COS($E65)+SIN($E65)*COS(BY$12))/SIN(BY$12)*$B65))</f>
        <v>14.1871421179902</v>
      </c>
      <c r="BZ155" s="0" t="n">
        <f aca="false">IF($B65=0,0,IF(SIN(BZ$12)=0,999999999,(SIN(BZ$12)*COS($E65)+SIN($E65)*COS(BZ$12))/SIN(BZ$12)*$B65))</f>
        <v>13.936347440677</v>
      </c>
      <c r="CA155" s="0" t="n">
        <f aca="false">IF($B65=0,0,IF(SIN(CA$12)=0,999999999,(SIN(CA$12)*COS($E65)+SIN($E65)*COS(CA$12))/SIN(CA$12)*$B65))</f>
        <v>13.6883814815179</v>
      </c>
      <c r="CB155" s="0" t="n">
        <f aca="false">IF($B65=0,0,IF(SIN(CB$12)=0,999999999,(SIN(CB$12)*COS($E65)+SIN($E65)*COS(CB$12))/SIN(CB$12)*$B65))</f>
        <v>13.4430480387372</v>
      </c>
      <c r="CC155" s="0" t="n">
        <f aca="false">IF($B65=0,0,IF(SIN(CC$12)=0,999999999,(SIN(CC$12)*COS($E65)+SIN($E65)*COS(CC$12))/SIN(CC$12)*$B65))</f>
        <v>13.2001582311115</v>
      </c>
      <c r="CD155" s="0" t="n">
        <f aca="false">IF($B65=0,0,IF(SIN(CD$12)=0,999999999,(SIN(CD$12)*COS($E65)+SIN($E65)*COS(CD$12))/SIN(CD$12)*$B65))</f>
        <v>12.9595298720643</v>
      </c>
      <c r="CE155" s="0" t="n">
        <f aca="false">IF($B65=0,0,IF(SIN(CE$12)=0,999999999,(SIN(CE$12)*COS($E65)+SIN($E65)*COS(CE$12))/SIN(CE$12)*$B65))</f>
        <v>12.7209868841981</v>
      </c>
      <c r="CF155" s="0" t="n">
        <f aca="false">IF($B65=0,0,IF(SIN(CF$12)=0,999999999,(SIN(CF$12)*COS($E65)+SIN($E65)*COS(CF$12))/SIN(CF$12)*$B65))</f>
        <v>12.4843587500738</v>
      </c>
      <c r="CG155" s="0" t="n">
        <f aca="false">IF($B65=0,0,IF(SIN(CG$12)=0,999999999,(SIN(CG$12)*COS($E65)+SIN($E65)*COS(CG$12))/SIN(CG$12)*$B65))</f>
        <v>12.2494799954261</v>
      </c>
      <c r="CH155" s="0" t="n">
        <f aca="false">IF($B65=0,0,IF(SIN(CH$12)=0,999999999,(SIN(CH$12)*COS($E65)+SIN($E65)*COS(CH$12))/SIN(CH$12)*$B65))</f>
        <v>12.0161897013364</v>
      </c>
      <c r="CI155" s="0" t="n">
        <f aca="false">IF($B65=0,0,IF(SIN(CI$12)=0,999999999,(SIN(CI$12)*COS($E65)+SIN($E65)*COS(CI$12))/SIN(CI$12)*$B65))</f>
        <v>11.7843310421817</v>
      </c>
      <c r="CJ155" s="0" t="n">
        <f aca="false">IF($B65=0,0,IF(SIN(CJ$12)=0,999999999,(SIN(CJ$12)*COS($E65)+SIN($E65)*COS(CJ$12))/SIN(CJ$12)*$B65))</f>
        <v>11.5537508464287</v>
      </c>
      <c r="CK155" s="0" t="n">
        <f aca="false">IF($B65=0,0,IF(SIN(CK$12)=0,999999999,(SIN(CK$12)*COS($E65)+SIN($E65)*COS(CK$12))/SIN(CK$12)*$B65))</f>
        <v>11.3242991775659</v>
      </c>
      <c r="CL155" s="0" t="n">
        <f aca="false">IF($B65=0,0,IF(SIN(CL$12)=0,999999999,(SIN(CL$12)*COS($E65)+SIN($E65)*COS(CL$12))/SIN(CL$12)*$B65))</f>
        <v>11.0958289326648</v>
      </c>
      <c r="CM155" s="0" t="n">
        <f aca="false">IF($B65=0,0,IF(SIN(CM$12)=0,999999999,(SIN(CM$12)*COS($E65)+SIN($E65)*COS(CM$12))/SIN(CM$12)*$B65))</f>
        <v>10.8681954562214</v>
      </c>
      <c r="CN155" s="0" t="n">
        <f aca="false">IF($B65=0,0,IF(SIN(CN$12)=0,999999999,(SIN(CN$12)*COS($E65)+SIN($E65)*COS(CN$12))/SIN(CN$12)*$B65))</f>
        <v>10.6412561670772</v>
      </c>
      <c r="CO155" s="0" t="n">
        <f aca="false">IF($B65=0,0,IF(SIN(CO$12)=0,999999999,(SIN(CO$12)*COS($E65)+SIN($E65)*COS(CO$12))/SIN(CO$12)*$B65))</f>
        <v>10.414870196338</v>
      </c>
      <c r="CP155" s="0" t="n">
        <f aca="false">IF($B65=0,0,IF(SIN(CP$12)=0,999999999,(SIN(CP$12)*COS($E65)+SIN($E65)*COS(CP$12))/SIN(CP$12)*$B65))</f>
        <v>10.18889803431</v>
      </c>
      <c r="CQ155" s="0" t="n">
        <f aca="false">IF($B65=0,0,IF(SIN(CQ$12)=0,999999999,(SIN(CQ$12)*COS($E65)+SIN($E65)*COS(CQ$12))/SIN(CQ$12)*$B65))</f>
        <v>9.96320118455302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770.244053106712</v>
      </c>
      <c r="H156" s="0" t="n">
        <f aca="false">IF($B66=0,0,IF(SIN(H$12)=0,999999999,(SIN(H$12)*COS($E66)+SIN($E66)*COS(H$12))/SIN(H$12)*$B66))</f>
        <v>389.829052678828</v>
      </c>
      <c r="I156" s="0" t="n">
        <f aca="false">IF($B66=0,0,IF(SIN(I$12)=0,999999999,(SIN(I$12)*COS($E66)+SIN($E66)*COS(I$12))/SIN(I$12)*$B66))</f>
        <v>262.972534160511</v>
      </c>
      <c r="J156" s="0" t="n">
        <f aca="false">IF($B66=0,0,IF(SIN(J$12)=0,999999999,(SIN(J$12)*COS($E66)+SIN($E66)*COS(J$12))/SIN(J$12)*$B66))</f>
        <v>199.505612567537</v>
      </c>
      <c r="K156" s="0" t="n">
        <f aca="false">IF($B66=0,0,IF(SIN(K$12)=0,999999999,(SIN(K$12)*COS($E66)+SIN($E66)*COS(K$12))/SIN(K$12)*$B66))</f>
        <v>161.394503343429</v>
      </c>
      <c r="L156" s="0" t="n">
        <f aca="false">IF($B66=0,0,IF(SIN(L$12)=0,999999999,(SIN(L$12)*COS($E66)+SIN($E66)*COS(L$12))/SIN(L$12)*$B66))</f>
        <v>135.961271983817</v>
      </c>
      <c r="M156" s="0" t="n">
        <f aca="false">IF($B66=0,0,IF(SIN(M$12)=0,999999999,(SIN(M$12)*COS($E66)+SIN($E66)*COS(M$12))/SIN(M$12)*$B66))</f>
        <v>117.772512549454</v>
      </c>
      <c r="N156" s="0" t="n">
        <f aca="false">IF($B66=0,0,IF(SIN(N$12)=0,999999999,(SIN(N$12)*COS($E66)+SIN($E66)*COS(N$12))/SIN(N$12)*$B66))</f>
        <v>104.111517290287</v>
      </c>
      <c r="O156" s="0" t="n">
        <f aca="false">IF($B66=0,0,IF(SIN(O$12)=0,999999999,(SIN(O$12)*COS($E66)+SIN($E66)*COS(O$12))/SIN(O$12)*$B66))</f>
        <v>93.4689998497255</v>
      </c>
      <c r="P156" s="0" t="n">
        <f aca="false">IF($B66=0,0,IF(SIN(P$12)=0,999999999,(SIN(P$12)*COS($E66)+SIN($E66)*COS(P$12))/SIN(P$12)*$B66))</f>
        <v>84.9393845429331</v>
      </c>
      <c r="Q156" s="0" t="n">
        <f aca="false">IF($B66=0,0,IF(SIN(Q$12)=0,999999999,(SIN(Q$12)*COS($E66)+SIN($E66)*COS(Q$12))/SIN(Q$12)*$B66))</f>
        <v>77.9463923892673</v>
      </c>
      <c r="R156" s="0" t="n">
        <f aca="false">IF($B66=0,0,IF(SIN(R$12)=0,999999999,(SIN(R$12)*COS($E66)+SIN($E66)*COS(R$12))/SIN(R$12)*$B66))</f>
        <v>72.105834125578</v>
      </c>
      <c r="S156" s="0" t="n">
        <f aca="false">IF($B66=0,0,IF(SIN(S$12)=0,999999999,(SIN(S$12)*COS($E66)+SIN($E66)*COS(S$12))/SIN(S$12)*$B66))</f>
        <v>67.1517295183191</v>
      </c>
      <c r="T156" s="0" t="n">
        <f aca="false">IF($B66=0,0,IF(SIN(T$12)=0,999999999,(SIN(T$12)*COS($E66)+SIN($E66)*COS(T$12))/SIN(T$12)*$B66))</f>
        <v>62.8940898250204</v>
      </c>
      <c r="U156" s="0" t="n">
        <f aca="false">IF($B66=0,0,IF(SIN(U$12)=0,999999999,(SIN(U$12)*COS($E66)+SIN($E66)*COS(U$12))/SIN(U$12)*$B66))</f>
        <v>59.1935872687093</v>
      </c>
      <c r="V156" s="0" t="n">
        <f aca="false">IF($B66=0,0,IF(SIN(V$12)=0,999999999,(SIN(V$12)*COS($E66)+SIN($E66)*COS(V$12))/SIN(V$12)*$B66))</f>
        <v>55.9457234570691</v>
      </c>
      <c r="W156" s="0" t="n">
        <f aca="false">IF($B66=0,0,IF(SIN(W$12)=0,999999999,(SIN(W$12)*COS($E66)+SIN($E66)*COS(W$12))/SIN(W$12)*$B66))</f>
        <v>53.0705854160987</v>
      </c>
      <c r="X156" s="0" t="n">
        <f aca="false">IF($B66=0,0,IF(SIN(X$12)=0,999999999,(SIN(X$12)*COS($E66)+SIN($E66)*COS(X$12))/SIN(X$12)*$B66))</f>
        <v>50.5060162770294</v>
      </c>
      <c r="Y156" s="0" t="n">
        <f aca="false">IF($B66=0,0,IF(SIN(Y$12)=0,999999999,(SIN(Y$12)*COS($E66)+SIN($E66)*COS(Y$12))/SIN(Y$12)*$B66))</f>
        <v>48.2029425863017</v>
      </c>
      <c r="Z156" s="0" t="n">
        <f aca="false">IF($B66=0,0,IF(SIN(Z$12)=0,999999999,(SIN(Z$12)*COS($E66)+SIN($E66)*COS(Z$12))/SIN(Z$12)*$B66))</f>
        <v>46.122103420478</v>
      </c>
      <c r="AA156" s="0" t="n">
        <f aca="false">IF($B66=0,0,IF(SIN(AA$12)=0,999999999,(SIN(AA$12)*COS($E66)+SIN($E66)*COS(AA$12))/SIN(AA$12)*$B66))</f>
        <v>44.2317140377251</v>
      </c>
      <c r="AB156" s="0" t="n">
        <f aca="false">IF($B66=0,0,IF(SIN(AB$12)=0,999999999,(SIN(AB$12)*COS($E66)+SIN($E66)*COS(AB$12))/SIN(AB$12)*$B66))</f>
        <v>42.5057667132672</v>
      </c>
      <c r="AC156" s="0" t="n">
        <f aca="false">IF($B66=0,0,IF(SIN(AC$12)=0,999999999,(SIN(AC$12)*COS($E66)+SIN($E66)*COS(AC$12))/SIN(AC$12)*$B66))</f>
        <v>40.922774833197</v>
      </c>
      <c r="AD156" s="0" t="n">
        <f aca="false">IF($B66=0,0,IF(SIN(AD$12)=0,999999999,(SIN(AD$12)*COS($E66)+SIN($E66)*COS(AD$12))/SIN(AD$12)*$B66))</f>
        <v>39.4648309628986</v>
      </c>
      <c r="AE156" s="0" t="n">
        <f aca="false">IF($B66=0,0,IF(SIN(AE$12)=0,999999999,(SIN(AE$12)*COS($E66)+SIN($E66)*COS(AE$12))/SIN(AE$12)*$B66))</f>
        <v>38.1168909771313</v>
      </c>
      <c r="AF156" s="0" t="n">
        <f aca="false">IF($B66=0,0,IF(SIN(AF$12)=0,999999999,(SIN(AF$12)*COS($E66)+SIN($E66)*COS(AF$12))/SIN(AF$12)*$B66))</f>
        <v>36.8662233889599</v>
      </c>
      <c r="AG156" s="0" t="n">
        <f aca="false">IF($B66=0,0,IF(SIN(AG$12)=0,999999999,(SIN(AG$12)*COS($E66)+SIN($E66)*COS(AG$12))/SIN(AG$12)*$B66))</f>
        <v>35.7019810481364</v>
      </c>
      <c r="AH156" s="0" t="n">
        <f aca="false">IF($B66=0,0,IF(SIN(AH$12)=0,999999999,(SIN(AH$12)*COS($E66)+SIN($E66)*COS(AH$12))/SIN(AH$12)*$B66))</f>
        <v>34.6148646165071</v>
      </c>
      <c r="AI156" s="0" t="n">
        <f aca="false">IF($B66=0,0,IF(SIN(AI$12)=0,999999999,(SIN(AI$12)*COS($E66)+SIN($E66)*COS(AI$12))/SIN(AI$12)*$B66))</f>
        <v>33.5968556673042</v>
      </c>
      <c r="AJ156" s="0" t="n">
        <f aca="false">IF($B66=0,0,IF(SIN(AJ$12)=0,999999999,(SIN(AJ$12)*COS($E66)+SIN($E66)*COS(AJ$12))/SIN(AJ$12)*$B66))</f>
        <v>32.6410031626795</v>
      </c>
      <c r="AK156" s="0" t="n">
        <f aca="false">IF($B66=0,0,IF(SIN(AK$12)=0,999999999,(SIN(AK$12)*COS($E66)+SIN($E66)*COS(AK$12))/SIN(AK$12)*$B66))</f>
        <v>31.7412512562608</v>
      </c>
      <c r="AL156" s="0" t="n">
        <f aca="false">IF($B66=0,0,IF(SIN(AL$12)=0,999999999,(SIN(AL$12)*COS($E66)+SIN($E66)*COS(AL$12))/SIN(AL$12)*$B66))</f>
        <v>30.8922993808079</v>
      </c>
      <c r="AM156" s="0" t="n">
        <f aca="false">IF($B66=0,0,IF(SIN(AM$12)=0,999999999,(SIN(AM$12)*COS($E66)+SIN($E66)*COS(AM$12))/SIN(AM$12)*$B66))</f>
        <v>30.0894877725424</v>
      </c>
      <c r="AN156" s="0" t="n">
        <f aca="false">IF($B66=0,0,IF(SIN(AN$12)=0,999999999,(SIN(AN$12)*COS($E66)+SIN($E66)*COS(AN$12))/SIN(AN$12)*$B66))</f>
        <v>29.3287031951106</v>
      </c>
      <c r="AO156" s="0" t="n">
        <f aca="false">IF($B66=0,0,IF(SIN(AO$12)=0,999999999,(SIN(AO$12)*COS($E66)+SIN($E66)*COS(AO$12))/SIN(AO$12)*$B66))</f>
        <v>28.6063008231742</v>
      </c>
      <c r="AP156" s="0" t="n">
        <f aca="false">IF($B66=0,0,IF(SIN(AP$12)=0,999999999,(SIN(AP$12)*COS($E66)+SIN($E66)*COS(AP$12))/SIN(AP$12)*$B66))</f>
        <v>27.9190391433996</v>
      </c>
      <c r="AQ156" s="0" t="n">
        <f aca="false">IF($B66=0,0,IF(SIN(AQ$12)=0,999999999,(SIN(AQ$12)*COS($E66)+SIN($E66)*COS(AQ$12))/SIN(AQ$12)*$B66))</f>
        <v>27.2640254100085</v>
      </c>
      <c r="AR156" s="0" t="n">
        <f aca="false">IF($B66=0,0,IF(SIN(AR$12)=0,999999999,(SIN(AR$12)*COS($E66)+SIN($E66)*COS(AR$12))/SIN(AR$12)*$B66))</f>
        <v>26.6386697105427</v>
      </c>
      <c r="AS156" s="0" t="n">
        <f aca="false">IF($B66=0,0,IF(SIN(AS$12)=0,999999999,(SIN(AS$12)*COS($E66)+SIN($E66)*COS(AS$12))/SIN(AS$12)*$B66))</f>
        <v>26.0406460963319</v>
      </c>
      <c r="AT156" s="0" t="n">
        <f aca="false">IF($B66=0,0,IF(SIN(AT$12)=0,999999999,(SIN(AT$12)*COS($E66)+SIN($E66)*COS(AT$12))/SIN(AT$12)*$B66))</f>
        <v>25.4678595412453</v>
      </c>
      <c r="AU156" s="0" t="n">
        <f aca="false">IF($B66=0,0,IF(SIN(AU$12)=0,999999999,(SIN(AU$12)*COS($E66)+SIN($E66)*COS(AU$12))/SIN(AU$12)*$B66))</f>
        <v>24.9184177335625</v>
      </c>
      <c r="AV156" s="0" t="n">
        <f aca="false">IF($B66=0,0,IF(SIN(AV$12)=0,999999999,(SIN(AV$12)*COS($E66)+SIN($E66)*COS(AV$12))/SIN(AV$12)*$B66))</f>
        <v>24.3906068953406</v>
      </c>
      <c r="AW156" s="0" t="n">
        <f aca="false">IF($B66=0,0,IF(SIN(AW$12)=0,999999999,(SIN(AW$12)*COS($E66)+SIN($E66)*COS(AW$12))/SIN(AW$12)*$B66))</f>
        <v>23.8828709735374</v>
      </c>
      <c r="AX156" s="0" t="n">
        <f aca="false">IF($B66=0,0,IF(SIN(AX$12)=0,999999999,(SIN(AX$12)*COS($E66)+SIN($E66)*COS(AX$12))/SIN(AX$12)*$B66))</f>
        <v>23.3937936663686</v>
      </c>
      <c r="AY156" s="0" t="n">
        <f aca="false">IF($B66=0,0,IF(SIN(AY$12)=0,999999999,(SIN(AY$12)*COS($E66)+SIN($E66)*COS(AY$12))/SIN(AY$12)*$B66))</f>
        <v>22.9220828437498</v>
      </c>
      <c r="AZ156" s="0" t="n">
        <f aca="false">IF($B66=0,0,IF(SIN(AZ$12)=0,999999999,(SIN(AZ$12)*COS($E66)+SIN($E66)*COS(AZ$12))/SIN(AZ$12)*$B66))</f>
        <v>22.4665569973917</v>
      </c>
      <c r="BA156" s="0" t="n">
        <f aca="false">IF($B66=0,0,IF(SIN(BA$12)=0,999999999,(SIN(BA$12)*COS($E66)+SIN($E66)*COS(BA$12))/SIN(BA$12)*$B66))</f>
        <v>22.0261334181408</v>
      </c>
      <c r="BB156" s="0" t="n">
        <f aca="false">IF($B66=0,0,IF(SIN(BB$12)=0,999999999,(SIN(BB$12)*COS($E66)+SIN($E66)*COS(BB$12))/SIN(BB$12)*$B66))</f>
        <v>21.5998178485487</v>
      </c>
      <c r="BC156" s="0" t="n">
        <f aca="false">IF($B66=0,0,IF(SIN(BC$12)=0,999999999,(SIN(BC$12)*COS($E66)+SIN($E66)*COS(BC$12))/SIN(BC$12)*$B66))</f>
        <v>21.1866953997957</v>
      </c>
      <c r="BD156" s="0" t="n">
        <f aca="false">IF($B66=0,0,IF(SIN(BD$12)=0,999999999,(SIN(BD$12)*COS($E66)+SIN($E66)*COS(BD$12))/SIN(BD$12)*$B66))</f>
        <v>20.7859225558215</v>
      </c>
      <c r="BE156" s="0" t="n">
        <f aca="false">IF($B66=0,0,IF(SIN(BE$12)=0,999999999,(SIN(BE$12)*COS($E66)+SIN($E66)*COS(BE$12))/SIN(BE$12)*$B66))</f>
        <v>20.3967201153001</v>
      </c>
      <c r="BF156" s="0" t="n">
        <f aca="false">IF($B66=0,0,IF(SIN(BF$12)=0,999999999,(SIN(BF$12)*COS($E66)+SIN($E66)*COS(BF$12))/SIN(BF$12)*$B66))</f>
        <v>20.0183669450608</v>
      </c>
      <c r="BG156" s="0" t="n">
        <f aca="false">IF($B66=0,0,IF(SIN(BG$12)=0,999999999,(SIN(BG$12)*COS($E66)+SIN($E66)*COS(BG$12))/SIN(BG$12)*$B66))</f>
        <v>19.6501944376318</v>
      </c>
      <c r="BH156" s="0" t="n">
        <f aca="false">IF($B66=0,0,IF(SIN(BH$12)=0,999999999,(SIN(BH$12)*COS($E66)+SIN($E66)*COS(BH$12))/SIN(BH$12)*$B66))</f>
        <v>19.2915815814698</v>
      </c>
      <c r="BI156" s="0" t="n">
        <f aca="false">IF($B66=0,0,IF(SIN(BI$12)=0,999999999,(SIN(BI$12)*COS($E66)+SIN($E66)*COS(BI$12))/SIN(BI$12)*$B66))</f>
        <v>18.9419505657296</v>
      </c>
      <c r="BJ156" s="0" t="n">
        <f aca="false">IF($B66=0,0,IF(SIN(BJ$12)=0,999999999,(SIN(BJ$12)*COS($E66)+SIN($E66)*COS(BJ$12))/SIN(BJ$12)*$B66))</f>
        <v>18.6007628525808</v>
      </c>
      <c r="BK156" s="0" t="n">
        <f aca="false">IF($B66=0,0,IF(SIN(BK$12)=0,999999999,(SIN(BK$12)*COS($E66)+SIN($E66)*COS(BK$12))/SIN(BK$12)*$B66))</f>
        <v>18.2675156594705</v>
      </c>
      <c r="BL156" s="0" t="n">
        <f aca="false">IF($B66=0,0,IF(SIN(BL$12)=0,999999999,(SIN(BL$12)*COS($E66)+SIN($E66)*COS(BL$12))/SIN(BL$12)*$B66))</f>
        <v>17.9417388016613</v>
      </c>
      <c r="BM156" s="0" t="n">
        <f aca="false">IF($B66=0,0,IF(SIN(BM$12)=0,999999999,(SIN(BM$12)*COS($E66)+SIN($E66)*COS(BM$12))/SIN(BM$12)*$B66))</f>
        <v>17.6229918521002</v>
      </c>
      <c r="BN156" s="0" t="n">
        <f aca="false">IF($B66=0,0,IF(SIN(BN$12)=0,999999999,(SIN(BN$12)*COS($E66)+SIN($E66)*COS(BN$12))/SIN(BN$12)*$B66))</f>
        <v>17.3108615813831</v>
      </c>
      <c r="BO156" s="0" t="n">
        <f aca="false">IF($B66=0,0,IF(SIN(BO$12)=0,999999999,(SIN(BO$12)*COS($E66)+SIN($E66)*COS(BO$12))/SIN(BO$12)*$B66))</f>
        <v>17.0049596454515</v>
      </c>
      <c r="BP156" s="0" t="n">
        <f aca="false">IF($B66=0,0,IF(SIN(BP$12)=0,999999999,(SIN(BP$12)*COS($E66)+SIN($E66)*COS(BP$12))/SIN(BP$12)*$B66))</f>
        <v>16.7049204928153</v>
      </c>
      <c r="BQ156" s="0" t="n">
        <f aca="false">IF($B66=0,0,IF(SIN(BQ$12)=0,999999999,(SIN(BQ$12)*COS($E66)+SIN($E66)*COS(BQ$12))/SIN(BQ$12)*$B66))</f>
        <v>16.4103994666666</v>
      </c>
      <c r="BR156" s="0" t="n">
        <f aca="false">IF($B66=0,0,IF(SIN(BR$12)=0,999999999,(SIN(BR$12)*COS($E66)+SIN($E66)*COS(BR$12))/SIN(BR$12)*$B66))</f>
        <v>16.1210710803082</v>
      </c>
      <c r="BS156" s="0" t="n">
        <f aca="false">IF($B66=0,0,IF(SIN(BS$12)=0,999999999,(SIN(BS$12)*COS($E66)+SIN($E66)*COS(BS$12))/SIN(BS$12)*$B66))</f>
        <v>15.8366274469581</v>
      </c>
      <c r="BT156" s="0" t="n">
        <f aca="false">IF($B66=0,0,IF(SIN(BT$12)=0,999999999,(SIN(BT$12)*COS($E66)+SIN($E66)*COS(BT$12))/SIN(BT$12)*$B66))</f>
        <v>15.5567768472708</v>
      </c>
      <c r="BU156" s="0" t="n">
        <f aca="false">IF($B66=0,0,IF(SIN(BU$12)=0,999999999,(SIN(BU$12)*COS($E66)+SIN($E66)*COS(BU$12))/SIN(BU$12)*$B66))</f>
        <v>15.2812424198834</v>
      </c>
      <c r="BV156" s="0" t="n">
        <f aca="false">IF($B66=0,0,IF(SIN(BV$12)=0,999999999,(SIN(BV$12)*COS($E66)+SIN($E66)*COS(BV$12))/SIN(BV$12)*$B66))</f>
        <v>15.0097609619998</v>
      </c>
      <c r="BW156" s="0" t="n">
        <f aca="false">IF($B66=0,0,IF(SIN(BW$12)=0,999999999,(SIN(BW$12)*COS($E66)+SIN($E66)*COS(BW$12))/SIN(BW$12)*$B66))</f>
        <v>14.7420818285138</v>
      </c>
      <c r="BX156" s="0" t="n">
        <f aca="false">IF($B66=0,0,IF(SIN(BX$12)=0,999999999,(SIN(BX$12)*COS($E66)+SIN($E66)*COS(BX$12))/SIN(BX$12)*$B66))</f>
        <v>14.4779659194572</v>
      </c>
      <c r="BY156" s="0" t="n">
        <f aca="false">IF($B66=0,0,IF(SIN(BY$12)=0,999999999,(SIN(BY$12)*COS($E66)+SIN($E66)*COS(BY$12))/SIN(BY$12)*$B66))</f>
        <v>14.2171847466861</v>
      </c>
      <c r="BZ156" s="0" t="n">
        <f aca="false">IF($B66=0,0,IF(SIN(BZ$12)=0,999999999,(SIN(BZ$12)*COS($E66)+SIN($E66)*COS(BZ$12))/SIN(BZ$12)*$B66))</f>
        <v>13.9595195716998</v>
      </c>
      <c r="CA156" s="0" t="n">
        <f aca="false">IF($B66=0,0,IF(SIN(CA$12)=0,999999999,(SIN(CA$12)*COS($E66)+SIN($E66)*COS(CA$12))/SIN(CA$12)*$B66))</f>
        <v>13.7047606073473</v>
      </c>
      <c r="CB156" s="0" t="n">
        <f aca="false">IF($B66=0,0,IF(SIN(CB$12)=0,999999999,(SIN(CB$12)*COS($E66)+SIN($E66)*COS(CB$12))/SIN(CB$12)*$B66))</f>
        <v>13.4527062769233</v>
      </c>
      <c r="CC156" s="0" t="n">
        <f aca="false">IF($B66=0,0,IF(SIN(CC$12)=0,999999999,(SIN(CC$12)*COS($E66)+SIN($E66)*COS(CC$12))/SIN(CC$12)*$B66))</f>
        <v>13.2031625248199</v>
      </c>
      <c r="CD156" s="0" t="n">
        <f aca="false">IF($B66=0,0,IF(SIN(CD$12)=0,999999999,(SIN(CD$12)*COS($E66)+SIN($E66)*COS(CD$12))/SIN(CD$12)*$B66))</f>
        <v>12.9559421734759</v>
      </c>
      <c r="CE156" s="0" t="n">
        <f aca="false">IF($B66=0,0,IF(SIN(CE$12)=0,999999999,(SIN(CE$12)*COS($E66)+SIN($E66)*COS(CE$12))/SIN(CE$12)*$B66))</f>
        <v>12.7108643218692</v>
      </c>
      <c r="CF156" s="0" t="n">
        <f aca="false">IF($B66=0,0,IF(SIN(CF$12)=0,999999999,(SIN(CF$12)*COS($E66)+SIN($E66)*COS(CF$12))/SIN(CF$12)*$B66))</f>
        <v>12.4677537812507</v>
      </c>
      <c r="CG156" s="0" t="n">
        <f aca="false">IF($B66=0,0,IF(SIN(CG$12)=0,999999999,(SIN(CG$12)*COS($E66)+SIN($E66)*COS(CG$12))/SIN(CG$12)*$B66))</f>
        <v>12.2264405442026</v>
      </c>
      <c r="CH156" s="0" t="n">
        <f aca="false">IF($B66=0,0,IF(SIN(CH$12)=0,999999999,(SIN(CH$12)*COS($E66)+SIN($E66)*COS(CH$12))/SIN(CH$12)*$B66))</f>
        <v>11.9867592834468</v>
      </c>
      <c r="CI156" s="0" t="n">
        <f aca="false">IF($B66=0,0,IF(SIN(CI$12)=0,999999999,(SIN(CI$12)*COS($E66)+SIN($E66)*COS(CI$12))/SIN(CI$12)*$B66))</f>
        <v>11.7485488771367</v>
      </c>
      <c r="CJ156" s="0" t="n">
        <f aca="false">IF($B66=0,0,IF(SIN(CJ$12)=0,999999999,(SIN(CJ$12)*COS($E66)+SIN($E66)*COS(CJ$12))/SIN(CJ$12)*$B66))</f>
        <v>11.5116519576183</v>
      </c>
      <c r="CK156" s="0" t="n">
        <f aca="false">IF($B66=0,0,IF(SIN(CK$12)=0,999999999,(SIN(CK$12)*COS($E66)+SIN($E66)*COS(CK$12))/SIN(CK$12)*$B66))</f>
        <v>11.2759144808831</v>
      </c>
      <c r="CL156" s="0" t="n">
        <f aca="false">IF($B66=0,0,IF(SIN(CL$12)=0,999999999,(SIN(CL$12)*COS($E66)+SIN($E66)*COS(CL$12))/SIN(CL$12)*$B66))</f>
        <v>11.0411853141308</v>
      </c>
      <c r="CM156" s="0" t="n">
        <f aca="false">IF($B66=0,0,IF(SIN(CM$12)=0,999999999,(SIN(CM$12)*COS($E66)+SIN($E66)*COS(CM$12))/SIN(CM$12)*$B66))</f>
        <v>10.807315839033</v>
      </c>
      <c r="CN156" s="0" t="n">
        <f aca="false">IF($B66=0,0,IF(SIN(CN$12)=0,999999999,(SIN(CN$12)*COS($E66)+SIN($E66)*COS(CN$12))/SIN(CN$12)*$B66))</f>
        <v>10.5741595684332</v>
      </c>
      <c r="CO156" s="0" t="n">
        <f aca="false">IF($B66=0,0,IF(SIN(CO$12)=0,999999999,(SIN(CO$12)*COS($E66)+SIN($E66)*COS(CO$12))/SIN(CO$12)*$B66))</f>
        <v>10.3415717743464</v>
      </c>
      <c r="CP156" s="0" t="n">
        <f aca="false">IF($B66=0,0,IF(SIN(CP$12)=0,999999999,(SIN(CP$12)*COS($E66)+SIN($E66)*COS(CP$12))/SIN(CP$12)*$B66))</f>
        <v>10.1094091252233</v>
      </c>
      <c r="CQ156" s="0" t="n">
        <f aca="false">IF($B66=0,0,IF(SIN(CQ$12)=0,999999999,(SIN(CQ$12)*COS($E66)+SIN($E66)*COS(CQ$12))/SIN(CQ$12)*$B66))</f>
        <v>9.87752933052629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790.46228492075</v>
      </c>
      <c r="H157" s="0" t="n">
        <f aca="false">IF($B67=0,0,IF(SIN(H$12)=0,999999999,(SIN(H$12)*COS($E67)+SIN($E67)*COS(H$12))/SIN(H$12)*$B67))</f>
        <v>399.884431869592</v>
      </c>
      <c r="I157" s="0" t="n">
        <f aca="false">IF($B67=0,0,IF(SIN(I$12)=0,999999999,(SIN(I$12)*COS($E67)+SIN($E67)*COS(I$12))/SIN(I$12)*$B67))</f>
        <v>269.638919487855</v>
      </c>
      <c r="J157" s="0" t="n">
        <f aca="false">IF($B67=0,0,IF(SIN(J$12)=0,999999999,(SIN(J$12)*COS($E67)+SIN($E67)*COS(J$12))/SIN(J$12)*$B67))</f>
        <v>204.476468092227</v>
      </c>
      <c r="K157" s="0" t="n">
        <f aca="false">IF($B67=0,0,IF(SIN(K$12)=0,999999999,(SIN(K$12)*COS($E67)+SIN($E67)*COS(K$12))/SIN(K$12)*$B67))</f>
        <v>165.347213984457</v>
      </c>
      <c r="L157" s="0" t="n">
        <f aca="false">IF($B67=0,0,IF(SIN(L$12)=0,999999999,(SIN(L$12)*COS($E67)+SIN($E67)*COS(L$12))/SIN(L$12)*$B67))</f>
        <v>139.234529444106</v>
      </c>
      <c r="M157" s="0" t="n">
        <f aca="false">IF($B67=0,0,IF(SIN(M$12)=0,999999999,(SIN(M$12)*COS($E67)+SIN($E67)*COS(M$12))/SIN(M$12)*$B67))</f>
        <v>120.55985415121</v>
      </c>
      <c r="N157" s="0" t="n">
        <f aca="false">IF($B67=0,0,IF(SIN(N$12)=0,999999999,(SIN(N$12)*COS($E67)+SIN($E67)*COS(N$12))/SIN(N$12)*$B67))</f>
        <v>106.533903037648</v>
      </c>
      <c r="O157" s="0" t="n">
        <f aca="false">IF($B67=0,0,IF(SIN(O$12)=0,999999999,(SIN(O$12)*COS($E67)+SIN($E67)*COS(O$12))/SIN(O$12)*$B67))</f>
        <v>95.6070689004064</v>
      </c>
      <c r="P157" s="0" t="n">
        <f aca="false">IF($B67=0,0,IF(SIN(P$12)=0,999999999,(SIN(P$12)*COS($E67)+SIN($E67)*COS(P$12))/SIN(P$12)*$B67))</f>
        <v>86.8495834433869</v>
      </c>
      <c r="Q157" s="0" t="n">
        <f aca="false">IF($B67=0,0,IF(SIN(Q$12)=0,999999999,(SIN(Q$12)*COS($E67)+SIN($E67)*COS(Q$12))/SIN(Q$12)*$B67))</f>
        <v>79.6697722931686</v>
      </c>
      <c r="R157" s="0" t="n">
        <f aca="false">IF($B67=0,0,IF(SIN(R$12)=0,999999999,(SIN(R$12)*COS($E67)+SIN($E67)*COS(R$12))/SIN(R$12)*$B67))</f>
        <v>73.6731825038961</v>
      </c>
      <c r="S157" s="0" t="n">
        <f aca="false">IF($B67=0,0,IF(SIN(S$12)=0,999999999,(SIN(S$12)*COS($E67)+SIN($E67)*COS(S$12))/SIN(S$12)*$B67))</f>
        <v>68.5867281340169</v>
      </c>
      <c r="T157" s="0" t="n">
        <f aca="false">IF($B67=0,0,IF(SIN(T$12)=0,999999999,(SIN(T$12)*COS($E67)+SIN($E67)*COS(T$12))/SIN(T$12)*$B67))</f>
        <v>64.2153448589</v>
      </c>
      <c r="U157" s="0" t="n">
        <f aca="false">IF($B67=0,0,IF(SIN(U$12)=0,999999999,(SIN(U$12)*COS($E67)+SIN($E67)*COS(U$12))/SIN(U$12)*$B67))</f>
        <v>60.4159827358802</v>
      </c>
      <c r="V157" s="0" t="n">
        <f aca="false">IF($B67=0,0,IF(SIN(V$12)=0,999999999,(SIN(V$12)*COS($E67)+SIN($E67)*COS(V$12))/SIN(V$12)*$B67))</f>
        <v>57.0813516799909</v>
      </c>
      <c r="W157" s="0" t="n">
        <f aca="false">IF($B67=0,0,IF(SIN(W$12)=0,999999999,(SIN(W$12)*COS($E67)+SIN($E67)*COS(W$12))/SIN(W$12)*$B67))</f>
        <v>54.1294038282898</v>
      </c>
      <c r="X157" s="0" t="n">
        <f aca="false">IF($B67=0,0,IF(SIN(X$12)=0,999999999,(SIN(X$12)*COS($E67)+SIN($E67)*COS(X$12))/SIN(X$12)*$B67))</f>
        <v>51.4963217804939</v>
      </c>
      <c r="Y157" s="0" t="n">
        <f aca="false">IF($B67=0,0,IF(SIN(Y$12)=0,999999999,(SIN(Y$12)*COS($E67)+SIN($E67)*COS(Y$12))/SIN(Y$12)*$B67))</f>
        <v>49.1317210772323</v>
      </c>
      <c r="Z157" s="0" t="n">
        <f aca="false">IF($B67=0,0,IF(SIN(Z$12)=0,999999999,(SIN(Z$12)*COS($E67)+SIN($E67)*COS(Z$12))/SIN(Z$12)*$B67))</f>
        <v>46.995291932698</v>
      </c>
      <c r="AA157" s="0" t="n">
        <f aca="false">IF($B67=0,0,IF(SIN(AA$12)=0,999999999,(SIN(AA$12)*COS($E67)+SIN($E67)*COS(AA$12))/SIN(AA$12)*$B67))</f>
        <v>45.0544004701746</v>
      </c>
      <c r="AB157" s="0" t="n">
        <f aca="false">IF($B67=0,0,IF(SIN(AB$12)=0,999999999,(SIN(AB$12)*COS($E67)+SIN($E67)*COS(AB$12))/SIN(AB$12)*$B67))</f>
        <v>43.2823441640144</v>
      </c>
      <c r="AC157" s="0" t="n">
        <f aca="false">IF($B67=0,0,IF(SIN(AC$12)=0,999999999,(SIN(AC$12)*COS($E67)+SIN($E67)*COS(AC$12))/SIN(AC$12)*$B67))</f>
        <v>41.6570623816982</v>
      </c>
      <c r="AD157" s="0" t="n">
        <f aca="false">IF($B67=0,0,IF(SIN(AD$12)=0,999999999,(SIN(AD$12)*COS($E67)+SIN($E67)*COS(AD$12))/SIN(AD$12)*$B67))</f>
        <v>40.1601692883928</v>
      </c>
      <c r="AE157" s="0" t="n">
        <f aca="false">IF($B67=0,0,IF(SIN(AE$12)=0,999999999,(SIN(AE$12)*COS($E67)+SIN($E67)*COS(AE$12))/SIN(AE$12)*$B67))</f>
        <v>38.7762188524463</v>
      </c>
      <c r="AF157" s="0" t="n">
        <f aca="false">IF($B67=0,0,IF(SIN(AF$12)=0,999999999,(SIN(AF$12)*COS($E67)+SIN($E67)*COS(AF$12))/SIN(AF$12)*$B67))</f>
        <v>37.4921394630446</v>
      </c>
      <c r="AG157" s="0" t="n">
        <f aca="false">IF($B67=0,0,IF(SIN(AG$12)=0,999999999,(SIN(AG$12)*COS($E67)+SIN($E67)*COS(AG$12))/SIN(AG$12)*$B67))</f>
        <v>36.2967941864424</v>
      </c>
      <c r="AH157" s="0" t="n">
        <f aca="false">IF($B67=0,0,IF(SIN(AH$12)=0,999999999,(SIN(AH$12)*COS($E67)+SIN($E67)*COS(AH$12))/SIN(AH$12)*$B67))</f>
        <v>35.1806352510566</v>
      </c>
      <c r="AI157" s="0" t="n">
        <f aca="false">IF($B67=0,0,IF(SIN(AI$12)=0,999999999,(SIN(AI$12)*COS($E67)+SIN($E67)*COS(AI$12))/SIN(AI$12)*$B67))</f>
        <v>34.1354300164593</v>
      </c>
      <c r="AJ157" s="0" t="n">
        <f aca="false">IF($B67=0,0,IF(SIN(AJ$12)=0,999999999,(SIN(AJ$12)*COS($E67)+SIN($E67)*COS(AJ$12))/SIN(AJ$12)*$B67))</f>
        <v>33.1540417466225</v>
      </c>
      <c r="AK157" s="0" t="n">
        <f aca="false">IF($B67=0,0,IF(SIN(AK$12)=0,999999999,(SIN(AK$12)*COS($E67)+SIN($E67)*COS(AK$12))/SIN(AK$12)*$B67))</f>
        <v>32.2302528121892</v>
      </c>
      <c r="AL157" s="0" t="n">
        <f aca="false">IF($B67=0,0,IF(SIN(AL$12)=0,999999999,(SIN(AL$12)*COS($E67)+SIN($E67)*COS(AL$12))/SIN(AL$12)*$B67))</f>
        <v>31.3586210403475</v>
      </c>
      <c r="AM157" s="0" t="n">
        <f aca="false">IF($B67=0,0,IF(SIN(AM$12)=0,999999999,(SIN(AM$12)*COS($E67)+SIN($E67)*COS(AM$12))/SIN(AM$12)*$B67))</f>
        <v>30.5343621809224</v>
      </c>
      <c r="AN157" s="0" t="n">
        <f aca="false">IF($B67=0,0,IF(SIN(AN$12)=0,999999999,(SIN(AN$12)*COS($E67)+SIN($E67)*COS(AN$12))/SIN(AN$12)*$B67))</f>
        <v>29.7532531117387</v>
      </c>
      <c r="AO157" s="0" t="n">
        <f aca="false">IF($B67=0,0,IF(SIN(AO$12)=0,999999999,(SIN(AO$12)*COS($E67)+SIN($E67)*COS(AO$12))/SIN(AO$12)*$B67))</f>
        <v>29.0115516353179</v>
      </c>
      <c r="AP157" s="0" t="n">
        <f aca="false">IF($B67=0,0,IF(SIN(AP$12)=0,999999999,(SIN(AP$12)*COS($E67)+SIN($E67)*COS(AP$12))/SIN(AP$12)*$B67))</f>
        <v>28.3059296407363</v>
      </c>
      <c r="AQ157" s="0" t="n">
        <f aca="false">IF($B67=0,0,IF(SIN(AQ$12)=0,999999999,(SIN(AQ$12)*COS($E67)+SIN($E67)*COS(AQ$12))/SIN(AQ$12)*$B67))</f>
        <v>27.6334171020109</v>
      </c>
      <c r="AR157" s="0" t="n">
        <f aca="false">IF($B67=0,0,IF(SIN(AR$12)=0,999999999,(SIN(AR$12)*COS($E67)+SIN($E67)*COS(AR$12))/SIN(AR$12)*$B67))</f>
        <v>26.9913549167241</v>
      </c>
      <c r="AS157" s="0" t="n">
        <f aca="false">IF($B67=0,0,IF(SIN(AS$12)=0,999999999,(SIN(AS$12)*COS($E67)+SIN($E67)*COS(AS$12))/SIN(AS$12)*$B67))</f>
        <v>26.3773549980835</v>
      </c>
      <c r="AT157" s="0" t="n">
        <f aca="false">IF($B67=0,0,IF(SIN(AT$12)=0,999999999,(SIN(AT$12)*COS($E67)+SIN($E67)*COS(AT$12))/SIN(AT$12)*$B67))</f>
        <v>25.7892663509727</v>
      </c>
      <c r="AU157" s="0" t="n">
        <f aca="false">IF($B67=0,0,IF(SIN(AU$12)=0,999999999,(SIN(AU$12)*COS($E67)+SIN($E67)*COS(AU$12))/SIN(AU$12)*$B67))</f>
        <v>25.2251461102359</v>
      </c>
      <c r="AV157" s="0" t="n">
        <f aca="false">IF($B67=0,0,IF(SIN(AV$12)=0,999999999,(SIN(AV$12)*COS($E67)+SIN($E67)*COS(AV$12))/SIN(AV$12)*$B67))</f>
        <v>24.6832347140554</v>
      </c>
      <c r="AW157" s="0" t="n">
        <f aca="false">IF($B67=0,0,IF(SIN(AW$12)=0,999999999,(SIN(AW$12)*COS($E67)+SIN($E67)*COS(AW$12))/SIN(AW$12)*$B67))</f>
        <v>24.1619345391628</v>
      </c>
      <c r="AX157" s="0" t="n">
        <f aca="false">IF($B67=0,0,IF(SIN(AX$12)=0,999999999,(SIN(AX$12)*COS($E67)+SIN($E67)*COS(AX$12))/SIN(AX$12)*$B67))</f>
        <v>23.6597914470262</v>
      </c>
      <c r="AY157" s="0" t="n">
        <f aca="false">IF($B67=0,0,IF(SIN(AY$12)=0,999999999,(SIN(AY$12)*COS($E67)+SIN($E67)*COS(AY$12))/SIN(AY$12)*$B67))</f>
        <v>23.175478788082</v>
      </c>
      <c r="AZ157" s="0" t="n">
        <f aca="false">IF($B67=0,0,IF(SIN(AZ$12)=0,999999999,(SIN(AZ$12)*COS($E67)+SIN($E67)*COS(AZ$12))/SIN(AZ$12)*$B67))</f>
        <v>22.7077834898427</v>
      </c>
      <c r="BA157" s="0" t="n">
        <f aca="false">IF($B67=0,0,IF(SIN(BA$12)=0,999999999,(SIN(BA$12)*COS($E67)+SIN($E67)*COS(BA$12))/SIN(BA$12)*$B67))</f>
        <v>22.2555939183919</v>
      </c>
      <c r="BB157" s="0" t="n">
        <f aca="false">IF($B67=0,0,IF(SIN(BB$12)=0,999999999,(SIN(BB$12)*COS($E67)+SIN($E67)*COS(BB$12))/SIN(BB$12)*$B67))</f>
        <v>21.8178892545215</v>
      </c>
      <c r="BC157" s="0" t="n">
        <f aca="false">IF($B67=0,0,IF(SIN(BC$12)=0,999999999,(SIN(BC$12)*COS($E67)+SIN($E67)*COS(BC$12))/SIN(BC$12)*$B67))</f>
        <v>21.3937301679983</v>
      </c>
      <c r="BD157" s="0" t="n">
        <f aca="false">IF($B67=0,0,IF(SIN(BD$12)=0,999999999,(SIN(BD$12)*COS($E67)+SIN($E67)*COS(BD$12))/SIN(BD$12)*$B67))</f>
        <v>20.9822506080846</v>
      </c>
      <c r="BE157" s="0" t="n">
        <f aca="false">IF($B67=0,0,IF(SIN(BE$12)=0,999999999,(SIN(BE$12)*COS($E67)+SIN($E67)*COS(BE$12))/SIN(BE$12)*$B67))</f>
        <v>20.5826505569559</v>
      </c>
      <c r="BF157" s="0" t="n">
        <f aca="false">IF($B67=0,0,IF(SIN(BF$12)=0,999999999,(SIN(BF$12)*COS($E67)+SIN($E67)*COS(BF$12))/SIN(BF$12)*$B67))</f>
        <v>20.1941896162439</v>
      </c>
      <c r="BG157" s="0" t="n">
        <f aca="false">IF($B67=0,0,IF(SIN(BG$12)=0,999999999,(SIN(BG$12)*COS($E67)+SIN($E67)*COS(BG$12))/SIN(BG$12)*$B67))</f>
        <v>19.8161813165124</v>
      </c>
      <c r="BH157" s="0" t="n">
        <f aca="false">IF($B67=0,0,IF(SIN(BH$12)=0,999999999,(SIN(BH$12)*COS($E67)+SIN($E67)*COS(BH$12))/SIN(BH$12)*$B67))</f>
        <v>19.4479880557873</v>
      </c>
      <c r="BI157" s="0" t="n">
        <f aca="false">IF($B67=0,0,IF(SIN(BI$12)=0,999999999,(SIN(BI$12)*COS($E67)+SIN($E67)*COS(BI$12))/SIN(BI$12)*$B67))</f>
        <v>19.0890165869064</v>
      </c>
      <c r="BJ157" s="0" t="n">
        <f aca="false">IF($B67=0,0,IF(SIN(BJ$12)=0,999999999,(SIN(BJ$12)*COS($E67)+SIN($E67)*COS(BJ$12))/SIN(BJ$12)*$B67))</f>
        <v>18.7387139849082</v>
      </c>
      <c r="BK157" s="0" t="n">
        <f aca="false">IF($B67=0,0,IF(SIN(BK$12)=0,999999999,(SIN(BK$12)*COS($E67)+SIN($E67)*COS(BK$12))/SIN(BK$12)*$B67))</f>
        <v>18.3965640353164</v>
      </c>
      <c r="BL157" s="0" t="n">
        <f aca="false">IF($B67=0,0,IF(SIN(BL$12)=0,999999999,(SIN(BL$12)*COS($E67)+SIN($E67)*COS(BL$12))/SIN(BL$12)*$B67))</f>
        <v>18.0620839923271</v>
      </c>
      <c r="BM157" s="0" t="n">
        <f aca="false">IF($B67=0,0,IF(SIN(BM$12)=0,999999999,(SIN(BM$12)*COS($E67)+SIN($E67)*COS(BM$12))/SIN(BM$12)*$B67))</f>
        <v>17.7348216628024</v>
      </c>
      <c r="BN157" s="0" t="n">
        <f aca="false">IF($B67=0,0,IF(SIN(BN$12)=0,999999999,(SIN(BN$12)*COS($E67)+SIN($E67)*COS(BN$12))/SIN(BN$12)*$B67))</f>
        <v>17.414352777843</v>
      </c>
      <c r="BO157" s="0" t="n">
        <f aca="false">IF($B67=0,0,IF(SIN(BO$12)=0,999999999,(SIN(BO$12)*COS($E67)+SIN($E67)*COS(BO$12))/SIN(BO$12)*$B67))</f>
        <v>17.1002786187116</v>
      </c>
      <c r="BP157" s="0" t="n">
        <f aca="false">IF($B67=0,0,IF(SIN(BP$12)=0,999999999,(SIN(BP$12)*COS($E67)+SIN($E67)*COS(BP$12))/SIN(BP$12)*$B67))</f>
        <v>16.7922238681468</v>
      </c>
      <c r="BQ157" s="0" t="n">
        <f aca="false">IF($B67=0,0,IF(SIN(BQ$12)=0,999999999,(SIN(BQ$12)*COS($E67)+SIN($E67)*COS(BQ$12))/SIN(BQ$12)*$B67))</f>
        <v>16.4898346617742</v>
      </c>
      <c r="BR157" s="0" t="n">
        <f aca="false">IF($B67=0,0,IF(SIN(BR$12)=0,999999999,(SIN(BR$12)*COS($E67)+SIN($E67)*COS(BR$12))/SIN(BR$12)*$B67))</f>
        <v>16.1927768174634</v>
      </c>
      <c r="BS157" s="0" t="n">
        <f aca="false">IF($B67=0,0,IF(SIN(BS$12)=0,999999999,(SIN(BS$12)*COS($E67)+SIN($E67)*COS(BS$12))/SIN(BS$12)*$B67))</f>
        <v>15.9007342231835</v>
      </c>
      <c r="BT157" s="0" t="n">
        <f aca="false">IF($B67=0,0,IF(SIN(BT$12)=0,999999999,(SIN(BT$12)*COS($E67)+SIN($E67)*COS(BT$12))/SIN(BT$12)*$B67))</f>
        <v>15.6134073662562</v>
      </c>
      <c r="BU157" s="0" t="n">
        <f aca="false">IF($B67=0,0,IF(SIN(BU$12)=0,999999999,(SIN(BU$12)*COS($E67)+SIN($E67)*COS(BU$12))/SIN(BU$12)*$B67))</f>
        <v>15.3305119889193</v>
      </c>
      <c r="BV157" s="0" t="n">
        <f aca="false">IF($B67=0,0,IF(SIN(BV$12)=0,999999999,(SIN(BV$12)*COS($E67)+SIN($E67)*COS(BV$12))/SIN(BV$12)*$B67))</f>
        <v>15.0517778568685</v>
      </c>
      <c r="BW157" s="0" t="n">
        <f aca="false">IF($B67=0,0,IF(SIN(BW$12)=0,999999999,(SIN(BW$12)*COS($E67)+SIN($E67)*COS(BW$12))/SIN(BW$12)*$B67))</f>
        <v>14.7769476289701</v>
      </c>
      <c r="BX157" s="0" t="n">
        <f aca="false">IF($B67=0,0,IF(SIN(BX$12)=0,999999999,(SIN(BX$12)*COS($E67)+SIN($E67)*COS(BX$12))/SIN(BX$12)*$B67))</f>
        <v>14.505775817659</v>
      </c>
      <c r="BY157" s="0" t="n">
        <f aca="false">IF($B67=0,0,IF(SIN(BY$12)=0,999999999,(SIN(BY$12)*COS($E67)+SIN($E67)*COS(BY$12))/SIN(BY$12)*$B67))</f>
        <v>14.2380278306907</v>
      </c>
      <c r="BZ157" s="0" t="n">
        <f aca="false">IF($B67=0,0,IF(SIN(BZ$12)=0,999999999,(SIN(BZ$12)*COS($E67)+SIN($E67)*COS(BZ$12))/SIN(BZ$12)*$B67))</f>
        <v>13.9734790859277</v>
      </c>
      <c r="CA157" s="0" t="n">
        <f aca="false">IF($B67=0,0,IF(SIN(CA$12)=0,999999999,(SIN(CA$12)*COS($E67)+SIN($E67)*COS(CA$12))/SIN(CA$12)*$B67))</f>
        <v>13.711914191719</v>
      </c>
      <c r="CB157" s="0" t="n">
        <f aca="false">IF($B67=0,0,IF(SIN(CB$12)=0,999999999,(SIN(CB$12)*COS($E67)+SIN($E67)*COS(CB$12))/SIN(CB$12)*$B67))</f>
        <v>13.4531261862025</v>
      </c>
      <c r="CC157" s="0" t="n">
        <f aca="false">IF($B67=0,0,IF(SIN(CC$12)=0,999999999,(SIN(CC$12)*COS($E67)+SIN($E67)*COS(CC$12))/SIN(CC$12)*$B67))</f>
        <v>13.1969158295414</v>
      </c>
      <c r="CD157" s="0" t="n">
        <f aca="false">IF($B67=0,0,IF(SIN(CD$12)=0,999999999,(SIN(CD$12)*COS($E67)+SIN($E67)*COS(CD$12))/SIN(CD$12)*$B67))</f>
        <v>12.9430909436933</v>
      </c>
      <c r="CE157" s="0" t="n">
        <f aca="false">IF($B67=0,0,IF(SIN(CE$12)=0,999999999,(SIN(CE$12)*COS($E67)+SIN($E67)*COS(CE$12))/SIN(CE$12)*$B67))</f>
        <v>12.6914657948341</v>
      </c>
      <c r="CF157" s="0" t="n">
        <f aca="false">IF($B67=0,0,IF(SIN(CF$12)=0,999999999,(SIN(CF$12)*COS($E67)+SIN($E67)*COS(CF$12))/SIN(CF$12)*$B67))</f>
        <v>12.441860514017</v>
      </c>
      <c r="CG157" s="0" t="n">
        <f aca="false">IF($B67=0,0,IF(SIN(CG$12)=0,999999999,(SIN(CG$12)*COS($E67)+SIN($E67)*COS(CG$12))/SIN(CG$12)*$B67))</f>
        <v>12.1941005520463</v>
      </c>
      <c r="CH157" s="0" t="n">
        <f aca="false">IF($B67=0,0,IF(SIN(CH$12)=0,999999999,(SIN(CH$12)*COS($E67)+SIN($E67)*COS(CH$12))/SIN(CH$12)*$B67))</f>
        <v>11.9480161648973</v>
      </c>
      <c r="CI157" s="0" t="n">
        <f aca="false">IF($B67=0,0,IF(SIN(CI$12)=0,999999999,(SIN(CI$12)*COS($E67)+SIN($E67)*COS(CI$12))/SIN(CI$12)*$B67))</f>
        <v>11.7034419263252</v>
      </c>
      <c r="CJ157" s="0" t="n">
        <f aca="false">IF($B67=0,0,IF(SIN(CJ$12)=0,999999999,(SIN(CJ$12)*COS($E67)+SIN($E67)*COS(CJ$12))/SIN(CJ$12)*$B67))</f>
        <v>11.460216264572</v>
      </c>
      <c r="CK157" s="0" t="n">
        <f aca="false">IF($B67=0,0,IF(SIN(CK$12)=0,999999999,(SIN(CK$12)*COS($E67)+SIN($E67)*COS(CK$12))/SIN(CK$12)*$B67))</f>
        <v>11.2181810203167</v>
      </c>
      <c r="CL157" s="0" t="n">
        <f aca="false">IF($B67=0,0,IF(SIN(CL$12)=0,999999999,(SIN(CL$12)*COS($E67)+SIN($E67)*COS(CL$12))/SIN(CL$12)*$B67))</f>
        <v>10.9771810232201</v>
      </c>
      <c r="CM157" s="0" t="n">
        <f aca="false">IF($B67=0,0,IF(SIN(CM$12)=0,999999999,(SIN(CM$12)*COS($E67)+SIN($E67)*COS(CM$12))/SIN(CM$12)*$B67))</f>
        <v>10.7370636845896</v>
      </c>
      <c r="CN157" s="0" t="n">
        <f aca="false">IF($B67=0,0,IF(SIN(CN$12)=0,999999999,(SIN(CN$12)*COS($E67)+SIN($E67)*COS(CN$12))/SIN(CN$12)*$B67))</f>
        <v>10.4976786038387</v>
      </c>
      <c r="CO157" s="0" t="n">
        <f aca="false">IF($B67=0,0,IF(SIN(CO$12)=0,999999999,(SIN(CO$12)*COS($E67)+SIN($E67)*COS(CO$12))/SIN(CO$12)*$B67))</f>
        <v>10.2588771865493</v>
      </c>
      <c r="CP157" s="0" t="n">
        <f aca="false">IF($B67=0,0,IF(SIN(CP$12)=0,999999999,(SIN(CP$12)*COS($E67)+SIN($E67)*COS(CP$12))/SIN(CP$12)*$B67))</f>
        <v>10.020512272045</v>
      </c>
      <c r="CQ157" s="0" t="n">
        <f aca="false">IF($B67=0,0,IF(SIN(CQ$12)=0,999999999,(SIN(CQ$12)*COS($E67)+SIN($E67)*COS(CQ$12))/SIN(CQ$12)*$B67))</f>
        <v>9.78243776847163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810.696899178468</v>
      </c>
      <c r="H158" s="0" t="n">
        <f aca="false">IF($B68=0,0,IF(SIN(H$12)=0,999999999,(SIN(H$12)*COS($E68)+SIN($E68)*COS(H$12))/SIN(H$12)*$B68))</f>
        <v>409.943257362901</v>
      </c>
      <c r="I158" s="0" t="n">
        <f aca="false">IF($B68=0,0,IF(SIN(I$12)=0,999999999,(SIN(I$12)*COS($E68)+SIN($E68)*COS(I$12))/SIN(I$12)*$B68))</f>
        <v>276.304437318798</v>
      </c>
      <c r="J158" s="0" t="n">
        <f aca="false">IF($B68=0,0,IF(SIN(J$12)=0,999999999,(SIN(J$12)*COS($E68)+SIN($E68)*COS(J$12))/SIN(J$12)*$B68))</f>
        <v>209.444297906317</v>
      </c>
      <c r="K158" s="0" t="n">
        <f aca="false">IF($B68=0,0,IF(SIN(K$12)=0,999999999,(SIN(K$12)*COS($E68)+SIN($E68)*COS(K$12))/SIN(K$12)*$B68))</f>
        <v>169.295602933687</v>
      </c>
      <c r="L158" s="0" t="n">
        <f aca="false">IF($B68=0,0,IF(SIN(L$12)=0,999999999,(SIN(L$12)*COS($E68)+SIN($E68)*COS(L$12))/SIN(L$12)*$B68))</f>
        <v>142.502600346937</v>
      </c>
      <c r="M158" s="0" t="n">
        <f aca="false">IF($B68=0,0,IF(SIN(M$12)=0,999999999,(SIN(M$12)*COS($E68)+SIN($E68)*COS(M$12))/SIN(M$12)*$B68))</f>
        <v>123.341390680575</v>
      </c>
      <c r="N158" s="0" t="n">
        <f aca="false">IF($B68=0,0,IF(SIN(N$12)=0,999999999,(SIN(N$12)*COS($E68)+SIN($E68)*COS(N$12))/SIN(N$12)*$B68))</f>
        <v>108.950019165838</v>
      </c>
      <c r="O158" s="0" t="n">
        <f aca="false">IF($B68=0,0,IF(SIN(O$12)=0,999999999,(SIN(O$12)*COS($E68)+SIN($E68)*COS(O$12))/SIN(O$12)*$B68))</f>
        <v>97.7385064295014</v>
      </c>
      <c r="P158" s="0" t="n">
        <f aca="false">IF($B68=0,0,IF(SIN(P$12)=0,999999999,(SIN(P$12)*COS($E68)+SIN($E68)*COS(P$12))/SIN(P$12)*$B68))</f>
        <v>88.7528607697928</v>
      </c>
      <c r="Q158" s="0" t="n">
        <f aca="false">IF($B68=0,0,IF(SIN(Q$12)=0,999999999,(SIN(Q$12)*COS($E68)+SIN($E68)*COS(Q$12))/SIN(Q$12)*$B68))</f>
        <v>81.3859928239518</v>
      </c>
      <c r="R158" s="0" t="n">
        <f aca="false">IF($B68=0,0,IF(SIN(R$12)=0,999999999,(SIN(R$12)*COS($E68)+SIN($E68)*COS(R$12))/SIN(R$12)*$B68))</f>
        <v>75.233172898931</v>
      </c>
      <c r="S158" s="0" t="n">
        <f aca="false">IF($B68=0,0,IF(SIN(S$12)=0,999999999,(SIN(S$12)*COS($E68)+SIN($E68)*COS(S$12))/SIN(S$12)*$B68))</f>
        <v>70.0142003004238</v>
      </c>
      <c r="T158" s="0" t="n">
        <f aca="false">IF($B68=0,0,IF(SIN(T$12)=0,999999999,(SIN(T$12)*COS($E68)+SIN($E68)*COS(T$12))/SIN(T$12)*$B68))</f>
        <v>65.5289286610067</v>
      </c>
      <c r="U158" s="0" t="n">
        <f aca="false">IF($B68=0,0,IF(SIN(U$12)=0,999999999,(SIN(U$12)*COS($E68)+SIN($E68)*COS(U$12))/SIN(U$12)*$B68))</f>
        <v>61.6305811344333</v>
      </c>
      <c r="V158" s="0" t="n">
        <f aca="false">IF($B68=0,0,IF(SIN(V$12)=0,999999999,(SIN(V$12)*COS($E68)+SIN($E68)*COS(V$12))/SIN(V$12)*$B68))</f>
        <v>58.2090723895842</v>
      </c>
      <c r="W158" s="0" t="n">
        <f aca="false">IF($B68=0,0,IF(SIN(W$12)=0,999999999,(SIN(W$12)*COS($E68)+SIN($E68)*COS(W$12))/SIN(W$12)*$B68))</f>
        <v>55.1802169571081</v>
      </c>
      <c r="X158" s="0" t="n">
        <f aca="false">IF($B68=0,0,IF(SIN(X$12)=0,999999999,(SIN(X$12)*COS($E68)+SIN($E68)*COS(X$12))/SIN(X$12)*$B68))</f>
        <v>52.478534791542</v>
      </c>
      <c r="Y158" s="0" t="n">
        <f aca="false">IF($B68=0,0,IF(SIN(Y$12)=0,999999999,(SIN(Y$12)*COS($E68)+SIN($E68)*COS(Y$12))/SIN(Y$12)*$B68))</f>
        <v>50.0523287589444</v>
      </c>
      <c r="Z158" s="0" t="n">
        <f aca="false">IF($B68=0,0,IF(SIN(Z$12)=0,999999999,(SIN(Z$12)*COS($E68)+SIN($E68)*COS(Z$12))/SIN(Z$12)*$B68))</f>
        <v>47.8602388760578</v>
      </c>
      <c r="AA158" s="0" t="n">
        <f aca="false">IF($B68=0,0,IF(SIN(AA$12)=0,999999999,(SIN(AA$12)*COS($E68)+SIN($E68)*COS(AA$12))/SIN(AA$12)*$B68))</f>
        <v>45.8687810504315</v>
      </c>
      <c r="AB158" s="0" t="n">
        <f aca="false">IF($B68=0,0,IF(SIN(AB$12)=0,999999999,(SIN(AB$12)*COS($E68)+SIN($E68)*COS(AB$12))/SIN(AB$12)*$B68))</f>
        <v>44.0505570711449</v>
      </c>
      <c r="AC158" s="0" t="n">
        <f aca="false">IF($B68=0,0,IF(SIN(AC$12)=0,999999999,(SIN(AC$12)*COS($E68)+SIN($E68)*COS(AC$12))/SIN(AC$12)*$B68))</f>
        <v>42.3829315564068</v>
      </c>
      <c r="AD158" s="0" t="n">
        <f aca="false">IF($B68=0,0,IF(SIN(AD$12)=0,999999999,(SIN(AD$12)*COS($E68)+SIN($E68)*COS(AD$12))/SIN(AD$12)*$B68))</f>
        <v>40.8470396622186</v>
      </c>
      <c r="AE158" s="0" t="n">
        <f aca="false">IF($B68=0,0,IF(SIN(AE$12)=0,999999999,(SIN(AE$12)*COS($E68)+SIN($E68)*COS(AE$12))/SIN(AE$12)*$B68))</f>
        <v>39.4270329389363</v>
      </c>
      <c r="AF158" s="0" t="n">
        <f aca="false">IF($B68=0,0,IF(SIN(AF$12)=0,999999999,(SIN(AF$12)*COS($E68)+SIN($E68)*COS(AF$12))/SIN(AF$12)*$B68))</f>
        <v>38.1094992189289</v>
      </c>
      <c r="AG158" s="0" t="n">
        <f aca="false">IF($B68=0,0,IF(SIN(AG$12)=0,999999999,(SIN(AG$12)*COS($E68)+SIN($E68)*COS(AG$12))/SIN(AG$12)*$B68))</f>
        <v>36.8830114160922</v>
      </c>
      <c r="AH158" s="0" t="n">
        <f aca="false">IF($B68=0,0,IF(SIN(AH$12)=0,999999999,(SIN(AH$12)*COS($E68)+SIN($E68)*COS(AH$12))/SIN(AH$12)*$B68))</f>
        <v>35.7377730091867</v>
      </c>
      <c r="AI158" s="0" t="n">
        <f aca="false">IF($B68=0,0,IF(SIN(AI$12)=0,999999999,(SIN(AI$12)*COS($E68)+SIN($E68)*COS(AI$12))/SIN(AI$12)*$B68))</f>
        <v>34.6653368714554</v>
      </c>
      <c r="AJ158" s="0" t="n">
        <f aca="false">IF($B68=0,0,IF(SIN(AJ$12)=0,999999999,(SIN(AJ$12)*COS($E68)+SIN($E68)*COS(AJ$12))/SIN(AJ$12)*$B68))</f>
        <v>33.6583803323179</v>
      </c>
      <c r="AK158" s="0" t="n">
        <f aca="false">IF($B68=0,0,IF(SIN(AK$12)=0,999999999,(SIN(AK$12)*COS($E68)+SIN($E68)*COS(AK$12))/SIN(AK$12)*$B68))</f>
        <v>32.7105237735013</v>
      </c>
      <c r="AL158" s="0" t="n">
        <f aca="false">IF($B68=0,0,IF(SIN(AL$12)=0,999999999,(SIN(AL$12)*COS($E68)+SIN($E68)*COS(AL$12))/SIN(AL$12)*$B68))</f>
        <v>31.8161832363741</v>
      </c>
      <c r="AM158" s="0" t="n">
        <f aca="false">IF($B68=0,0,IF(SIN(AM$12)=0,999999999,(SIN(AM$12)*COS($E68)+SIN($E68)*COS(AM$12))/SIN(AM$12)*$B68))</f>
        <v>30.9704498259084</v>
      </c>
      <c r="AN158" s="0" t="n">
        <f aca="false">IF($B68=0,0,IF(SIN(AN$12)=0,999999999,(SIN(AN$12)*COS($E68)+SIN($E68)*COS(AN$12))/SIN(AN$12)*$B68))</f>
        <v>30.1689903942351</v>
      </c>
      <c r="AO158" s="0" t="n">
        <f aca="false">IF($B68=0,0,IF(SIN(AO$12)=0,999999999,(SIN(AO$12)*COS($E68)+SIN($E68)*COS(AO$12))/SIN(AO$12)*$B68))</f>
        <v>29.4079652477922</v>
      </c>
      <c r="AP158" s="0" t="n">
        <f aca="false">IF($B68=0,0,IF(SIN(AP$12)=0,999999999,(SIN(AP$12)*COS($E68)+SIN($E68)*COS(AP$12))/SIN(AP$12)*$B68))</f>
        <v>28.683959567837</v>
      </c>
      <c r="AQ158" s="0" t="n">
        <f aca="false">IF($B68=0,0,IF(SIN(AQ$12)=0,999999999,(SIN(AQ$12)*COS($E68)+SIN($E68)*COS(AQ$12))/SIN(AQ$12)*$B68))</f>
        <v>27.9939259498133</v>
      </c>
      <c r="AR158" s="0" t="n">
        <f aca="false">IF($B68=0,0,IF(SIN(AR$12)=0,999999999,(SIN(AR$12)*COS($E68)+SIN($E68)*COS(AR$12))/SIN(AR$12)*$B68))</f>
        <v>27.3351360132727</v>
      </c>
      <c r="AS158" s="0" t="n">
        <f aca="false">IF($B68=0,0,IF(SIN(AS$12)=0,999999999,(SIN(AS$12)*COS($E68)+SIN($E68)*COS(AS$12))/SIN(AS$12)*$B68))</f>
        <v>26.7051394542065</v>
      </c>
      <c r="AT158" s="0" t="n">
        <f aca="false">IF($B68=0,0,IF(SIN(AT$12)=0,999999999,(SIN(AT$12)*COS($E68)+SIN($E68)*COS(AT$12))/SIN(AT$12)*$B68))</f>
        <v>26.1017292372704</v>
      </c>
      <c r="AU158" s="0" t="n">
        <f aca="false">IF($B68=0,0,IF(SIN(AU$12)=0,999999999,(SIN(AU$12)*COS($E68)+SIN($E68)*COS(AU$12))/SIN(AU$12)*$B68))</f>
        <v>25.5229118795245</v>
      </c>
      <c r="AV158" s="0" t="n">
        <f aca="false">IF($B68=0,0,IF(SIN(AV$12)=0,999999999,(SIN(AV$12)*COS($E68)+SIN($E68)*COS(AV$12))/SIN(AV$12)*$B68))</f>
        <v>24.9668819769989</v>
      </c>
      <c r="AW158" s="0" t="n">
        <f aca="false">IF($B68=0,0,IF(SIN(AW$12)=0,999999999,(SIN(AW$12)*COS($E68)+SIN($E68)*COS(AW$12))/SIN(AW$12)*$B68))</f>
        <v>24.4320002832845</v>
      </c>
      <c r="AX158" s="0" t="n">
        <f aca="false">IF($B68=0,0,IF(SIN(AX$12)=0,999999999,(SIN(AX$12)*COS($E68)+SIN($E68)*COS(AX$12))/SIN(AX$12)*$B68))</f>
        <v>23.9167747749403</v>
      </c>
      <c r="AY158" s="0" t="n">
        <f aca="false">IF($B68=0,0,IF(SIN(AY$12)=0,999999999,(SIN(AY$12)*COS($E68)+SIN($E68)*COS(AY$12))/SIN(AY$12)*$B68))</f>
        <v>23.4198442389843</v>
      </c>
      <c r="AZ158" s="0" t="n">
        <f aca="false">IF($B68=0,0,IF(SIN(AZ$12)=0,999999999,(SIN(AZ$12)*COS($E68)+SIN($E68)*COS(AZ$12))/SIN(AZ$12)*$B68))</f>
        <v>22.9399639985528</v>
      </c>
      <c r="BA158" s="0" t="n">
        <f aca="false">IF($B68=0,0,IF(SIN(BA$12)=0,999999999,(SIN(BA$12)*COS($E68)+SIN($E68)*COS(BA$12))/SIN(BA$12)*$B68))</f>
        <v>22.4759934581489</v>
      </c>
      <c r="BB158" s="0" t="n">
        <f aca="false">IF($B68=0,0,IF(SIN(BB$12)=0,999999999,(SIN(BB$12)*COS($E68)+SIN($E68)*COS(BB$12))/SIN(BB$12)*$B68))</f>
        <v>22.0268852029946</v>
      </c>
      <c r="BC158" s="0" t="n">
        <f aca="false">IF($B68=0,0,IF(SIN(BC$12)=0,999999999,(SIN(BC$12)*COS($E68)+SIN($E68)*COS(BC$12))/SIN(BC$12)*$B68))</f>
        <v>21.5916754303323</v>
      </c>
      <c r="BD158" s="0" t="n">
        <f aca="false">IF($B68=0,0,IF(SIN(BD$12)=0,999999999,(SIN(BD$12)*COS($E68)+SIN($E68)*COS(BD$12))/SIN(BD$12)*$B68))</f>
        <v>21.1694755260625</v>
      </c>
      <c r="BE158" s="0" t="n">
        <f aca="false">IF($B68=0,0,IF(SIN(BE$12)=0,999999999,(SIN(BE$12)*COS($E68)+SIN($E68)*COS(BE$12))/SIN(BE$12)*$B68))</f>
        <v>20.7594646293654</v>
      </c>
      <c r="BF158" s="0" t="n">
        <f aca="false">IF($B68=0,0,IF(SIN(BF$12)=0,999999999,(SIN(BF$12)*COS($E68)+SIN($E68)*COS(BF$12))/SIN(BF$12)*$B68))</f>
        <v>20.3608830521528</v>
      </c>
      <c r="BG158" s="0" t="n">
        <f aca="false">IF($B68=0,0,IF(SIN(BG$12)=0,999999999,(SIN(BG$12)*COS($E68)+SIN($E68)*COS(BG$12))/SIN(BG$12)*$B68))</f>
        <v>19.9730264402879</v>
      </c>
      <c r="BH158" s="0" t="n">
        <f aca="false">IF($B68=0,0,IF(SIN(BH$12)=0,999999999,(SIN(BH$12)*COS($E68)+SIN($E68)*COS(BH$12))/SIN(BH$12)*$B68))</f>
        <v>19.5952405802479</v>
      </c>
      <c r="BI158" s="0" t="n">
        <f aca="false">IF($B68=0,0,IF(SIN(BI$12)=0,999999999,(SIN(BI$12)*COS($E68)+SIN($E68)*COS(BI$12))/SIN(BI$12)*$B68))</f>
        <v>19.2269167689051</v>
      </c>
      <c r="BJ158" s="0" t="n">
        <f aca="false">IF($B68=0,0,IF(SIN(BJ$12)=0,999999999,(SIN(BJ$12)*COS($E68)+SIN($E68)*COS(BJ$12))/SIN(BJ$12)*$B68))</f>
        <v>18.8674876758533</v>
      </c>
      <c r="BK158" s="0" t="n">
        <f aca="false">IF($B68=0,0,IF(SIN(BK$12)=0,999999999,(SIN(BK$12)*COS($E68)+SIN($E68)*COS(BK$12))/SIN(BK$12)*$B68))</f>
        <v>18.5164236375962</v>
      </c>
      <c r="BL158" s="0" t="n">
        <f aca="false">IF($B68=0,0,IF(SIN(BL$12)=0,999999999,(SIN(BL$12)*COS($E68)+SIN($E68)*COS(BL$12))/SIN(BL$12)*$B68))</f>
        <v>18.1732293312744</v>
      </c>
      <c r="BM158" s="0" t="n">
        <f aca="false">IF($B68=0,0,IF(SIN(BM$12)=0,999999999,(SIN(BM$12)*COS($E68)+SIN($E68)*COS(BM$12))/SIN(BM$12)*$B68))</f>
        <v>17.8374407826878</v>
      </c>
      <c r="BN158" s="0" t="n">
        <f aca="false">IF($B68=0,0,IF(SIN(BN$12)=0,999999999,(SIN(BN$12)*COS($E68)+SIN($E68)*COS(BN$12))/SIN(BN$12)*$B68))</f>
        <v>17.5086226693904</v>
      </c>
      <c r="BO158" s="0" t="n">
        <f aca="false">IF($B68=0,0,IF(SIN(BO$12)=0,999999999,(SIN(BO$12)*COS($E68)+SIN($E68)*COS(BO$12))/SIN(BO$12)*$B68))</f>
        <v>17.1863658847601</v>
      </c>
      <c r="BP158" s="0" t="n">
        <f aca="false">IF($B68=0,0,IF(SIN(BP$12)=0,999999999,(SIN(BP$12)*COS($E68)+SIN($E68)*COS(BP$12))/SIN(BP$12)*$B68))</f>
        <v>16.8702853333335</v>
      </c>
      <c r="BQ158" s="0" t="n">
        <f aca="false">IF($B68=0,0,IF(SIN(BQ$12)=0,999999999,(SIN(BQ$12)*COS($E68)+SIN($E68)*COS(BQ$12))/SIN(BQ$12)*$B68))</f>
        <v>16.5600179314497</v>
      </c>
      <c r="BR158" s="0" t="n">
        <f aca="false">IF($B68=0,0,IF(SIN(BR$12)=0,999999999,(SIN(BR$12)*COS($E68)+SIN($E68)*COS(BR$12))/SIN(BR$12)*$B68))</f>
        <v>16.2552207904765</v>
      </c>
      <c r="BS158" s="0" t="n">
        <f aca="false">IF($B68=0,0,IF(SIN(BS$12)=0,999999999,(SIN(BS$12)*COS($E68)+SIN($E68)*COS(BS$12))/SIN(BS$12)*$B68))</f>
        <v>15.9555695626646</v>
      </c>
      <c r="BT158" s="0" t="n">
        <f aca="false">IF($B68=0,0,IF(SIN(BT$12)=0,999999999,(SIN(BT$12)*COS($E68)+SIN($E68)*COS(BT$12))/SIN(BT$12)*$B68))</f>
        <v>15.6607569320827</v>
      </c>
      <c r="BU158" s="0" t="n">
        <f aca="false">IF($B68=0,0,IF(SIN(BU$12)=0,999999999,(SIN(BU$12)*COS($E68)+SIN($E68)*COS(BU$12))/SIN(BU$12)*$B68))</f>
        <v>15.3704912351547</v>
      </c>
      <c r="BV158" s="0" t="n">
        <f aca="false">IF($B68=0,0,IF(SIN(BV$12)=0,999999999,(SIN(BV$12)*COS($E68)+SIN($E68)*COS(BV$12))/SIN(BV$12)*$B68))</f>
        <v>15.0844951971176</v>
      </c>
      <c r="BW158" s="0" t="n">
        <f aca="false">IF($B68=0,0,IF(SIN(BW$12)=0,999999999,(SIN(BW$12)*COS($E68)+SIN($E68)*COS(BW$12))/SIN(BW$12)*$B68))</f>
        <v>14.802504772287</v>
      </c>
      <c r="BX158" s="0" t="n">
        <f aca="false">IF($B68=0,0,IF(SIN(BX$12)=0,999999999,(SIN(BX$12)*COS($E68)+SIN($E68)*COS(BX$12))/SIN(BX$12)*$B68))</f>
        <v>14.5242680773702</v>
      </c>
      <c r="BY158" s="0" t="n">
        <f aca="false">IF($B68=0,0,IF(SIN(BY$12)=0,999999999,(SIN(BY$12)*COS($E68)+SIN($E68)*COS(BY$12))/SIN(BY$12)*$B68))</f>
        <v>14.2495444082525</v>
      </c>
      <c r="BZ158" s="0" t="n">
        <f aca="false">IF($B68=0,0,IF(SIN(BZ$12)=0,999999999,(SIN(BZ$12)*COS($E68)+SIN($E68)*COS(BZ$12))/SIN(BZ$12)*$B68))</f>
        <v>13.9781033317212</v>
      </c>
      <c r="CA158" s="0" t="n">
        <f aca="false">IF($B68=0,0,IF(SIN(CA$12)=0,999999999,(SIN(CA$12)*COS($E68)+SIN($E68)*COS(CA$12))/SIN(CA$12)*$B68))</f>
        <v>13.7097238444913</v>
      </c>
      <c r="CB158" s="0" t="n">
        <f aca="false">IF($B68=0,0,IF(SIN(CB$12)=0,999999999,(SIN(CB$12)*COS($E68)+SIN($E68)*COS(CB$12))/SIN(CB$12)*$B68))</f>
        <v>13.4441935926894</v>
      </c>
      <c r="CC158" s="0" t="n">
        <f aca="false">IF($B68=0,0,IF(SIN(CC$12)=0,999999999,(SIN(CC$12)*COS($E68)+SIN($E68)*COS(CC$12))/SIN(CC$12)*$B68))</f>
        <v>13.1813081456506</v>
      </c>
      <c r="CD158" s="0" t="n">
        <f aca="false">IF($B68=0,0,IF(SIN(CD$12)=0,999999999,(SIN(CD$12)*COS($E68)+SIN($E68)*COS(CD$12))/SIN(CD$12)*$B68))</f>
        <v>12.9208703184866</v>
      </c>
      <c r="CE158" s="0" t="n">
        <f aca="false">IF($B68=0,0,IF(SIN(CE$12)=0,999999999,(SIN(CE$12)*COS($E68)+SIN($E68)*COS(CE$12))/SIN(CE$12)*$B68))</f>
        <v>12.6626895384194</v>
      </c>
      <c r="CF158" s="0" t="n">
        <f aca="false">IF($B68=0,0,IF(SIN(CF$12)=0,999999999,(SIN(CF$12)*COS($E68)+SIN($E68)*COS(CF$12))/SIN(CF$12)*$B68))</f>
        <v>12.4065812503471</v>
      </c>
      <c r="CG158" s="0" t="n">
        <f aca="false">IF($B68=0,0,IF(SIN(CG$12)=0,999999999,(SIN(CG$12)*COS($E68)+SIN($E68)*COS(CG$12))/SIN(CG$12)*$B68))</f>
        <v>12.1523663575154</v>
      </c>
      <c r="CH158" s="0" t="n">
        <f aca="false">IF($B68=0,0,IF(SIN(CH$12)=0,999999999,(SIN(CH$12)*COS($E68)+SIN($E68)*COS(CH$12))/SIN(CH$12)*$B68))</f>
        <v>11.8998706935307</v>
      </c>
      <c r="CI158" s="0" t="n">
        <f aca="false">IF($B68=0,0,IF(SIN(CI$12)=0,999999999,(SIN(CI$12)*COS($E68)+SIN($E68)*COS(CI$12))/SIN(CI$12)*$B68))</f>
        <v>11.6489245222709</v>
      </c>
      <c r="CJ158" s="0" t="n">
        <f aca="false">IF($B68=0,0,IF(SIN(CJ$12)=0,999999999,(SIN(CJ$12)*COS($E68)+SIN($E68)*COS(CJ$12))/SIN(CJ$12)*$B68))</f>
        <v>11.3993620625227</v>
      </c>
      <c r="CK158" s="0" t="n">
        <f aca="false">IF($B68=0,0,IF(SIN(CK$12)=0,999999999,(SIN(CK$12)*COS($E68)+SIN($E68)*COS(CK$12))/SIN(CK$12)*$B68))</f>
        <v>11.1510210344145</v>
      </c>
      <c r="CL158" s="0" t="n">
        <f aca="false">IF($B68=0,0,IF(SIN(CL$12)=0,999999999,(SIN(CL$12)*COS($E68)+SIN($E68)*COS(CL$12))/SIN(CL$12)*$B68))</f>
        <v>10.9037422249287</v>
      </c>
      <c r="CM158" s="0" t="n">
        <f aca="false">IF($B68=0,0,IF(SIN(CM$12)=0,999999999,(SIN(CM$12)*COS($E68)+SIN($E68)*COS(CM$12))/SIN(CM$12)*$B68))</f>
        <v>10.6573690699546</v>
      </c>
      <c r="CN158" s="0" t="n">
        <f aca="false">IF($B68=0,0,IF(SIN(CN$12)=0,999999999,(SIN(CN$12)*COS($E68)+SIN($E68)*COS(CN$12))/SIN(CN$12)*$B68))</f>
        <v>10.4117472504945</v>
      </c>
      <c r="CO158" s="0" t="n">
        <f aca="false">IF($B68=0,0,IF(SIN(CO$12)=0,999999999,(SIN(CO$12)*COS($E68)+SIN($E68)*COS(CO$12))/SIN(CO$12)*$B68))</f>
        <v>10.1667243007757</v>
      </c>
      <c r="CP158" s="0" t="n">
        <f aca="false">IF($B68=0,0,IF(SIN(CP$12)=0,999999999,(SIN(CP$12)*COS($E68)+SIN($E68)*COS(CP$12))/SIN(CP$12)*$B68))</f>
        <v>9.92214922612043</v>
      </c>
      <c r="CQ158" s="0" t="n">
        <f aca="false">IF($B68=0,0,IF(SIN(CQ$12)=0,999999999,(SIN(CQ$12)*COS($E68)+SIN($E68)*COS(CQ$12))/SIN(CQ$12)*$B68))</f>
        <v>9.67787212851973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830.935039101928</v>
      </c>
      <c r="H159" s="0" t="n">
        <f aca="false">IF($B69=0,0,IF(SIN(H$12)=0,999999999,(SIN(H$12)*COS($E69)+SIN($E69)*COS(H$12))/SIN(H$12)*$B69))</f>
        <v>419.999079920203</v>
      </c>
      <c r="I159" s="0" t="n">
        <f aca="false">IF($B69=0,0,IF(SIN(I$12)=0,999999999,(SIN(I$12)*COS($E69)+SIN($E69)*COS(I$12))/SIN(I$12)*$B69))</f>
        <v>282.964775129004</v>
      </c>
      <c r="J159" s="0" t="n">
        <f aca="false">IF($B69=0,0,IF(SIN(J$12)=0,999999999,(SIN(J$12)*COS($E69)+SIN($E69)*COS(J$12))/SIN(J$12)*$B69))</f>
        <v>214.405858493791</v>
      </c>
      <c r="K159" s="0" t="n">
        <f aca="false">IF($B69=0,0,IF(SIN(K$12)=0,999999999,(SIN(K$12)*COS($E69)+SIN($E69)*COS(K$12))/SIN(K$12)*$B69))</f>
        <v>173.237068601508</v>
      </c>
      <c r="L159" s="0" t="n">
        <f aca="false">IF($B69=0,0,IF(SIN(L$12)=0,999999999,(SIN(L$12)*COS($E69)+SIN($E69)*COS(L$12))/SIN(L$12)*$B69))</f>
        <v>145.763311488625</v>
      </c>
      <c r="M159" s="0" t="n">
        <f aca="false">IF($B69=0,0,IF(SIN(M$12)=0,999999999,(SIN(M$12)*COS($E69)+SIN($E69)*COS(M$12))/SIN(M$12)*$B69))</f>
        <v>126.115255297154</v>
      </c>
      <c r="N159" s="0" t="n">
        <f aca="false">IF($B69=0,0,IF(SIN(N$12)=0,999999999,(SIN(N$12)*COS($E69)+SIN($E69)*COS(N$12))/SIN(N$12)*$B69))</f>
        <v>111.358228934133</v>
      </c>
      <c r="O159" s="0" t="n">
        <f aca="false">IF($B69=0,0,IF(SIN(O$12)=0,999999999,(SIN(O$12)*COS($E69)+SIN($E69)*COS(O$12))/SIN(O$12)*$B69))</f>
        <v>99.8618549540686</v>
      </c>
      <c r="P159" s="0" t="n">
        <f aca="false">IF($B69=0,0,IF(SIN(P$12)=0,999999999,(SIN(P$12)*COS($E69)+SIN($E69)*COS(P$12))/SIN(P$12)*$B69))</f>
        <v>90.6479027082178</v>
      </c>
      <c r="Q159" s="0" t="n">
        <f aca="false">IF($B69=0,0,IF(SIN(Q$12)=0,999999999,(SIN(Q$12)*COS($E69)+SIN($E69)*COS(Q$12))/SIN(Q$12)*$B69))</f>
        <v>83.0938579545022</v>
      </c>
      <c r="R159" s="0" t="n">
        <f aca="false">IF($B69=0,0,IF(SIN(R$12)=0,999999999,(SIN(R$12)*COS($E69)+SIN($E69)*COS(R$12))/SIN(R$12)*$B69))</f>
        <v>76.784707659308</v>
      </c>
      <c r="S159" s="0" t="n">
        <f aca="false">IF($B69=0,0,IF(SIN(S$12)=0,999999999,(SIN(S$12)*COS($E69)+SIN($E69)*COS(S$12))/SIN(S$12)*$B69))</f>
        <v>71.4331318108776</v>
      </c>
      <c r="T159" s="0" t="n">
        <f aca="false">IF($B69=0,0,IF(SIN(T$12)=0,999999999,(SIN(T$12)*COS($E69)+SIN($E69)*COS(T$12))/SIN(T$12)*$B69))</f>
        <v>66.8338987384489</v>
      </c>
      <c r="U159" s="0" t="n">
        <f aca="false">IF($B69=0,0,IF(SIN(U$12)=0,999999999,(SIN(U$12)*COS($E69)+SIN($E69)*COS(U$12))/SIN(U$12)*$B69))</f>
        <v>62.83650230108</v>
      </c>
      <c r="V159" s="0" t="n">
        <f aca="false">IF($B69=0,0,IF(SIN(V$12)=0,999999999,(SIN(V$12)*COS($E69)+SIN($E69)*COS(V$12))/SIN(V$12)*$B69))</f>
        <v>59.3280601281195</v>
      </c>
      <c r="W159" s="0" t="n">
        <f aca="false">IF($B69=0,0,IF(SIN(W$12)=0,999999999,(SIN(W$12)*COS($E69)+SIN($E69)*COS(W$12))/SIN(W$12)*$B69))</f>
        <v>56.2222477723577</v>
      </c>
      <c r="X159" s="0" t="n">
        <f aca="false">IF($B69=0,0,IF(SIN(X$12)=0,999999999,(SIN(X$12)*COS($E69)+SIN($E69)*COS(X$12))/SIN(X$12)*$B69))</f>
        <v>53.4519214764285</v>
      </c>
      <c r="Y159" s="0" t="n">
        <f aca="false">IF($B69=0,0,IF(SIN(Y$12)=0,999999999,(SIN(Y$12)*COS($E69)+SIN($E69)*COS(Y$12))/SIN(Y$12)*$B69))</f>
        <v>50.9640705896315</v>
      </c>
      <c r="Z159" s="0" t="n">
        <f aca="false">IF($B69=0,0,IF(SIN(Z$12)=0,999999999,(SIN(Z$12)*COS($E69)+SIN($E69)*COS(Z$12))/SIN(Z$12)*$B69))</f>
        <v>48.716284257471</v>
      </c>
      <c r="AA159" s="0" t="n">
        <f aca="false">IF($B69=0,0,IF(SIN(AA$12)=0,999999999,(SIN(AA$12)*COS($E69)+SIN($E69)*COS(AA$12))/SIN(AA$12)*$B69))</f>
        <v>46.6742276262794</v>
      </c>
      <c r="AB159" s="0" t="n">
        <f aca="false">IF($B69=0,0,IF(SIN(AB$12)=0,999999999,(SIN(AB$12)*COS($E69)+SIN($E69)*COS(AB$12))/SIN(AB$12)*$B69))</f>
        <v>44.8098063535234</v>
      </c>
      <c r="AC159" s="0" t="n">
        <f aca="false">IF($B69=0,0,IF(SIN(AC$12)=0,999999999,(SIN(AC$12)*COS($E69)+SIN($E69)*COS(AC$12))/SIN(AC$12)*$B69))</f>
        <v>43.0998099393918</v>
      </c>
      <c r="AD159" s="0" t="n">
        <f aca="false">IF($B69=0,0,IF(SIN(AD$12)=0,999999999,(SIN(AD$12)*COS($E69)+SIN($E69)*COS(AD$12))/SIN(AD$12)*$B69))</f>
        <v>41.5248942233966</v>
      </c>
      <c r="AE159" s="0" t="n">
        <f aca="false">IF($B69=0,0,IF(SIN(AE$12)=0,999999999,(SIN(AE$12)*COS($E69)+SIN($E69)*COS(AE$12))/SIN(AE$12)*$B69))</f>
        <v>40.0688080797176</v>
      </c>
      <c r="AF159" s="0" t="n">
        <f aca="false">IF($B69=0,0,IF(SIN(AF$12)=0,999999999,(SIN(AF$12)*COS($E69)+SIN($E69)*COS(AF$12))/SIN(AF$12)*$B69))</f>
        <v>38.7177985654118</v>
      </c>
      <c r="AG159" s="0" t="n">
        <f aca="false">IF($B69=0,0,IF(SIN(AG$12)=0,999999999,(SIN(AG$12)*COS($E69)+SIN($E69)*COS(AG$12))/SIN(AG$12)*$B69))</f>
        <v>37.46014825586</v>
      </c>
      <c r="AH159" s="0" t="n">
        <f aca="false">IF($B69=0,0,IF(SIN(AH$12)=0,999999999,(SIN(AH$12)*COS($E69)+SIN($E69)*COS(AH$12))/SIN(AH$12)*$B69))</f>
        <v>36.2858117205727</v>
      </c>
      <c r="AI159" s="0" t="n">
        <f aca="false">IF($B69=0,0,IF(SIN(AI$12)=0,999999999,(SIN(AI$12)*COS($E69)+SIN($E69)*COS(AI$12))/SIN(AI$12)*$B69))</f>
        <v>35.1861272088533</v>
      </c>
      <c r="AJ159" s="0" t="n">
        <f aca="false">IF($B69=0,0,IF(SIN(AJ$12)=0,999999999,(SIN(AJ$12)*COS($E69)+SIN($E69)*COS(AJ$12))/SIN(AJ$12)*$B69))</f>
        <v>34.1535859962766</v>
      </c>
      <c r="AK159" s="0" t="n">
        <f aca="false">IF($B69=0,0,IF(SIN(AK$12)=0,999999999,(SIN(AK$12)*COS($E69)+SIN($E69)*COS(AK$12))/SIN(AK$12)*$B69))</f>
        <v>33.1816463717247</v>
      </c>
      <c r="AL159" s="0" t="n">
        <f aca="false">IF($B69=0,0,IF(SIN(AL$12)=0,999999999,(SIN(AL$12)*COS($E69)+SIN($E69)*COS(AL$12))/SIN(AL$12)*$B69))</f>
        <v>32.2645824997797</v>
      </c>
      <c r="AM159" s="0" t="n">
        <f aca="false">IF($B69=0,0,IF(SIN(AM$12)=0,999999999,(SIN(AM$12)*COS($E69)+SIN($E69)*COS(AM$12))/SIN(AM$12)*$B69))</f>
        <v>31.3973607605903</v>
      </c>
      <c r="AN159" s="0" t="n">
        <f aca="false">IF($B69=0,0,IF(SIN(AN$12)=0,999999999,(SIN(AN$12)*COS($E69)+SIN($E69)*COS(AN$12))/SIN(AN$12)*$B69))</f>
        <v>30.5755379100035</v>
      </c>
      <c r="AO159" s="0" t="n">
        <f aca="false">IF($B69=0,0,IF(SIN(AO$12)=0,999999999,(SIN(AO$12)*COS($E69)+SIN($E69)*COS(AO$12))/SIN(AO$12)*$B69))</f>
        <v>29.7951766958219</v>
      </c>
      <c r="AP159" s="0" t="n">
        <f aca="false">IF($B69=0,0,IF(SIN(AP$12)=0,999999999,(SIN(AP$12)*COS($E69)+SIN($E69)*COS(AP$12))/SIN(AP$12)*$B69))</f>
        <v>29.0527755358536</v>
      </c>
      <c r="AQ159" s="0" t="n">
        <f aca="false">IF($B69=0,0,IF(SIN(AQ$12)=0,999999999,(SIN(AQ$12)*COS($E69)+SIN($E69)*COS(AQ$12))/SIN(AQ$12)*$B69))</f>
        <v>28.3452095973244</v>
      </c>
      <c r="AR159" s="0" t="n">
        <f aca="false">IF($B69=0,0,IF(SIN(AR$12)=0,999999999,(SIN(AR$12)*COS($E69)+SIN($E69)*COS(AR$12))/SIN(AR$12)*$B69))</f>
        <v>27.6696811773077</v>
      </c>
      <c r="AS159" s="0" t="n">
        <f aca="false">IF($B69=0,0,IF(SIN(AS$12)=0,999999999,(SIN(AS$12)*COS($E69)+SIN($E69)*COS(AS$12))/SIN(AS$12)*$B69))</f>
        <v>27.0236777146613</v>
      </c>
      <c r="AT159" s="0" t="n">
        <f aca="false">IF($B69=0,0,IF(SIN(AT$12)=0,999999999,(SIN(AT$12)*COS($E69)+SIN($E69)*COS(AT$12))/SIN(AT$12)*$B69))</f>
        <v>26.4049360978582</v>
      </c>
      <c r="AU159" s="0" t="n">
        <f aca="false">IF($B69=0,0,IF(SIN(AU$12)=0,999999999,(SIN(AU$12)*COS($E69)+SIN($E69)*COS(AU$12))/SIN(AU$12)*$B69))</f>
        <v>25.8114121936991</v>
      </c>
      <c r="AV159" s="0" t="n">
        <f aca="false">IF($B69=0,0,IF(SIN(AV$12)=0,999999999,(SIN(AV$12)*COS($E69)+SIN($E69)*COS(AV$12))/SIN(AV$12)*$B69))</f>
        <v>25.2412547266504</v>
      </c>
      <c r="AW159" s="0" t="n">
        <f aca="false">IF($B69=0,0,IF(SIN(AW$12)=0,999999999,(SIN(AW$12)*COS($E69)+SIN($E69)*COS(AW$12))/SIN(AW$12)*$B69))</f>
        <v>24.6927828004579</v>
      </c>
      <c r="AX159" s="0" t="n">
        <f aca="false">IF($B69=0,0,IF(SIN(AX$12)=0,999999999,(SIN(AX$12)*COS($E69)+SIN($E69)*COS(AX$12))/SIN(AX$12)*$B69))</f>
        <v>24.1644664824648</v>
      </c>
      <c r="AY159" s="0" t="n">
        <f aca="false">IF($B69=0,0,IF(SIN(AY$12)=0,999999999,(SIN(AY$12)*COS($E69)+SIN($E69)*COS(AY$12))/SIN(AY$12)*$B69))</f>
        <v>23.6549099740957</v>
      </c>
      <c r="AZ159" s="0" t="n">
        <f aca="false">IF($B69=0,0,IF(SIN(AZ$12)=0,999999999,(SIN(AZ$12)*COS($E69)+SIN($E69)*COS(AZ$12))/SIN(AZ$12)*$B69))</f>
        <v>23.1628369738337</v>
      </c>
      <c r="BA159" s="0" t="n">
        <f aca="false">IF($B69=0,0,IF(SIN(BA$12)=0,999999999,(SIN(BA$12)*COS($E69)+SIN($E69)*COS(BA$12))/SIN(BA$12)*$B69))</f>
        <v>22.6870779060205</v>
      </c>
      <c r="BB159" s="0" t="n">
        <f aca="false">IF($B69=0,0,IF(SIN(BB$12)=0,999999999,(SIN(BB$12)*COS($E69)+SIN($E69)*COS(BB$12))/SIN(BB$12)*$B69))</f>
        <v>22.2265587432447</v>
      </c>
      <c r="BC159" s="0" t="n">
        <f aca="false">IF($B69=0,0,IF(SIN(BC$12)=0,999999999,(SIN(BC$12)*COS($E69)+SIN($E69)*COS(BC$12))/SIN(BC$12)*$B69))</f>
        <v>21.7802911945232</v>
      </c>
      <c r="BD159" s="0" t="n">
        <f aca="false">IF($B69=0,0,IF(SIN(BD$12)=0,999999999,(SIN(BD$12)*COS($E69)+SIN($E69)*COS(BD$12))/SIN(BD$12)*$B69))</f>
        <v>21.3473640679186</v>
      </c>
      <c r="BE159" s="0" t="n">
        <f aca="false">IF($B69=0,0,IF(SIN(BE$12)=0,999999999,(SIN(BE$12)*COS($E69)+SIN($E69)*COS(BE$12))/SIN(BE$12)*$B69))</f>
        <v>20.9269356462432</v>
      </c>
      <c r="BF159" s="0" t="n">
        <f aca="false">IF($B69=0,0,IF(SIN(BF$12)=0,999999999,(SIN(BF$12)*COS($E69)+SIN($E69)*COS(BF$12))/SIN(BF$12)*$B69))</f>
        <v>20.518226939313</v>
      </c>
      <c r="BG159" s="0" t="n">
        <f aca="false">IF($B69=0,0,IF(SIN(BG$12)=0,999999999,(SIN(BG$12)*COS($E69)+SIN($E69)*COS(BG$12))/SIN(BG$12)*$B69))</f>
        <v>20.120515696816</v>
      </c>
      <c r="BH159" s="0" t="n">
        <f aca="false">IF($B69=0,0,IF(SIN(BH$12)=0,999999999,(SIN(BH$12)*COS($E69)+SIN($E69)*COS(BH$12))/SIN(BH$12)*$B69))</f>
        <v>19.733131083023</v>
      </c>
      <c r="BI159" s="0" t="n">
        <f aca="false">IF($B69=0,0,IF(SIN(BI$12)=0,999999999,(SIN(BI$12)*COS($E69)+SIN($E69)*COS(BI$12))/SIN(BI$12)*$B69))</f>
        <v>19.3554489289247</v>
      </c>
      <c r="BJ159" s="0" t="n">
        <f aca="false">IF($B69=0,0,IF(SIN(BJ$12)=0,999999999,(SIN(BJ$12)*COS($E69)+SIN($E69)*COS(BJ$12))/SIN(BJ$12)*$B69))</f>
        <v>18.9868874894282</v>
      </c>
      <c r="BK159" s="0" t="n">
        <f aca="false">IF($B69=0,0,IF(SIN(BK$12)=0,999999999,(SIN(BK$12)*COS($E69)+SIN($E69)*COS(BK$12))/SIN(BK$12)*$B69))</f>
        <v>18.626903643388</v>
      </c>
      <c r="BL159" s="0" t="n">
        <f aca="false">IF($B69=0,0,IF(SIN(BL$12)=0,999999999,(SIN(BL$12)*COS($E69)+SIN($E69)*COS(BL$12))/SIN(BL$12)*$B69))</f>
        <v>18.27498948282</v>
      </c>
      <c r="BM159" s="0" t="n">
        <f aca="false">IF($B69=0,0,IF(SIN(BM$12)=0,999999999,(SIN(BM$12)*COS($E69)+SIN($E69)*COS(BM$12))/SIN(BM$12)*$B69))</f>
        <v>17.930669244904</v>
      </c>
      <c r="BN159" s="0" t="n">
        <f aca="false">IF($B69=0,0,IF(SIN(BN$12)=0,999999999,(SIN(BN$12)*COS($E69)+SIN($E69)*COS(BN$12))/SIN(BN$12)*$B69))</f>
        <v>17.5934965465548</v>
      </c>
      <c r="BO159" s="0" t="n">
        <f aca="false">IF($B69=0,0,IF(SIN(BO$12)=0,999999999,(SIN(BO$12)*COS($E69)+SIN($E69)*COS(BO$12))/SIN(BO$12)*$B69))</f>
        <v>17.2630518866014</v>
      </c>
      <c r="BP159" s="0" t="n">
        <f aca="false">IF($B69=0,0,IF(SIN(BP$12)=0,999999999,(SIN(BP$12)*COS($E69)+SIN($E69)*COS(BP$12))/SIN(BP$12)*$B69))</f>
        <v>16.9389403851044</v>
      </c>
      <c r="BQ159" s="0" t="n">
        <f aca="false">IF($B69=0,0,IF(SIN(BQ$12)=0,999999999,(SIN(BQ$12)*COS($E69)+SIN($E69)*COS(BQ$12))/SIN(BQ$12)*$B69))</f>
        <v>16.6207897332019</v>
      </c>
      <c r="BR159" s="0" t="n">
        <f aca="false">IF($B69=0,0,IF(SIN(BR$12)=0,999999999,(SIN(BR$12)*COS($E69)+SIN($E69)*COS(BR$12))/SIN(BR$12)*$B69))</f>
        <v>16.3082483301738</v>
      </c>
      <c r="BS159" s="0" t="n">
        <f aca="false">IF($B69=0,0,IF(SIN(BS$12)=0,999999999,(SIN(BS$12)*COS($E69)+SIN($E69)*COS(BS$12))/SIN(BS$12)*$B69))</f>
        <v>16.0009835872684</v>
      </c>
      <c r="BT159" s="0" t="n">
        <f aca="false">IF($B69=0,0,IF(SIN(BT$12)=0,999999999,(SIN(BT$12)*COS($E69)+SIN($E69)*COS(BT$12))/SIN(BT$12)*$B69))</f>
        <v>15.6986803802951</v>
      </c>
      <c r="BU159" s="0" t="n">
        <f aca="false">IF($B69=0,0,IF(SIN(BU$12)=0,999999999,(SIN(BU$12)*COS($E69)+SIN($E69)*COS(BU$12))/SIN(BU$12)*$B69))</f>
        <v>15.4010396351124</v>
      </c>
      <c r="BV159" s="0" t="n">
        <f aca="false">IF($B69=0,0,IF(SIN(BV$12)=0,999999999,(SIN(BV$12)*COS($E69)+SIN($E69)*COS(BV$12))/SIN(BV$12)*$B69))</f>
        <v>15.1077770319817</v>
      </c>
      <c r="BW159" s="0" t="n">
        <f aca="false">IF($B69=0,0,IF(SIN(BW$12)=0,999999999,(SIN(BW$12)*COS($E69)+SIN($E69)*COS(BW$12))/SIN(BW$12)*$B69))</f>
        <v>14.8186218163664</v>
      </c>
      <c r="BX159" s="0" t="n">
        <f aca="false">IF($B69=0,0,IF(SIN(BX$12)=0,999999999,(SIN(BX$12)*COS($E69)+SIN($E69)*COS(BX$12))/SIN(BX$12)*$B69))</f>
        <v>14.5333157051426</v>
      </c>
      <c r="BY159" s="0" t="n">
        <f aca="false">IF($B69=0,0,IF(SIN(BY$12)=0,999999999,(SIN(BY$12)*COS($E69)+SIN($E69)*COS(BY$12))/SIN(BY$12)*$B69))</f>
        <v>14.2516118784041</v>
      </c>
      <c r="BZ159" s="0" t="n">
        <f aca="false">IF($B69=0,0,IF(SIN(BZ$12)=0,999999999,(SIN(BZ$12)*COS($E69)+SIN($E69)*COS(BZ$12))/SIN(BZ$12)*$B69))</f>
        <v>13.9732740481092</v>
      </c>
      <c r="CA159" s="0" t="n">
        <f aca="false">IF($B69=0,0,IF(SIN(CA$12)=0,999999999,(SIN(CA$12)*COS($E69)+SIN($E69)*COS(CA$12))/SIN(CA$12)*$B69))</f>
        <v>13.6980755957386</v>
      </c>
      <c r="CB159" s="0" t="n">
        <f aca="false">IF($B69=0,0,IF(SIN(CB$12)=0,999999999,(SIN(CB$12)*COS($E69)+SIN($E69)*COS(CB$12))/SIN(CB$12)*$B69))</f>
        <v>13.4257987719483</v>
      </c>
      <c r="CC159" s="0" t="n">
        <f aca="false">IF($B69=0,0,IF(SIN(CC$12)=0,999999999,(SIN(CC$12)*COS($E69)+SIN($E69)*COS(CC$12))/SIN(CC$12)*$B69))</f>
        <v>13.1562339519147</v>
      </c>
      <c r="CD159" s="0" t="n">
        <f aca="false">IF($B69=0,0,IF(SIN(CD$12)=0,999999999,(SIN(CD$12)*COS($E69)+SIN($E69)*COS(CD$12))/SIN(CD$12)*$B69))</f>
        <v>12.8891789406914</v>
      </c>
      <c r="CE159" s="0" t="n">
        <f aca="false">IF($B69=0,0,IF(SIN(CE$12)=0,999999999,(SIN(CE$12)*COS($E69)+SIN($E69)*COS(CE$12))/SIN(CE$12)*$B69))</f>
        <v>12.624438323442</v>
      </c>
      <c r="CF159" s="0" t="n">
        <f aca="false">IF($B69=0,0,IF(SIN(CF$12)=0,999999999,(SIN(CF$12)*COS($E69)+SIN($E69)*COS(CF$12))/SIN(CF$12)*$B69))</f>
        <v>12.3618228559029</v>
      </c>
      <c r="CG159" s="0" t="n">
        <f aca="false">IF($B69=0,0,IF(SIN(CG$12)=0,999999999,(SIN(CG$12)*COS($E69)+SIN($E69)*COS(CG$12))/SIN(CG$12)*$B69))</f>
        <v>12.1011488908435</v>
      </c>
      <c r="CH159" s="0" t="n">
        <f aca="false">IF($B69=0,0,IF(SIN(CH$12)=0,999999999,(SIN(CH$12)*COS($E69)+SIN($E69)*COS(CH$12))/SIN(CH$12)*$B69))</f>
        <v>11.8422378366638</v>
      </c>
      <c r="CI159" s="0" t="n">
        <f aca="false">IF($B69=0,0,IF(SIN(CI$12)=0,999999999,(SIN(CI$12)*COS($E69)+SIN($E69)*COS(CI$12))/SIN(CI$12)*$B69))</f>
        <v>11.5849156445998</v>
      </c>
      <c r="CJ159" s="0" t="n">
        <f aca="false">IF($B69=0,0,IF(SIN(CJ$12)=0,999999999,(SIN(CJ$12)*COS($E69)+SIN($E69)*COS(CJ$12))/SIN(CJ$12)*$B69))</f>
        <v>11.3290123212819</v>
      </c>
      <c r="CK159" s="0" t="n">
        <f aca="false">IF($B69=0,0,IF(SIN(CK$12)=0,999999999,(SIN(CK$12)*COS($E69)+SIN($E69)*COS(CK$12))/SIN(CK$12)*$B69))</f>
        <v>11.0743614636441</v>
      </c>
      <c r="CL159" s="0" t="n">
        <f aca="false">IF($B69=0,0,IF(SIN(CL$12)=0,999999999,(SIN(CL$12)*COS($E69)+SIN($E69)*COS(CL$12))/SIN(CL$12)*$B69))</f>
        <v>10.8207998133968</v>
      </c>
      <c r="CM159" s="0" t="n">
        <f aca="false">IF($B69=0,0,IF(SIN(CM$12)=0,999999999,(SIN(CM$12)*COS($E69)+SIN($E69)*COS(CM$12))/SIN(CM$12)*$B69))</f>
        <v>10.5681668284606</v>
      </c>
      <c r="CN159" s="0" t="n">
        <f aca="false">IF($B69=0,0,IF(SIN(CN$12)=0,999999999,(SIN(CN$12)*COS($E69)+SIN($E69)*COS(CN$12))/SIN(CN$12)*$B69))</f>
        <v>10.3163042689127</v>
      </c>
      <c r="CO159" s="0" t="n">
        <f aca="false">IF($B69=0,0,IF(SIN(CO$12)=0,999999999,(SIN(CO$12)*COS($E69)+SIN($E69)*COS(CO$12))/SIN(CO$12)*$B69))</f>
        <v>10.065055795142</v>
      </c>
      <c r="CP159" s="0" t="n">
        <f aca="false">IF($B69=0,0,IF(SIN(CP$12)=0,999999999,(SIN(CP$12)*COS($E69)+SIN($E69)*COS(CP$12))/SIN(CP$12)*$B69))</f>
        <v>9.81426657600955</v>
      </c>
      <c r="CQ159" s="0" t="n">
        <f aca="false">IF($B69=0,0,IF(SIN(CQ$12)=0,999999999,(SIN(CQ$12)*COS($E69)+SIN($E69)*COS(CQ$12))/SIN(CQ$12)*$B69))</f>
        <v>9.56378290490952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851.163770543133</v>
      </c>
      <c r="H160" s="0" t="n">
        <f aca="false">IF($B70=0,0,IF(SIN(H$12)=0,999999999,(SIN(H$12)*COS($E70)+SIN($E70)*COS(H$12))/SIN(H$12)*$B70))</f>
        <v>430.045414094981</v>
      </c>
      <c r="I160" s="0" t="n">
        <f aca="false">IF($B70=0,0,IF(SIN(I$12)=0,999999999,(SIN(I$12)*COS($E70)+SIN($E70)*COS(I$12))/SIN(I$12)*$B70))</f>
        <v>289.615597912442</v>
      </c>
      <c r="J160" s="0" t="n">
        <f aca="false">IF($B70=0,0,IF(SIN(J$12)=0,999999999,(SIN(J$12)*COS($E70)+SIN($E70)*COS(J$12))/SIN(J$12)*$B70))</f>
        <v>219.357890724253</v>
      </c>
      <c r="K160" s="0" t="n">
        <f aca="false">IF($B70=0,0,IF(SIN(K$12)=0,999999999,(SIN(K$12)*COS($E70)+SIN($E70)*COS(K$12))/SIN(K$12)*$B70))</f>
        <v>177.168997907671</v>
      </c>
      <c r="L160" s="0" t="n">
        <f aca="false">IF($B70=0,0,IF(SIN(L$12)=0,999999999,(SIN(L$12)*COS($E70)+SIN($E70)*COS(L$12))/SIN(L$12)*$B70))</f>
        <v>149.014480926798</v>
      </c>
      <c r="M160" s="0" t="n">
        <f aca="false">IF($B70=0,0,IF(SIN(M$12)=0,999999999,(SIN(M$12)*COS($E70)+SIN($E70)*COS(M$12))/SIN(M$12)*$B70))</f>
        <v>128.879574389952</v>
      </c>
      <c r="N160" s="0" t="n">
        <f aca="false">IF($B70=0,0,IF(SIN(N$12)=0,999999999,(SIN(N$12)*COS($E70)+SIN($E70)*COS(N$12))/SIN(N$12)*$B70))</f>
        <v>113.756890309367</v>
      </c>
      <c r="O160" s="0" t="n">
        <f aca="false">IF($B70=0,0,IF(SIN(O$12)=0,999999999,(SIN(O$12)*COS($E70)+SIN($E70)*COS(O$12))/SIN(O$12)*$B70))</f>
        <v>101.975652850279</v>
      </c>
      <c r="P160" s="0" t="n">
        <f aca="false">IF($B70=0,0,IF(SIN(P$12)=0,999999999,(SIN(P$12)*COS($E70)+SIN($E70)*COS(P$12))/SIN(P$12)*$B70))</f>
        <v>92.5333922267724</v>
      </c>
      <c r="Q160" s="0" t="n">
        <f aca="false">IF($B70=0,0,IF(SIN(Q$12)=0,999999999,(SIN(Q$12)*COS($E70)+SIN($E70)*COS(Q$12))/SIN(Q$12)*$B70))</f>
        <v>84.7921691964128</v>
      </c>
      <c r="R160" s="0" t="n">
        <f aca="false">IF($B70=0,0,IF(SIN(R$12)=0,999999999,(SIN(R$12)*COS($E70)+SIN($E70)*COS(R$12))/SIN(R$12)*$B70))</f>
        <v>78.3266873043264</v>
      </c>
      <c r="S160" s="0" t="n">
        <f aca="false">IF($B70=0,0,IF(SIN(S$12)=0,999999999,(SIN(S$12)*COS($E70)+SIN($E70)*COS(S$12))/SIN(S$12)*$B70))</f>
        <v>72.8425071654401</v>
      </c>
      <c r="T160" s="0" t="n">
        <f aca="false">IF($B70=0,0,IF(SIN(T$12)=0,999999999,(SIN(T$12)*COS($E70)+SIN($E70)*COS(T$12))/SIN(T$12)*$B70))</f>
        <v>68.1293117657484</v>
      </c>
      <c r="U160" s="0" t="n">
        <f aca="false">IF($B70=0,0,IF(SIN(U$12)=0,999999999,(SIN(U$12)*COS($E70)+SIN($E70)*COS(U$12))/SIN(U$12)*$B70))</f>
        <v>64.0328656403509</v>
      </c>
      <c r="V160" s="0" t="n">
        <f aca="false">IF($B70=0,0,IF(SIN(V$12)=0,999999999,(SIN(V$12)*COS($E70)+SIN($E70)*COS(V$12))/SIN(V$12)*$B70))</f>
        <v>60.4374893571157</v>
      </c>
      <c r="W160" s="0" t="n">
        <f aca="false">IF($B70=0,0,IF(SIN(W$12)=0,999999999,(SIN(W$12)*COS($E70)+SIN($E70)*COS(W$12))/SIN(W$12)*$B70))</f>
        <v>57.25471947419</v>
      </c>
      <c r="X160" s="0" t="n">
        <f aca="false">IF($B70=0,0,IF(SIN(X$12)=0,999999999,(SIN(X$12)*COS($E70)+SIN($E70)*COS(X$12))/SIN(X$12)*$B70))</f>
        <v>54.4157485092497</v>
      </c>
      <c r="Y160" s="0" t="n">
        <f aca="false">IF($B70=0,0,IF(SIN(Y$12)=0,999999999,(SIN(Y$12)*COS($E70)+SIN($E70)*COS(Y$12))/SIN(Y$12)*$B70))</f>
        <v>51.8662522845284</v>
      </c>
      <c r="Z160" s="0" t="n">
        <f aca="false">IF($B70=0,0,IF(SIN(Z$12)=0,999999999,(SIN(Z$12)*COS($E70)+SIN($E70)*COS(Z$12))/SIN(Z$12)*$B70))</f>
        <v>49.562769066046</v>
      </c>
      <c r="AA160" s="0" t="n">
        <f aca="false">IF($B70=0,0,IF(SIN(AA$12)=0,999999999,(SIN(AA$12)*COS($E70)+SIN($E70)*COS(AA$12))/SIN(AA$12)*$B70))</f>
        <v>47.4701132322421</v>
      </c>
      <c r="AB160" s="0" t="n">
        <f aca="false">IF($B70=0,0,IF(SIN(AB$12)=0,999999999,(SIN(AB$12)*COS($E70)+SIN($E70)*COS(AB$12))/SIN(AB$12)*$B70))</f>
        <v>45.5594943035083</v>
      </c>
      <c r="AC160" s="0" t="n">
        <f aca="false">IF($B70=0,0,IF(SIN(AC$12)=0,999999999,(SIN(AC$12)*COS($E70)+SIN($E70)*COS(AC$12))/SIN(AC$12)*$B70))</f>
        <v>43.8071266575003</v>
      </c>
      <c r="AD160" s="0" t="n">
        <f aca="false">IF($B70=0,0,IF(SIN(AD$12)=0,999999999,(SIN(AD$12)*COS($E70)+SIN($E70)*COS(AD$12))/SIN(AD$12)*$B70))</f>
        <v>42.1931868134795</v>
      </c>
      <c r="AE160" s="0" t="n">
        <f aca="false">IF($B70=0,0,IF(SIN(AE$12)=0,999999999,(SIN(AE$12)*COS($E70)+SIN($E70)*COS(AE$12))/SIN(AE$12)*$B70))</f>
        <v>40.7010209662901</v>
      </c>
      <c r="AF160" s="0" t="n">
        <f aca="false">IF($B70=0,0,IF(SIN(AF$12)=0,999999999,(SIN(AF$12)*COS($E70)+SIN($E70)*COS(AF$12))/SIN(AF$12)*$B70))</f>
        <v>39.3165353950026</v>
      </c>
      <c r="AG160" s="0" t="n">
        <f aca="false">IF($B70=0,0,IF(SIN(AG$12)=0,999999999,(SIN(AG$12)*COS($E70)+SIN($E70)*COS(AG$12))/SIN(AG$12)*$B70))</f>
        <v>38.0277223342046</v>
      </c>
      <c r="AH160" s="0" t="n">
        <f aca="false">IF($B70=0,0,IF(SIN(AH$12)=0,999999999,(SIN(AH$12)*COS($E70)+SIN($E70)*COS(AH$12))/SIN(AH$12)*$B70))</f>
        <v>36.8242874422036</v>
      </c>
      <c r="AI160" s="0" t="n">
        <f aca="false">IF($B70=0,0,IF(SIN(AI$12)=0,999999999,(SIN(AI$12)*COS($E70)+SIN($E70)*COS(AI$12))/SIN(AI$12)*$B70))</f>
        <v>35.6973543426789</v>
      </c>
      <c r="AJ160" s="0" t="n">
        <f aca="false">IF($B70=0,0,IF(SIN(AJ$12)=0,999999999,(SIN(AJ$12)*COS($E70)+SIN($E70)*COS(AJ$12))/SIN(AJ$12)*$B70))</f>
        <v>34.639228255901</v>
      </c>
      <c r="AK160" s="0" t="n">
        <f aca="false">IF($B70=0,0,IF(SIN(AK$12)=0,999999999,(SIN(AK$12)*COS($E70)+SIN($E70)*COS(AK$12))/SIN(AK$12)*$B70))</f>
        <v>33.643205376635</v>
      </c>
      <c r="AL160" s="0" t="n">
        <f aca="false">IF($B70=0,0,IF(SIN(AL$12)=0,999999999,(SIN(AL$12)*COS($E70)+SIN($E70)*COS(AL$12))/SIN(AL$12)*$B70))</f>
        <v>32.703417991563</v>
      </c>
      <c r="AM160" s="0" t="n">
        <f aca="false">IF($B70=0,0,IF(SIN(AM$12)=0,999999999,(SIN(AM$12)*COS($E70)+SIN($E70)*COS(AM$12))/SIN(AM$12)*$B70))</f>
        <v>31.8147077550319</v>
      </c>
      <c r="AN160" s="0" t="n">
        <f aca="false">IF($B70=0,0,IF(SIN(AN$12)=0,999999999,(SIN(AN$12)*COS($E70)+SIN($E70)*COS(AN$12))/SIN(AN$12)*$B70))</f>
        <v>30.9725213257406</v>
      </c>
      <c r="AO160" s="0" t="n">
        <f aca="false">IF($B70=0,0,IF(SIN(AO$12)=0,999999999,(SIN(AO$12)*COS($E70)+SIN($E70)*COS(AO$12))/SIN(AO$12)*$B70))</f>
        <v>30.1728238920908</v>
      </c>
      <c r="AP160" s="0" t="n">
        <f aca="false">IF($B70=0,0,IF(SIN(AP$12)=0,999999999,(SIN(AP$12)*COS($E70)+SIN($E70)*COS(AP$12))/SIN(AP$12)*$B70))</f>
        <v>29.4120271077606</v>
      </c>
      <c r="AQ160" s="0" t="n">
        <f aca="false">IF($B70=0,0,IF(SIN(AQ$12)=0,999999999,(SIN(AQ$12)*COS($E70)+SIN($E70)*COS(AQ$12))/SIN(AQ$12)*$B70))</f>
        <v>28.6869287111506</v>
      </c>
      <c r="AR160" s="0" t="n">
        <f aca="false">IF($B70=0,0,IF(SIN(AR$12)=0,999999999,(SIN(AR$12)*COS($E70)+SIN($E70)*COS(AR$12))/SIN(AR$12)*$B70))</f>
        <v>27.9946616763116</v>
      </c>
      <c r="AS160" s="0" t="n">
        <f aca="false">IF($B70=0,0,IF(SIN(AS$12)=0,999999999,(SIN(AS$12)*COS($E70)+SIN($E70)*COS(AS$12))/SIN(AS$12)*$B70))</f>
        <v>27.3326511844792</v>
      </c>
      <c r="AT160" s="0" t="n">
        <f aca="false">IF($B70=0,0,IF(SIN(AT$12)=0,999999999,(SIN(AT$12)*COS($E70)+SIN($E70)*COS(AT$12))/SIN(AT$12)*$B70))</f>
        <v>26.6985780475043</v>
      </c>
      <c r="AU160" s="0" t="n">
        <f aca="false">IF($B70=0,0,IF(SIN(AU$12)=0,999999999,(SIN(AU$12)*COS($E70)+SIN($E70)*COS(AU$12))/SIN(AU$12)*$B70))</f>
        <v>26.0903474815302</v>
      </c>
      <c r="AV160" s="0" t="n">
        <f aca="false">IF($B70=0,0,IF(SIN(AV$12)=0,999999999,(SIN(AV$12)*COS($E70)+SIN($E70)*COS(AV$12))/SIN(AV$12)*$B70))</f>
        <v>25.5060623391001</v>
      </c>
      <c r="AW160" s="0" t="n">
        <f aca="false">IF($B70=0,0,IF(SIN(AW$12)=0,999999999,(SIN(AW$12)*COS($E70)+SIN($E70)*COS(AW$12))/SIN(AW$12)*$B70))</f>
        <v>24.9440000737874</v>
      </c>
      <c r="AX160" s="0" t="n">
        <f aca="false">IF($B70=0,0,IF(SIN(AX$12)=0,999999999,(SIN(AX$12)*COS($E70)+SIN($E70)*COS(AX$12))/SIN(AX$12)*$B70))</f>
        <v>24.4025928434223</v>
      </c>
      <c r="AY160" s="0" t="n">
        <f aca="false">IF($B70=0,0,IF(SIN(AY$12)=0,999999999,(SIN(AY$12)*COS($E70)+SIN($E70)*COS(AY$12))/SIN(AY$12)*$B70))</f>
        <v>23.8804102635644</v>
      </c>
      <c r="AZ160" s="0" t="n">
        <f aca="false">IF($B70=0,0,IF(SIN(AZ$12)=0,999999999,(SIN(AZ$12)*COS($E70)+SIN($E70)*COS(AZ$12))/SIN(AZ$12)*$B70))</f>
        <v>23.3761444077959</v>
      </c>
      <c r="BA160" s="0" t="n">
        <f aca="false">IF($B70=0,0,IF(SIN(BA$12)=0,999999999,(SIN(BA$12)*COS($E70)+SIN($E70)*COS(BA$12))/SIN(BA$12)*$B70))</f>
        <v>22.8885967200692</v>
      </c>
      <c r="BB160" s="0" t="n">
        <f aca="false">IF($B70=0,0,IF(SIN(BB$12)=0,999999999,(SIN(BB$12)*COS($E70)+SIN($E70)*COS(BB$12))/SIN(BB$12)*$B70))</f>
        <v>22.4166665601309</v>
      </c>
      <c r="BC160" s="0" t="n">
        <f aca="false">IF($B70=0,0,IF(SIN(BC$12)=0,999999999,(SIN(BC$12)*COS($E70)+SIN($E70)*COS(BC$12))/SIN(BC$12)*$B70))</f>
        <v>21.9593411485802</v>
      </c>
      <c r="BD160" s="0" t="n">
        <f aca="false">IF($B70=0,0,IF(SIN(BD$12)=0,999999999,(SIN(BD$12)*COS($E70)+SIN($E70)*COS(BD$12))/SIN(BD$12)*$B70))</f>
        <v>21.5156867154648</v>
      </c>
      <c r="BE160" s="0" t="n">
        <f aca="false">IF($B70=0,0,IF(SIN(BE$12)=0,999999999,(SIN(BE$12)*COS($E70)+SIN($E70)*COS(BE$12))/SIN(BE$12)*$B70))</f>
        <v>21.0848406870652</v>
      </c>
      <c r="BF160" s="0" t="n">
        <f aca="false">IF($B70=0,0,IF(SIN(BF$12)=0,999999999,(SIN(BF$12)*COS($E70)+SIN($E70)*COS(BF$12))/SIN(BF$12)*$B70))</f>
        <v>20.6660047709501</v>
      </c>
      <c r="BG160" s="0" t="n">
        <f aca="false">IF($B70=0,0,IF(SIN(BG$12)=0,999999999,(SIN(BG$12)*COS($E70)+SIN($E70)*COS(BG$12))/SIN(BG$12)*$B70))</f>
        <v>20.258438820492</v>
      </c>
      <c r="BH160" s="0" t="n">
        <f aca="false">IF($B70=0,0,IF(SIN(BH$12)=0,999999999,(SIN(BH$12)*COS($E70)+SIN($E70)*COS(BH$12))/SIN(BH$12)*$B70))</f>
        <v>19.861455377625</v>
      </c>
      <c r="BI160" s="0" t="n">
        <f aca="false">IF($B70=0,0,IF(SIN(BI$12)=0,999999999,(SIN(BI$12)*COS($E70)+SIN($E70)*COS(BI$12))/SIN(BI$12)*$B70))</f>
        <v>19.4744148073368</v>
      </c>
      <c r="BJ160" s="0" t="n">
        <f aca="false">IF($B70=0,0,IF(SIN(BJ$12)=0,999999999,(SIN(BJ$12)*COS($E70)+SIN($E70)*COS(BJ$12))/SIN(BJ$12)*$B70))</f>
        <v>19.0967209497342</v>
      </c>
      <c r="BK160" s="0" t="n">
        <f aca="false">IF($B70=0,0,IF(SIN(BK$12)=0,999999999,(SIN(BK$12)*COS($E70)+SIN($E70)*COS(BK$12))/SIN(BK$12)*$B70))</f>
        <v>18.7278172259175</v>
      </c>
      <c r="BL160" s="0" t="n">
        <f aca="false">IF($B70=0,0,IF(SIN(BL$12)=0,999999999,(SIN(BL$12)*COS($E70)+SIN($E70)*COS(BL$12))/SIN(BL$12)*$B70))</f>
        <v>18.367183142679</v>
      </c>
      <c r="BM160" s="0" t="n">
        <f aca="false">IF($B70=0,0,IF(SIN(BM$12)=0,999999999,(SIN(BM$12)*COS($E70)+SIN($E70)*COS(BM$12))/SIN(BM$12)*$B70))</f>
        <v>18.0143311484857</v>
      </c>
      <c r="BN160" s="0" t="n">
        <f aca="false">IF($B70=0,0,IF(SIN(BN$12)=0,999999999,(SIN(BN$12)*COS($E70)+SIN($E70)*COS(BN$12))/SIN(BN$12)*$B70))</f>
        <v>17.6688037995266</v>
      </c>
      <c r="BO160" s="0" t="n">
        <f aca="false">IF($B70=0,0,IF(SIN(BO$12)=0,999999999,(SIN(BO$12)*COS($E70)+SIN($E70)*COS(BO$12))/SIN(BO$12)*$B70))</f>
        <v>17.3301712</v>
      </c>
      <c r="BP160" s="0" t="n">
        <f aca="false">IF($B70=0,0,IF(SIN(BP$12)=0,999999999,(SIN(BP$12)*COS($E70)+SIN($E70)*COS(BP$12))/SIN(BP$12)*$B70))</f>
        <v>16.9980286854143</v>
      </c>
      <c r="BQ160" s="0" t="n">
        <f aca="false">IF($B70=0,0,IF(SIN(BQ$12)=0,999999999,(SIN(BQ$12)*COS($E70)+SIN($E70)*COS(BQ$12))/SIN(BQ$12)*$B70))</f>
        <v>16.6719947216335</v>
      </c>
      <c r="BR160" s="0" t="n">
        <f aca="false">IF($B70=0,0,IF(SIN(BR$12)=0,999999999,(SIN(BR$12)*COS($E70)+SIN($E70)*COS(BR$12))/SIN(BR$12)*$B70))</f>
        <v>16.3517089957815</v>
      </c>
      <c r="BS160" s="0" t="n">
        <f aca="false">IF($B70=0,0,IF(SIN(BS$12)=0,999999999,(SIN(BS$12)*COS($E70)+SIN($E70)*COS(BS$12))/SIN(BS$12)*$B70))</f>
        <v>16.0368306780396</v>
      </c>
      <c r="BT160" s="0" t="n">
        <f aca="false">IF($B70=0,0,IF(SIN(BT$12)=0,999999999,(SIN(BT$12)*COS($E70)+SIN($E70)*COS(BT$12))/SIN(BT$12)*$B70))</f>
        <v>15.7270368358967</v>
      </c>
      <c r="BU160" s="0" t="n">
        <f aca="false">IF($B70=0,0,IF(SIN(BU$12)=0,999999999,(SIN(BU$12)*COS($E70)+SIN($E70)*COS(BU$12))/SIN(BU$12)*$B70))</f>
        <v>15.4220209845876</v>
      </c>
      <c r="BV160" s="0" t="n">
        <f aca="false">IF($B70=0,0,IF(SIN(BV$12)=0,999999999,(SIN(BV$12)*COS($E70)+SIN($E70)*COS(BV$12))/SIN(BV$12)*$B70))</f>
        <v>15.1214917593428</v>
      </c>
      <c r="BW160" s="0" t="n">
        <f aca="false">IF($B70=0,0,IF(SIN(BW$12)=0,999999999,(SIN(BW$12)*COS($E70)+SIN($E70)*COS(BW$12))/SIN(BW$12)*$B70))</f>
        <v>14.8251716967208</v>
      </c>
      <c r="BX160" s="0" t="n">
        <f aca="false">IF($B70=0,0,IF(SIN(BX$12)=0,999999999,(SIN(BX$12)*COS($E70)+SIN($E70)*COS(BX$12))/SIN(BX$12)*$B70))</f>
        <v>14.5327961137165</v>
      </c>
      <c r="BY160" s="0" t="n">
        <f aca="false">IF($B70=0,0,IF(SIN(BY$12)=0,999999999,(SIN(BY$12)*COS($E70)+SIN($E70)*COS(BY$12))/SIN(BY$12)*$B70))</f>
        <v>14.2441120745843</v>
      </c>
      <c r="BZ160" s="0" t="n">
        <f aca="false">IF($B70=0,0,IF(SIN(BZ$12)=0,999999999,(SIN(BZ$12)*COS($E70)+SIN($E70)*COS(BZ$12))/SIN(BZ$12)*$B70))</f>
        <v>13.9588774364073</v>
      </c>
      <c r="CA160" s="0" t="n">
        <f aca="false">IF($B70=0,0,IF(SIN(CA$12)=0,999999999,(SIN(CA$12)*COS($E70)+SIN($E70)*COS(CA$12))/SIN(CA$12)*$B70))</f>
        <v>13.6768599653878</v>
      </c>
      <c r="CB160" s="0" t="n">
        <f aca="false">IF($B70=0,0,IF(SIN(CB$12)=0,999999999,(SIN(CB$12)*COS($E70)+SIN($E70)*COS(CB$12))/SIN(CB$12)*$B70))</f>
        <v>13.3978365166689</v>
      </c>
      <c r="CC160" s="0" t="n">
        <f aca="false">IF($B70=0,0,IF(SIN(CC$12)=0,999999999,(SIN(CC$12)*COS($E70)+SIN($E70)*COS(CC$12))/SIN(CC$12)*$B70))</f>
        <v>13.1215922712277</v>
      </c>
      <c r="CD160" s="0" t="n">
        <f aca="false">IF($B70=0,0,IF(SIN(CD$12)=0,999999999,(SIN(CD$12)*COS($E70)+SIN($E70)*COS(CD$12))/SIN(CD$12)*$B70))</f>
        <v>12.8479200240203</v>
      </c>
      <c r="CE160" s="0" t="n">
        <f aca="false">IF($B70=0,0,IF(SIN(CE$12)=0,999999999,(SIN(CE$12)*COS($E70)+SIN($E70)*COS(CE$12))/SIN(CE$12)*$B70))</f>
        <v>12.5766195181139</v>
      </c>
      <c r="CF160" s="0" t="n">
        <f aca="false">IF($B70=0,0,IF(SIN(CF$12)=0,999999999,(SIN(CF$12)*COS($E70)+SIN($E70)*COS(CF$12))/SIN(CF$12)*$B70))</f>
        <v>12.3074968200465</v>
      </c>
      <c r="CG160" s="0" t="n">
        <f aca="false">IF($B70=0,0,IF(SIN(CG$12)=0,999999999,(SIN(CG$12)*COS($E70)+SIN($E70)*COS(CG$12))/SIN(CG$12)*$B70))</f>
        <v>12.0403637320752</v>
      </c>
      <c r="CH160" s="0" t="n">
        <f aca="false">IF($B70=0,0,IF(SIN(CH$12)=0,999999999,(SIN(CH$12)*COS($E70)+SIN($E70)*COS(CH$12))/SIN(CH$12)*$B70))</f>
        <v>11.7750372373593</v>
      </c>
      <c r="CI160" s="0" t="n">
        <f aca="false">IF($B70=0,0,IF(SIN(CI$12)=0,999999999,(SIN(CI$12)*COS($E70)+SIN($E70)*COS(CI$12))/SIN(CI$12)*$B70))</f>
        <v>11.5113389744587</v>
      </c>
      <c r="CJ160" s="0" t="n">
        <f aca="false">IF($B70=0,0,IF(SIN(CJ$12)=0,999999999,(SIN(CJ$12)*COS($E70)+SIN($E70)*COS(CJ$12))/SIN(CJ$12)*$B70))</f>
        <v>11.2490947378145</v>
      </c>
      <c r="CK160" s="0" t="n">
        <f aca="false">IF($B70=0,0,IF(SIN(CK$12)=0,999999999,(SIN(CK$12)*COS($E70)+SIN($E70)*COS(CK$12))/SIN(CK$12)*$B70))</f>
        <v>10.988134001134</v>
      </c>
      <c r="CL160" s="0" t="n">
        <f aca="false">IF($B70=0,0,IF(SIN(CL$12)=0,999999999,(SIN(CL$12)*COS($E70)+SIN($E70)*COS(CL$12))/SIN(CL$12)*$B70))</f>
        <v>10.728289460824</v>
      </c>
      <c r="CM160" s="0" t="n">
        <f aca="false">IF($B70=0,0,IF(SIN(CM$12)=0,999999999,(SIN(CM$12)*COS($E70)+SIN($E70)*COS(CM$12))/SIN(CM$12)*$B70))</f>
        <v>10.4693965968051</v>
      </c>
      <c r="CN160" s="0" t="n">
        <f aca="false">IF($B70=0,0,IF(SIN(CN$12)=0,999999999,(SIN(CN$12)*COS($E70)+SIN($E70)*COS(CN$12))/SIN(CN$12)*$B70))</f>
        <v>10.2112932481986</v>
      </c>
      <c r="CO160" s="0" t="n">
        <f aca="false">IF($B70=0,0,IF(SIN(CO$12)=0,999999999,(SIN(CO$12)*COS($E70)+SIN($E70)*COS(CO$12))/SIN(CO$12)*$B70))</f>
        <v>9.95381920152444</v>
      </c>
      <c r="CP160" s="0" t="n">
        <f aca="false">IF($B70=0,0,IF(SIN(CP$12)=0,999999999,(SIN(CP$12)*COS($E70)+SIN($E70)*COS(CP$12))/SIN(CP$12)*$B70))</f>
        <v>9.69681578915269</v>
      </c>
      <c r="CQ160" s="0" t="n">
        <f aca="false">IF($B70=0,0,IF(SIN(CQ$12)=0,999999999,(SIN(CQ$12)*COS($E70)+SIN($E70)*COS(CQ$12))/SIN(CQ$12)*$B70))</f>
        <v>9.44012549585057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871.370087985867</v>
      </c>
      <c r="H161" s="0" t="n">
        <f aca="false">IF($B71=0,0,IF(SIN(H$12)=0,999999999,(SIN(H$12)*COS($E71)+SIN($E71)*COS(H$12))/SIN(H$12)*$B71))</f>
        <v>440.075741250726</v>
      </c>
      <c r="I161" s="0" t="n">
        <f aca="false">IF($B71=0,0,IF(SIN(I$12)=0,999999999,(SIN(I$12)*COS($E71)+SIN($E71)*COS(I$12))/SIN(I$12)*$B71))</f>
        <v>296.252550204337</v>
      </c>
      <c r="J161" s="0" t="n">
        <f aca="false">IF($B71=0,0,IF(SIN(J$12)=0,999999999,(SIN(J$12)*COS($E71)+SIN($E71)*COS(J$12))/SIN(J$12)*$B71))</f>
        <v>224.297121378072</v>
      </c>
      <c r="K161" s="0" t="n">
        <f aca="false">IF($B71=0,0,IF(SIN(K$12)=0,999999999,(SIN(K$12)*COS($E71)+SIN($E71)*COS(K$12))/SIN(K$12)*$B71))</f>
        <v>181.088767507497</v>
      </c>
      <c r="L161" s="0" t="n">
        <f aca="false">IF($B71=0,0,IF(SIN(L$12)=0,999999999,(SIN(L$12)*COS($E71)+SIN($E71)*COS(L$12))/SIN(L$12)*$B71))</f>
        <v>152.253919007123</v>
      </c>
      <c r="M161" s="0" t="n">
        <f aca="false">IF($B71=0,0,IF(SIN(M$12)=0,999999999,(SIN(M$12)*COS($E71)+SIN($E71)*COS(M$12))/SIN(M$12)*$B71))</f>
        <v>131.632468461422</v>
      </c>
      <c r="N161" s="0" t="n">
        <f aca="false">IF($B71=0,0,IF(SIN(N$12)=0,999999999,(SIN(N$12)*COS($E71)+SIN($E71)*COS(N$12))/SIN(N$12)*$B71))</f>
        <v>116.144356742833</v>
      </c>
      <c r="O161" s="0" t="n">
        <f aca="false">IF($B71=0,0,IF(SIN(O$12)=0,999999999,(SIN(O$12)*COS($E71)+SIN($E71)*COS(O$12))/SIN(O$12)*$B71))</f>
        <v>104.078435046839</v>
      </c>
      <c r="P161" s="0" t="n">
        <f aca="false">IF($B71=0,0,IF(SIN(P$12)=0,999999999,(SIN(P$12)*COS($E71)+SIN($E71)*COS(P$12))/SIN(P$12)*$B71))</f>
        <v>94.4080097021309</v>
      </c>
      <c r="Q161" s="0" t="n">
        <f aca="false">IF($B71=0,0,IF(SIN(Q$12)=0,999999999,(SIN(Q$12)*COS($E71)+SIN($E71)*COS(Q$12))/SIN(Q$12)*$B71))</f>
        <v>86.4797261716526</v>
      </c>
      <c r="R161" s="0" t="n">
        <f aca="false">IF($B71=0,0,IF(SIN(R$12)=0,999999999,(SIN(R$12)*COS($E71)+SIN($E71)*COS(R$12))/SIN(R$12)*$B71))</f>
        <v>79.8580110498171</v>
      </c>
      <c r="S161" s="0" t="n">
        <f aca="false">IF($B71=0,0,IF(SIN(S$12)=0,999999999,(SIN(S$12)*COS($E71)+SIN($E71)*COS(S$12))/SIN(S$12)*$B71))</f>
        <v>74.2413100578952</v>
      </c>
      <c r="T161" s="0" t="n">
        <f aca="false">IF($B71=0,0,IF(SIN(T$12)=0,999999999,(SIN(T$12)*COS($E71)+SIN($E71)*COS(T$12))/SIN(T$12)*$B71))</f>
        <v>69.4142240384442</v>
      </c>
      <c r="U161" s="0" t="n">
        <f aca="false">IF($B71=0,0,IF(SIN(U$12)=0,999999999,(SIN(U$12)*COS($E71)+SIN($E71)*COS(U$12))/SIN(U$12)*$B71))</f>
        <v>65.218790549174</v>
      </c>
      <c r="V161" s="0" t="n">
        <f aca="false">IF($B71=0,0,IF(SIN(V$12)=0,999999999,(SIN(V$12)*COS($E71)+SIN($E71)*COS(V$12))/SIN(V$12)*$B71))</f>
        <v>61.5365348564424</v>
      </c>
      <c r="W161" s="0" t="n">
        <f aca="false">IF($B71=0,0,IF(SIN(W$12)=0,999999999,(SIN(W$12)*COS($E71)+SIN($E71)*COS(W$12))/SIN(W$12)*$B71))</f>
        <v>58.2768558696545</v>
      </c>
      <c r="X161" s="0" t="n">
        <f aca="false">IF($B71=0,0,IF(SIN(X$12)=0,999999999,(SIN(X$12)*COS($E71)+SIN($E71)*COS(X$12))/SIN(X$12)*$B71))</f>
        <v>55.3692834283787</v>
      </c>
      <c r="Y161" s="0" t="n">
        <f aca="false">IF($B71=0,0,IF(SIN(Y$12)=0,999999999,(SIN(Y$12)*COS($E71)+SIN($E71)*COS(Y$12))/SIN(Y$12)*$B71))</f>
        <v>52.7581806542819</v>
      </c>
      <c r="Z161" s="0" t="n">
        <f aca="false">IF($B71=0,0,IF(SIN(Z$12)=0,999999999,(SIN(Z$12)*COS($E71)+SIN($E71)*COS(Z$12))/SIN(Z$12)*$B71))</f>
        <v>50.399035595135</v>
      </c>
      <c r="AA161" s="0" t="n">
        <f aca="false">IF($B71=0,0,IF(SIN(AA$12)=0,999999999,(SIN(AA$12)*COS($E71)+SIN($E71)*COS(AA$12))/SIN(AA$12)*$B71))</f>
        <v>48.2558123968058</v>
      </c>
      <c r="AB161" s="0" t="n">
        <f aca="false">IF($B71=0,0,IF(SIN(AB$12)=0,999999999,(SIN(AB$12)*COS($E71)+SIN($E71)*COS(AB$12))/SIN(AB$12)*$B71))</f>
        <v>46.2990248806352</v>
      </c>
      <c r="AC161" s="0" t="n">
        <f aca="false">IF($B71=0,0,IF(SIN(AC$12)=0,999999999,(SIN(AC$12)*COS($E71)+SIN($E71)*COS(AC$12))/SIN(AC$12)*$B71))</f>
        <v>44.5043126636248</v>
      </c>
      <c r="AD161" s="0" t="n">
        <f aca="false">IF($B71=0,0,IF(SIN(AD$12)=0,999999999,(SIN(AD$12)*COS($E71)+SIN($E71)*COS(AD$12))/SIN(AD$12)*$B71))</f>
        <v>42.8513732463842</v>
      </c>
      <c r="AE161" s="0" t="n">
        <f aca="false">IF($B71=0,0,IF(SIN(AE$12)=0,999999999,(SIN(AE$12)*COS($E71)+SIN($E71)*COS(AE$12))/SIN(AE$12)*$B71))</f>
        <v>41.3231503977958</v>
      </c>
      <c r="AF161" s="0" t="n">
        <f aca="false">IF($B71=0,0,IF(SIN(AF$12)=0,999999999,(SIN(AF$12)*COS($E71)+SIN($E71)*COS(AF$12))/SIN(AF$12)*$B71))</f>
        <v>39.9052098333688</v>
      </c>
      <c r="AG161" s="0" t="n">
        <f aca="false">IF($B71=0,0,IF(SIN(AG$12)=0,999999999,(SIN(AG$12)*COS($E71)+SIN($E71)*COS(AG$12))/SIN(AG$12)*$B71))</f>
        <v>38.5852536295859</v>
      </c>
      <c r="AH161" s="0" t="n">
        <f aca="false">IF($B71=0,0,IF(SIN(AH$12)=0,999999999,(SIN(AH$12)*COS($E71)+SIN($E71)*COS(AH$12))/SIN(AH$12)*$B71))</f>
        <v>37.3527386901718</v>
      </c>
      <c r="AI161" s="0" t="n">
        <f aca="false">IF($B71=0,0,IF(SIN(AI$12)=0,999999999,(SIN(AI$12)*COS($E71)+SIN($E71)*COS(AI$12))/SIN(AI$12)*$B71))</f>
        <v>36.198574148229</v>
      </c>
      <c r="AJ161" s="0" t="n">
        <f aca="false">IF($B71=0,0,IF(SIN(AJ$12)=0,999999999,(SIN(AJ$12)*COS($E71)+SIN($E71)*COS(AJ$12))/SIN(AJ$12)*$B71))</f>
        <v>35.1148792857931</v>
      </c>
      <c r="AK161" s="0" t="n">
        <f aca="false">IF($B71=0,0,IF(SIN(AK$12)=0,999999999,(SIN(AK$12)*COS($E71)+SIN($E71)*COS(AK$12))/SIN(AK$12)*$B71))</f>
        <v>34.0947883055055</v>
      </c>
      <c r="AL161" s="0" t="n">
        <f aca="false">IF($B71=0,0,IF(SIN(AL$12)=0,999999999,(SIN(AL$12)*COS($E71)+SIN($E71)*COS(AL$12))/SIN(AL$12)*$B71))</f>
        <v>33.1322917054209</v>
      </c>
      <c r="AM161" s="0" t="n">
        <f aca="false">IF($B71=0,0,IF(SIN(AM$12)=0,999999999,(SIN(AM$12)*COS($E71)+SIN($E71)*COS(AM$12))/SIN(AM$12)*$B71))</f>
        <v>32.2221064925645</v>
      </c>
      <c r="AN161" s="0" t="n">
        <f aca="false">IF($B71=0,0,IF(SIN(AN$12)=0,999999999,(SIN(AN$12)*COS($E71)+SIN($E71)*COS(AN$12))/SIN(AN$12)*$B71))</f>
        <v>31.3595692977626</v>
      </c>
      <c r="AO161" s="0" t="n">
        <f aca="false">IF($B71=0,0,IF(SIN(AO$12)=0,999999999,(SIN(AO$12)*COS($E71)+SIN($E71)*COS(AO$12))/SIN(AO$12)*$B71))</f>
        <v>30.5405478114023</v>
      </c>
      <c r="AP161" s="0" t="n">
        <f aca="false">IF($B71=0,0,IF(SIN(AP$12)=0,999999999,(SIN(AP$12)*COS($E71)+SIN($E71)*COS(AP$12))/SIN(AP$12)*$B71))</f>
        <v>29.7613669776258</v>
      </c>
      <c r="AQ161" s="0" t="n">
        <f aca="false">IF($B71=0,0,IF(SIN(AQ$12)=0,999999999,(SIN(AQ$12)*COS($E71)+SIN($E71)*COS(AQ$12))/SIN(AQ$12)*$B71))</f>
        <v>29.0187471547278</v>
      </c>
      <c r="AR161" s="0" t="n">
        <f aca="false">IF($B71=0,0,IF(SIN(AR$12)=0,999999999,(SIN(AR$12)*COS($E71)+SIN($E71)*COS(AR$12))/SIN(AR$12)*$B71))</f>
        <v>28.3097520373565</v>
      </c>
      <c r="AS161" s="0" t="n">
        <f aca="false">IF($B71=0,0,IF(SIN(AS$12)=0,999999999,(SIN(AS$12)*COS($E71)+SIN($E71)*COS(AS$12))/SIN(AS$12)*$B71))</f>
        <v>27.6317445882991</v>
      </c>
      <c r="AT161" s="0" t="n">
        <f aca="false">IF($B71=0,0,IF(SIN(AT$12)=0,999999999,(SIN(AT$12)*COS($E71)+SIN($E71)*COS(AT$12))/SIN(AT$12)*$B71))</f>
        <v>26.9823495780686</v>
      </c>
      <c r="AU161" s="0" t="n">
        <f aca="false">IF($B71=0,0,IF(SIN(AU$12)=0,999999999,(SIN(AU$12)*COS($E71)+SIN($E71)*COS(AU$12))/SIN(AU$12)*$B71))</f>
        <v>26.3594216040219</v>
      </c>
      <c r="AV161" s="0" t="n">
        <f aca="false">IF($B71=0,0,IF(SIN(AV$12)=0,999999999,(SIN(AV$12)*COS($E71)+SIN($E71)*COS(AV$12))/SIN(AV$12)*$B71))</f>
        <v>25.761017675642</v>
      </c>
      <c r="AW161" s="0" t="n">
        <f aca="false">IF($B71=0,0,IF(SIN(AW$12)=0,999999999,(SIN(AW$12)*COS($E71)+SIN($E71)*COS(AW$12))/SIN(AW$12)*$B71))</f>
        <v>25.1853736225375</v>
      </c>
      <c r="AX161" s="0" t="n">
        <f aca="false">IF($B71=0,0,IF(SIN(AX$12)=0,999999999,(SIN(AX$12)*COS($E71)+SIN($E71)*COS(AX$12))/SIN(AX$12)*$B71))</f>
        <v>24.630883716879</v>
      </c>
      <c r="AY161" s="0" t="n">
        <f aca="false">IF($B71=0,0,IF(SIN(AY$12)=0,999999999,(SIN(AY$12)*COS($E71)+SIN($E71)*COS(AY$12))/SIN(AY$12)*$B71))</f>
        <v>24.0960830101233</v>
      </c>
      <c r="AZ161" s="0" t="n">
        <f aca="false">IF($B71=0,0,IF(SIN(AZ$12)=0,999999999,(SIN(AZ$12)*COS($E71)+SIN($E71)*COS(AZ$12))/SIN(AZ$12)*$B71))</f>
        <v>23.5796319708505</v>
      </c>
      <c r="BA161" s="0" t="n">
        <f aca="false">IF($B71=0,0,IF(SIN(BA$12)=0,999999999,(SIN(BA$12)*COS($E71)+SIN($E71)*COS(BA$12))/SIN(BA$12)*$B71))</f>
        <v>23.0803030808589</v>
      </c>
      <c r="BB161" s="0" t="n">
        <f aca="false">IF($B71=0,0,IF(SIN(BB$12)=0,999999999,(SIN(BB$12)*COS($E71)+SIN($E71)*COS(BB$12))/SIN(BB$12)*$B71))</f>
        <v>22.5969691037986</v>
      </c>
      <c r="BC161" s="0" t="n">
        <f aca="false">IF($B71=0,0,IF(SIN(BC$12)=0,999999999,(SIN(BC$12)*COS($E71)+SIN($E71)*COS(BC$12))/SIN(BC$12)*$B71))</f>
        <v>22.1285927872596</v>
      </c>
      <c r="BD161" s="0" t="n">
        <f aca="false">IF($B71=0,0,IF(SIN(BD$12)=0,999999999,(SIN(BD$12)*COS($E71)+SIN($E71)*COS(BD$12))/SIN(BD$12)*$B71))</f>
        <v>21.6742177974811</v>
      </c>
      <c r="BE161" s="0" t="n">
        <f aca="false">IF($B71=0,0,IF(SIN(BE$12)=0,999999999,(SIN(BE$12)*COS($E71)+SIN($E71)*COS(BE$12))/SIN(BE$12)*$B71))</f>
        <v>21.2329607173355</v>
      </c>
      <c r="BF161" s="0" t="n">
        <f aca="false">IF($B71=0,0,IF(SIN(BF$12)=0,999999999,(SIN(BF$12)*COS($E71)+SIN($E71)*COS(BF$12))/SIN(BF$12)*$B71))</f>
        <v>20.8040039642895</v>
      </c>
      <c r="BG161" s="0" t="n">
        <f aca="false">IF($B71=0,0,IF(SIN(BG$12)=0,999999999,(SIN(BG$12)*COS($E71)+SIN($E71)*COS(BG$12))/SIN(BG$12)*$B71))</f>
        <v>20.3865895066608</v>
      </c>
      <c r="BH161" s="0" t="n">
        <f aca="false">IF($B71=0,0,IF(SIN(BH$12)=0,999999999,(SIN(BH$12)*COS($E71)+SIN($E71)*COS(BH$12))/SIN(BH$12)*$B71))</f>
        <v>19.9800132745058</v>
      </c>
      <c r="BI161" s="0" t="n">
        <f aca="false">IF($B71=0,0,IF(SIN(BI$12)=0,999999999,(SIN(BI$12)*COS($E71)+SIN($E71)*COS(BI$12))/SIN(BI$12)*$B71))</f>
        <v>19.5836201765406</v>
      </c>
      <c r="BJ161" s="0" t="n">
        <f aca="false">IF($B71=0,0,IF(SIN(BJ$12)=0,999999999,(SIN(BJ$12)*COS($E71)+SIN($E71)*COS(BJ$12))/SIN(BJ$12)*$B71))</f>
        <v>19.1967996471424</v>
      </c>
      <c r="BK161" s="0" t="n">
        <f aca="false">IF($B71=0,0,IF(SIN(BK$12)=0,999999999,(SIN(BK$12)*COS($E71)+SIN($E71)*COS(BK$12))/SIN(BK$12)*$B71))</f>
        <v>18.8189816581247</v>
      </c>
      <c r="BL161" s="0" t="n">
        <f aca="false">IF($B71=0,0,IF(SIN(BL$12)=0,999999999,(SIN(BL$12)*COS($E71)+SIN($E71)*COS(BL$12))/SIN(BL$12)*$B71))</f>
        <v>18.4496331389753</v>
      </c>
      <c r="BM161" s="0" t="n">
        <f aca="false">IF($B71=0,0,IF(SIN(BM$12)=0,999999999,(SIN(BM$12)*COS($E71)+SIN($E71)*COS(BM$12))/SIN(BM$12)*$B71))</f>
        <v>18.0882547568659</v>
      </c>
      <c r="BN161" s="0" t="n">
        <f aca="false">IF($B71=0,0,IF(SIN(BN$12)=0,999999999,(SIN(BN$12)*COS($E71)+SIN($E71)*COS(BN$12))/SIN(BN$12)*$B71))</f>
        <v>17.7343780142196</v>
      </c>
      <c r="BO161" s="0" t="n">
        <f aca="false">IF($B71=0,0,IF(SIN(BO$12)=0,999999999,(SIN(BO$12)*COS($E71)+SIN($E71)*COS(BO$12))/SIN(BO$12)*$B71))</f>
        <v>17.3875626271444</v>
      </c>
      <c r="BP161" s="0" t="n">
        <f aca="false">IF($B71=0,0,IF(SIN(BP$12)=0,999999999,(SIN(BP$12)*COS($E71)+SIN($E71)*COS(BP$12))/SIN(BP$12)*$B71))</f>
        <v>17.0473941527529</v>
      </c>
      <c r="BQ161" s="0" t="n">
        <f aca="false">IF($B71=0,0,IF(SIN(BQ$12)=0,999999999,(SIN(BQ$12)*COS($E71)+SIN($E71)*COS(BQ$12))/SIN(BQ$12)*$B71))</f>
        <v>16.7134818374401</v>
      </c>
      <c r="BR161" s="0" t="n">
        <f aca="false">IF($B71=0,0,IF(SIN(BR$12)=0,999999999,(SIN(BR$12)*COS($E71)+SIN($E71)*COS(BR$12))/SIN(BR$12)*$B71))</f>
        <v>16.3854566616558</v>
      </c>
      <c r="BS161" s="0" t="n">
        <f aca="false">IF($B71=0,0,IF(SIN(BS$12)=0,999999999,(SIN(BS$12)*COS($E71)+SIN($E71)*COS(BS$12))/SIN(BS$12)*$B71))</f>
        <v>16.0629695596995</v>
      </c>
      <c r="BT161" s="0" t="n">
        <f aca="false">IF($B71=0,0,IF(SIN(BT$12)=0,999999999,(SIN(BT$12)*COS($E71)+SIN($E71)*COS(BT$12))/SIN(BT$12)*$B71))</f>
        <v>15.7456897956528</v>
      </c>
      <c r="BU161" s="0" t="n">
        <f aca="false">IF($B71=0,0,IF(SIN(BU$12)=0,999999999,(SIN(BU$12)*COS($E71)+SIN($E71)*COS(BU$12))/SIN(BU$12)*$B71))</f>
        <v>15.4333034787898</v>
      </c>
      <c r="BV161" s="0" t="n">
        <f aca="false">IF($B71=0,0,IF(SIN(BV$12)=0,999999999,(SIN(BV$12)*COS($E71)+SIN($E71)*COS(BV$12))/SIN(BV$12)*$B71))</f>
        <v>15.1255122037431</v>
      </c>
      <c r="BW161" s="0" t="n">
        <f aca="false">IF($B71=0,0,IF(SIN(BW$12)=0,999999999,(SIN(BW$12)*COS($E71)+SIN($E71)*COS(BW$12))/SIN(BW$12)*$B71))</f>
        <v>14.8220318023876</v>
      </c>
      <c r="BX161" s="0" t="n">
        <f aca="false">IF($B71=0,0,IF(SIN(BX$12)=0,999999999,(SIN(BX$12)*COS($E71)+SIN($E71)*COS(BX$12))/SIN(BX$12)*$B71))</f>
        <v>14.5225911958638</v>
      </c>
      <c r="BY161" s="0" t="n">
        <f aca="false">IF($B71=0,0,IF(SIN(BY$12)=0,999999999,(SIN(BY$12)*COS($E71)+SIN($E71)*COS(BY$12))/SIN(BY$12)*$B71))</f>
        <v>14.2269313364349</v>
      </c>
      <c r="BZ161" s="0" t="n">
        <f aca="false">IF($B71=0,0,IF(SIN(BZ$12)=0,999999999,(SIN(BZ$12)*COS($E71)+SIN($E71)*COS(BZ$12))/SIN(BZ$12)*$B71))</f>
        <v>13.9348042299929</v>
      </c>
      <c r="CA161" s="0" t="n">
        <f aca="false">IF($B71=0,0,IF(SIN(CA$12)=0,999999999,(SIN(CA$12)*COS($E71)+SIN($E71)*COS(CA$12))/SIN(CA$12)*$B71))</f>
        <v>13.6459720309952</v>
      </c>
      <c r="CB161" s="0" t="n">
        <f aca="false">IF($B71=0,0,IF(SIN(CB$12)=0,999999999,(SIN(CB$12)*COS($E71)+SIN($E71)*COS(CB$12))/SIN(CB$12)*$B71))</f>
        <v>13.3602062024665</v>
      </c>
      <c r="CC161" s="0" t="n">
        <f aca="false">IF($B71=0,0,IF(SIN(CC$12)=0,999999999,(SIN(CC$12)*COS($E71)+SIN($E71)*COS(CC$12))/SIN(CC$12)*$B71))</f>
        <v>13.0772867344534</v>
      </c>
      <c r="CD161" s="0" t="n">
        <f aca="false">IF($B71=0,0,IF(SIN(CD$12)=0,999999999,(SIN(CD$12)*COS($E71)+SIN($E71)*COS(CD$12))/SIN(CD$12)*$B71))</f>
        <v>12.7970014149665</v>
      </c>
      <c r="CE161" s="0" t="n">
        <f aca="false">IF($B71=0,0,IF(SIN(CE$12)=0,999999999,(SIN(CE$12)*COS($E71)+SIN($E71)*COS(CE$12))/SIN(CE$12)*$B71))</f>
        <v>12.5191451480236</v>
      </c>
      <c r="CF161" s="0" t="n">
        <f aca="false">IF($B71=0,0,IF(SIN(CF$12)=0,999999999,(SIN(CF$12)*COS($E71)+SIN($E71)*COS(CF$12))/SIN(CF$12)*$B71))</f>
        <v>12.2435193139147</v>
      </c>
      <c r="CG161" s="0" t="n">
        <f aca="false">IF($B71=0,0,IF(SIN(CG$12)=0,999999999,(SIN(CG$12)*COS($E71)+SIN($E71)*COS(CG$12))/SIN(CG$12)*$B71))</f>
        <v>11.9699311672481</v>
      </c>
      <c r="CH161" s="0" t="n">
        <f aca="false">IF($B71=0,0,IF(SIN(CH$12)=0,999999999,(SIN(CH$12)*COS($E71)+SIN($E71)*COS(CH$12))/SIN(CH$12)*$B71))</f>
        <v>11.6981932687267</v>
      </c>
      <c r="CI161" s="0" t="n">
        <f aca="false">IF($B71=0,0,IF(SIN(CI$12)=0,999999999,(SIN(CI$12)*COS($E71)+SIN($E71)*COS(CI$12))/SIN(CI$12)*$B71))</f>
        <v>11.4281229469479</v>
      </c>
      <c r="CJ161" s="0" t="n">
        <f aca="false">IF($B71=0,0,IF(SIN(CJ$12)=0,999999999,(SIN(CJ$12)*COS($E71)+SIN($E71)*COS(CJ$12))/SIN(CJ$12)*$B71))</f>
        <v>11.1595417868141</v>
      </c>
      <c r="CK161" s="0" t="n">
        <f aca="false">IF($B71=0,0,IF(SIN(CK$12)=0,999999999,(SIN(CK$12)*COS($E71)+SIN($E71)*COS(CK$12))/SIN(CK$12)*$B71))</f>
        <v>10.8922751414001</v>
      </c>
      <c r="CL161" s="0" t="n">
        <f aca="false">IF($B71=0,0,IF(SIN(CL$12)=0,999999999,(SIN(CL$12)*COS($E71)+SIN($E71)*COS(CL$12))/SIN(CL$12)*$B71))</f>
        <v>10.6261516643546</v>
      </c>
      <c r="CM161" s="0" t="n">
        <f aca="false">IF($B71=0,0,IF(SIN(CM$12)=0,999999999,(SIN(CM$12)*COS($E71)+SIN($E71)*COS(CM$12))/SIN(CM$12)*$B71))</f>
        <v>10.361002860101</v>
      </c>
      <c r="CN161" s="0" t="n">
        <f aca="false">IF($B71=0,0,IF(SIN(CN$12)=0,999999999,(SIN(CN$12)*COS($E71)+SIN($E71)*COS(CN$12))/SIN(CN$12)*$B71))</f>
        <v>10.0966626492723</v>
      </c>
      <c r="CO161" s="0" t="n">
        <f aca="false">IF($B71=0,0,IF(SIN(CO$12)=0,999999999,(SIN(CO$12)*COS($E71)+SIN($E71)*COS(CO$12))/SIN(CO$12)*$B71))</f>
        <v>9.83296694695664</v>
      </c>
      <c r="CP161" s="0" t="n">
        <f aca="false">IF($B71=0,0,IF(SIN(CP$12)=0,999999999,(SIN(CP$12)*COS($E71)+SIN($E71)*COS(CP$12))/SIN(CP$12)*$B71))</f>
        <v>9.56975325144721</v>
      </c>
      <c r="CQ161" s="0" t="n">
        <f aca="false">IF($B71=0,0,IF(SIN(CQ$12)=0,999999999,(SIN(CQ$12)*COS($E71)+SIN($E71)*COS(CQ$12))/SIN(CQ$12)*$B71))</f>
        <v>9.30686024128079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891.540920591978</v>
      </c>
      <c r="H162" s="0" t="n">
        <f aca="false">IF($B72=0,0,IF(SIN(H$12)=0,999999999,(SIN(H$12)*COS($E72)+SIN($E72)*COS(H$12))/SIN(H$12)*$B72))</f>
        <v>450.083512600071</v>
      </c>
      <c r="I162" s="0" t="n">
        <f aca="false">IF($B72=0,0,IF(SIN(I$12)=0,999999999,(SIN(I$12)*COS($E72)+SIN($E72)*COS(I$12))/SIN(I$12)*$B72))</f>
        <v>302.87125811751</v>
      </c>
      <c r="J162" s="0" t="n">
        <f aca="false">IF($B72=0,0,IF(SIN(J$12)=0,999999999,(SIN(J$12)*COS($E72)+SIN($E72)*COS(J$12))/SIN(J$12)*$B72))</f>
        <v>229.220264681011</v>
      </c>
      <c r="K162" s="0" t="n">
        <f aca="false">IF($B72=0,0,IF(SIN(K$12)=0,999999999,(SIN(K$12)*COS($E72)+SIN($E72)*COS(K$12))/SIN(K$12)*$B72))</f>
        <v>184.993745025247</v>
      </c>
      <c r="L162" s="0" t="n">
        <f aca="false">IF($B72=0,0,IF(SIN(L$12)=0,999999999,(SIN(L$12)*COS($E72)+SIN($E72)*COS(L$12))/SIN(L$12)*$B72))</f>
        <v>155.479429395621</v>
      </c>
      <c r="M162" s="0" t="n">
        <f aca="false">IF($B72=0,0,IF(SIN(M$12)=0,999999999,(SIN(M$12)*COS($E72)+SIN($E72)*COS(M$12))/SIN(M$12)*$B72))</f>
        <v>134.372053016008</v>
      </c>
      <c r="N162" s="0" t="n">
        <f aca="false">IF($B72=0,0,IF(SIN(N$12)=0,999999999,(SIN(N$12)*COS($E72)+SIN($E72)*COS(N$12))/SIN(N$12)*$B72))</f>
        <v>118.518977950833</v>
      </c>
      <c r="O162" s="0" t="n">
        <f aca="false">IF($B72=0,0,IF(SIN(O$12)=0,999999999,(SIN(O$12)*COS($E72)+SIN($E72)*COS(O$12))/SIN(O$12)*$B72))</f>
        <v>106.168733721414</v>
      </c>
      <c r="P162" s="0" t="n">
        <f aca="false">IF($B72=0,0,IF(SIN(P$12)=0,999999999,(SIN(P$12)*COS($E72)+SIN($E72)*COS(P$12))/SIN(P$12)*$B72))</f>
        <v>96.2704335485258</v>
      </c>
      <c r="Q162" s="0" t="n">
        <f aca="false">IF($B72=0,0,IF(SIN(Q$12)=0,999999999,(SIN(Q$12)*COS($E72)+SIN($E72)*COS(Q$12))/SIN(Q$12)*$B72))</f>
        <v>88.1553271862826</v>
      </c>
      <c r="R162" s="0" t="n">
        <f aca="false">IF($B72=0,0,IF(SIN(R$12)=0,999999999,(SIN(R$12)*COS($E72)+SIN($E72)*COS(R$12))/SIN(R$12)*$B72))</f>
        <v>81.3775773356881</v>
      </c>
      <c r="S162" s="0" t="n">
        <f aca="false">IF($B72=0,0,IF(SIN(S$12)=0,999999999,(SIN(S$12)*COS($E72)+SIN($E72)*COS(S$12))/SIN(S$12)*$B72))</f>
        <v>75.6285238641339</v>
      </c>
      <c r="T162" s="0" t="n">
        <f aca="false">IF($B72=0,0,IF(SIN(T$12)=0,999999999,(SIN(T$12)*COS($E72)+SIN($E72)*COS(T$12))/SIN(T$12)*$B72))</f>
        <v>70.6876919278195</v>
      </c>
      <c r="U162" s="0" t="n">
        <f aca="false">IF($B72=0,0,IF(SIN(U$12)=0,999999999,(SIN(U$12)*COS($E72)+SIN($E72)*COS(U$12))/SIN(U$12)*$B72))</f>
        <v>66.3933968423496</v>
      </c>
      <c r="V162" s="0" t="n">
        <f aca="false">IF($B72=0,0,IF(SIN(V$12)=0,999999999,(SIN(V$12)*COS($E72)+SIN($E72)*COS(V$12))/SIN(V$12)*$B72))</f>
        <v>62.6243721241216</v>
      </c>
      <c r="W162" s="0" t="n">
        <f aca="false">IF($B72=0,0,IF(SIN(W$12)=0,999999999,(SIN(W$12)*COS($E72)+SIN($E72)*COS(W$12))/SIN(W$12)*$B72))</f>
        <v>59.2878817497723</v>
      </c>
      <c r="X162" s="0" t="n">
        <f aca="false">IF($B72=0,0,IF(SIN(X$12)=0,999999999,(SIN(X$12)*COS($E72)+SIN($E72)*COS(X$12))/SIN(X$12)*$B72))</f>
        <v>56.3117949932665</v>
      </c>
      <c r="Y162" s="0" t="n">
        <f aca="false">IF($B72=0,0,IF(SIN(Y$12)=0,999999999,(SIN(Y$12)*COS($E72)+SIN($E72)*COS(Y$12))/SIN(Y$12)*$B72))</f>
        <v>53.639163943546</v>
      </c>
      <c r="Z162" s="0" t="n">
        <f aca="false">IF($B72=0,0,IF(SIN(Z$12)=0,999999999,(SIN(Z$12)*COS($E72)+SIN($E72)*COS(Z$12))/SIN(Z$12)*$B72))</f>
        <v>51.2244277644802</v>
      </c>
      <c r="AA162" s="0" t="n">
        <f aca="false">IF($B72=0,0,IF(SIN(AA$12)=0,999999999,(SIN(AA$12)*COS($E72)+SIN($E72)*COS(AA$12))/SIN(AA$12)*$B72))</f>
        <v>49.0307014496218</v>
      </c>
      <c r="AB162" s="0" t="n">
        <f aca="false">IF($B72=0,0,IF(SIN(AB$12)=0,999999999,(SIN(AB$12)*COS($E72)+SIN($E72)*COS(AB$12))/SIN(AB$12)*$B72))</f>
        <v>47.0278040051763</v>
      </c>
      <c r="AC162" s="0" t="n">
        <f aca="false">IF($B72=0,0,IF(SIN(AC$12)=0,999999999,(SIN(AC$12)*COS($E72)+SIN($E72)*COS(AC$12))/SIN(AC$12)*$B72))</f>
        <v>45.1908010177494</v>
      </c>
      <c r="AD162" s="0" t="n">
        <f aca="false">IF($B72=0,0,IF(SIN(AD$12)=0,999999999,(SIN(AD$12)*COS($E72)+SIN($E72)*COS(AD$12))/SIN(AD$12)*$B72))</f>
        <v>43.4989115779121</v>
      </c>
      <c r="AE162" s="0" t="n">
        <f aca="false">IF($B72=0,0,IF(SIN(AE$12)=0,999999999,(SIN(AE$12)*COS($E72)+SIN($E72)*COS(AE$12))/SIN(AE$12)*$B72))</f>
        <v>41.9346775398848</v>
      </c>
      <c r="AF162" s="0" t="n">
        <f aca="false">IF($B72=0,0,IF(SIN(AF$12)=0,999999999,(SIN(AF$12)*COS($E72)+SIN($E72)*COS(AF$12))/SIN(AF$12)*$B72))</f>
        <v>40.4833244883158</v>
      </c>
      <c r="AG162" s="0" t="n">
        <f aca="false">IF($B72=0,0,IF(SIN(AG$12)=0,999999999,(SIN(AG$12)*COS($E72)+SIN($E72)*COS(AG$12))/SIN(AG$12)*$B72))</f>
        <v>39.1322647102411</v>
      </c>
      <c r="AH162" s="0" t="n">
        <f aca="false">IF($B72=0,0,IF(SIN(AH$12)=0,999999999,(SIN(AH$12)*COS($E72)+SIN($E72)*COS(AH$12))/SIN(AH$12)*$B72))</f>
        <v>37.8707066708561</v>
      </c>
      <c r="AI162" s="0" t="n">
        <f aca="false">IF($B72=0,0,IF(SIN(AI$12)=0,999999999,(SIN(AI$12)*COS($E72)+SIN($E72)*COS(AI$12))/SIN(AI$12)*$B72))</f>
        <v>36.6893452852056</v>
      </c>
      <c r="AJ162" s="0" t="n">
        <f aca="false">IF($B72=0,0,IF(SIN(AJ$12)=0,999999999,(SIN(AJ$12)*COS($E72)+SIN($E72)*COS(AJ$12))/SIN(AJ$12)*$B72))</f>
        <v>35.5801141333332</v>
      </c>
      <c r="AK162" s="0" t="n">
        <f aca="false">IF($B72=0,0,IF(SIN(AK$12)=0,999999999,(SIN(AK$12)*COS($E72)+SIN($E72)*COS(AK$12))/SIN(AK$12)*$B72))</f>
        <v>34.5359856315742</v>
      </c>
      <c r="AL162" s="0" t="n">
        <f aca="false">IF($B72=0,0,IF(SIN(AL$12)=0,999999999,(SIN(AL$12)*COS($E72)+SIN($E72)*COS(AL$12))/SIN(AL$12)*$B72))</f>
        <v>33.5508086695045</v>
      </c>
      <c r="AM162" s="0" t="n">
        <f aca="false">IF($B72=0,0,IF(SIN(AM$12)=0,999999999,(SIN(AM$12)*COS($E72)+SIN($E72)*COS(AM$12))/SIN(AM$12)*$B72))</f>
        <v>32.6191757651972</v>
      </c>
      <c r="AN162" s="0" t="n">
        <f aca="false">IF($B72=0,0,IF(SIN(AN$12)=0,999999999,(SIN(AN$12)*COS($E72)+SIN($E72)*COS(AN$12))/SIN(AN$12)*$B72))</f>
        <v>31.7363136614013</v>
      </c>
      <c r="AO162" s="0" t="n">
        <f aca="false">IF($B72=0,0,IF(SIN(AO$12)=0,999999999,(SIN(AO$12)*COS($E72)+SIN($E72)*COS(AO$12))/SIN(AO$12)*$B72))</f>
        <v>30.8979926743647</v>
      </c>
      <c r="AP162" s="0" t="n">
        <f aca="false">IF($B72=0,0,IF(SIN(AP$12)=0,999999999,(SIN(AP$12)*COS($E72)+SIN($E72)*COS(AP$12))/SIN(AP$12)*$B72))</f>
        <v>30.1004511488618</v>
      </c>
      <c r="AQ162" s="0" t="n">
        <f aca="false">IF($B72=0,0,IF(SIN(AQ$12)=0,999999999,(SIN(AQ$12)*COS($E72)+SIN($E72)*COS(AQ$12))/SIN(AQ$12)*$B72))</f>
        <v>29.3403321613962</v>
      </c>
      <c r="AR162" s="0" t="n">
        <f aca="false">IF($B72=0,0,IF(SIN(AR$12)=0,999999999,(SIN(AR$12)*COS($E72)+SIN($E72)*COS(AR$12))/SIN(AR$12)*$B72))</f>
        <v>28.6146302152358</v>
      </c>
      <c r="AS162" s="0" t="n">
        <f aca="false">IF($B72=0,0,IF(SIN(AS$12)=0,999999999,(SIN(AS$12)*COS($E72)+SIN($E72)*COS(AS$12))/SIN(AS$12)*$B72))</f>
        <v>27.9206461337708</v>
      </c>
      <c r="AT162" s="0" t="n">
        <f aca="false">IF($B72=0,0,IF(SIN(AT$12)=0,999999999,(SIN(AT$12)*COS($E72)+SIN($E72)*COS(AT$12))/SIN(AT$12)*$B72))</f>
        <v>27.2559487173789</v>
      </c>
      <c r="AU162" s="0" t="n">
        <f aca="false">IF($B72=0,0,IF(SIN(AU$12)=0,999999999,(SIN(AU$12)*COS($E72)+SIN($E72)*COS(AU$12))/SIN(AU$12)*$B72))</f>
        <v>26.6183420089442</v>
      </c>
      <c r="AV162" s="0" t="n">
        <f aca="false">IF($B72=0,0,IF(SIN(AV$12)=0,999999999,(SIN(AV$12)*COS($E72)+SIN($E72)*COS(AV$12))/SIN(AV$12)*$B72))</f>
        <v>26.005837233135</v>
      </c>
      <c r="AW162" s="0" t="n">
        <f aca="false">IF($B72=0,0,IF(SIN(AW$12)=0,999999999,(SIN(AW$12)*COS($E72)+SIN($E72)*COS(AW$12))/SIN(AW$12)*$B72))</f>
        <v>25.4166286484801</v>
      </c>
      <c r="AX162" s="0" t="n">
        <f aca="false">IF($B72=0,0,IF(SIN(AX$12)=0,999999999,(SIN(AX$12)*COS($E72)+SIN($E72)*COS(AX$12))/SIN(AX$12)*$B72))</f>
        <v>24.8490726896259</v>
      </c>
      <c r="AY162" s="0" t="n">
        <f aca="false">IF($B72=0,0,IF(SIN(AY$12)=0,999999999,(SIN(AY$12)*COS($E72)+SIN($E72)*COS(AY$12))/SIN(AY$12)*$B72))</f>
        <v>24.3016698878414</v>
      </c>
      <c r="AZ162" s="0" t="n">
        <f aca="false">IF($B72=0,0,IF(SIN(AZ$12)=0,999999999,(SIN(AZ$12)*COS($E72)+SIN($E72)*COS(AZ$12))/SIN(AZ$12)*$B72))</f>
        <v>23.7730491468603</v>
      </c>
      <c r="BA162" s="0" t="n">
        <f aca="false">IF($B72=0,0,IF(SIN(BA$12)=0,999999999,(SIN(BA$12)*COS($E72)+SIN($E72)*COS(BA$12))/SIN(BA$12)*$B72))</f>
        <v>23.2619540231245</v>
      </c>
      <c r="BB162" s="0" t="n">
        <f aca="false">IF($B72=0,0,IF(SIN(BB$12)=0,999999999,(SIN(BB$12)*COS($E72)+SIN($E72)*COS(BB$12))/SIN(BB$12)*$B72))</f>
        <v>22.7672307179788</v>
      </c>
      <c r="BC162" s="0" t="n">
        <f aca="false">IF($B72=0,0,IF(SIN(BC$12)=0,999999999,(SIN(BC$12)*COS($E72)+SIN($E72)*COS(BC$12))/SIN(BC$12)*$B72))</f>
        <v>22.2878175370983</v>
      </c>
      <c r="BD162" s="0" t="n">
        <f aca="false">IF($B72=0,0,IF(SIN(BD$12)=0,999999999,(SIN(BD$12)*COS($E72)+SIN($E72)*COS(BD$12))/SIN(BD$12)*$B72))</f>
        <v>21.8227356115817</v>
      </c>
      <c r="BE162" s="0" t="n">
        <f aca="false">IF($B72=0,0,IF(SIN(BE$12)=0,999999999,(SIN(BE$12)*COS($E72)+SIN($E72)*COS(BE$12))/SIN(BE$12)*$B72))</f>
        <v>21.3710807073759</v>
      </c>
      <c r="BF162" s="0" t="n">
        <f aca="false">IF($B72=0,0,IF(SIN(BF$12)=0,999999999,(SIN(BF$12)*COS($E72)+SIN($E72)*COS(BF$12))/SIN(BF$12)*$B72))</f>
        <v>20.9320159763545</v>
      </c>
      <c r="BG162" s="0" t="n">
        <f aca="false">IF($B72=0,0,IF(SIN(BG$12)=0,999999999,(SIN(BG$12)*COS($E72)+SIN($E72)*COS(BG$12))/SIN(BG$12)*$B72))</f>
        <v>20.5047655245041</v>
      </c>
      <c r="BH162" s="0" t="n">
        <f aca="false">IF($B72=0,0,IF(SIN(BH$12)=0,999999999,(SIN(BH$12)*COS($E72)+SIN($E72)*COS(BH$12))/SIN(BH$12)*$B72))</f>
        <v>20.0886086911096</v>
      </c>
      <c r="BI162" s="0" t="n">
        <f aca="false">IF($B72=0,0,IF(SIN(BI$12)=0,999999999,(SIN(BI$12)*COS($E72)+SIN($E72)*COS(BI$12))/SIN(BI$12)*$B72))</f>
        <v>19.6828749482533</v>
      </c>
      <c r="BJ162" s="0" t="n">
        <f aca="false">IF($B72=0,0,IF(SIN(BJ$12)=0,999999999,(SIN(BJ$12)*COS($E72)+SIN($E72)*COS(BJ$12))/SIN(BJ$12)*$B72))</f>
        <v>19.2869393428858</v>
      </c>
      <c r="BK162" s="0" t="n">
        <f aca="false">IF($B72=0,0,IF(SIN(BK$12)=0,999999999,(SIN(BK$12)*COS($E72)+SIN($E72)*COS(BK$12))/SIN(BK$12)*$B72))</f>
        <v>18.9002184146216</v>
      </c>
      <c r="BL162" s="0" t="n">
        <f aca="false">IF($B72=0,0,IF(SIN(BL$12)=0,999999999,(SIN(BL$12)*COS($E72)+SIN($E72)*COS(BL$12))/SIN(BL$12)*$B72))</f>
        <v>18.5221665316242</v>
      </c>
      <c r="BM162" s="0" t="n">
        <f aca="false">IF($B72=0,0,IF(SIN(BM$12)=0,999999999,(SIN(BM$12)*COS($E72)+SIN($E72)*COS(BM$12))/SIN(BM$12)*$B72))</f>
        <v>18.1522725947387</v>
      </c>
      <c r="BN162" s="0" t="n">
        <f aca="false">IF($B72=0,0,IF(SIN(BN$12)=0,999999999,(SIN(BN$12)*COS($E72)+SIN($E72)*COS(BN$12))/SIN(BN$12)*$B72))</f>
        <v>17.7900570666665</v>
      </c>
      <c r="BO162" s="0" t="n">
        <f aca="false">IF($B72=0,0,IF(SIN(BO$12)=0,999999999,(SIN(BO$12)*COS($E72)+SIN($E72)*COS(BO$12))/SIN(BO$12)*$B72))</f>
        <v>17.4350692886237</v>
      </c>
      <c r="BP162" s="0" t="n">
        <f aca="false">IF($B72=0,0,IF(SIN(BP$12)=0,999999999,(SIN(BP$12)*COS($E72)+SIN($E72)*COS(BP$12))/SIN(BP$12)*$B72))</f>
        <v>17.0868850517511</v>
      </c>
      <c r="BQ162" s="0" t="n">
        <f aca="false">IF($B72=0,0,IF(SIN(BQ$12)=0,999999999,(SIN(BQ$12)*COS($E72)+SIN($E72)*COS(BQ$12))/SIN(BQ$12)*$B72))</f>
        <v>16.7451043946884</v>
      </c>
      <c r="BR162" s="0" t="n">
        <f aca="false">IF($B72=0,0,IF(SIN(BR$12)=0,999999999,(SIN(BR$12)*COS($E72)+SIN($E72)*COS(BR$12))/SIN(BR$12)*$B72))</f>
        <v>16.4093496022734</v>
      </c>
      <c r="BS162" s="0" t="n">
        <f aca="false">IF($B72=0,0,IF(SIN(BS$12)=0,999999999,(SIN(BS$12)*COS($E72)+SIN($E72)*COS(BS$12))/SIN(BS$12)*$B72))</f>
        <v>16.079263383388</v>
      </c>
      <c r="BT162" s="0" t="n">
        <f aca="false">IF($B72=0,0,IF(SIN(BT$12)=0,999999999,(SIN(BT$12)*COS($E72)+SIN($E72)*COS(BT$12))/SIN(BT$12)*$B72))</f>
        <v>15.754507208621</v>
      </c>
      <c r="BU162" s="0" t="n">
        <f aca="false">IF($B72=0,0,IF(SIN(BU$12)=0,999999999,(SIN(BU$12)*COS($E72)+SIN($E72)*COS(BU$12))/SIN(BU$12)*$B72))</f>
        <v>15.4347597906954</v>
      </c>
      <c r="BV162" s="0" t="n">
        <f aca="false">IF($B72=0,0,IF(SIN(BV$12)=0,999999999,(SIN(BV$12)*COS($E72)+SIN($E72)*COS(BV$12))/SIN(BV$12)*$B72))</f>
        <v>15.1197156925911</v>
      </c>
      <c r="BW162" s="0" t="n">
        <f aca="false">IF($B72=0,0,IF(SIN(BW$12)=0,999999999,(SIN(BW$12)*COS($E72)+SIN($E72)*COS(BW$12))/SIN(BW$12)*$B72))</f>
        <v>14.8090840500182</v>
      </c>
      <c r="BX162" s="0" t="n">
        <f aca="false">IF($B72=0,0,IF(SIN(BX$12)=0,999999999,(SIN(BX$12)*COS($E72)+SIN($E72)*COS(BX$12))/SIN(BX$12)*$B72))</f>
        <v>14.502587396389</v>
      </c>
      <c r="BY162" s="0" t="n">
        <f aca="false">IF($B72=0,0,IF(SIN(BY$12)=0,999999999,(SIN(BY$12)*COS($E72)+SIN($E72)*COS(BY$12))/SIN(BY$12)*$B72))</f>
        <v>14.199960579741</v>
      </c>
      <c r="BZ162" s="0" t="n">
        <f aca="false">IF($B72=0,0,IF(SIN(BZ$12)=0,999999999,(SIN(BZ$12)*COS($E72)+SIN($E72)*COS(BZ$12))/SIN(BZ$12)*$B72))</f>
        <v>13.9009497622093</v>
      </c>
      <c r="CA162" s="0" t="n">
        <f aca="false">IF($B72=0,0,IF(SIN(CA$12)=0,999999999,(SIN(CA$12)*COS($E72)+SIN($E72)*COS(CA$12))/SIN(CA$12)*$B72))</f>
        <v>13.6053114936362</v>
      </c>
      <c r="CB162" s="0" t="n">
        <f aca="false">IF($B72=0,0,IF(SIN(CB$12)=0,999999999,(SIN(CB$12)*COS($E72)+SIN($E72)*COS(CB$12))/SIN(CB$12)*$B72))</f>
        <v>13.3128118517794</v>
      </c>
      <c r="CC162" s="0" t="n">
        <f aca="false">IF($B72=0,0,IF(SIN(CC$12)=0,999999999,(SIN(CC$12)*COS($E72)+SIN($E72)*COS(CC$12))/SIN(CC$12)*$B72))</f>
        <v>13.0232256423496</v>
      </c>
      <c r="CD162" s="0" t="n">
        <f aca="false">IF($B72=0,0,IF(SIN(CD$12)=0,999999999,(SIN(CD$12)*COS($E72)+SIN($E72)*COS(CD$12))/SIN(CD$12)*$B72))</f>
        <v>12.7363356527739</v>
      </c>
      <c r="CE162" s="0" t="n">
        <f aca="false">IF($B72=0,0,IF(SIN(CE$12)=0,999999999,(SIN(CE$12)*COS($E72)+SIN($E72)*COS(CE$12))/SIN(CE$12)*$B72))</f>
        <v>12.4519319541689</v>
      </c>
      <c r="CF162" s="0" t="n">
        <f aca="false">IF($B72=0,0,IF(SIN(CF$12)=0,999999999,(SIN(CF$12)*COS($E72)+SIN($E72)*COS(CF$12))/SIN(CF$12)*$B72))</f>
        <v>12.1698112465306</v>
      </c>
      <c r="CG162" s="0" t="n">
        <f aca="false">IF($B72=0,0,IF(SIN(CG$12)=0,999999999,(SIN(CG$12)*COS($E72)+SIN($E72)*COS(CG$12))/SIN(CG$12)*$B72))</f>
        <v>11.8897762425965</v>
      </c>
      <c r="CH162" s="0" t="n">
        <f aca="false">IF($B72=0,0,IF(SIN(CH$12)=0,999999999,(SIN(CH$12)*COS($E72)+SIN($E72)*COS(CH$12))/SIN(CH$12)*$B72))</f>
        <v>11.6116350862319</v>
      </c>
      <c r="CI162" s="0" t="n">
        <f aca="false">IF($B72=0,0,IF(SIN(CI$12)=0,999999999,(SIN(CI$12)*COS($E72)+SIN($E72)*COS(CI$12))/SIN(CI$12)*$B72))</f>
        <v>11.3352008015478</v>
      </c>
      <c r="CJ162" s="0" t="n">
        <f aca="false">IF($B72=0,0,IF(SIN(CJ$12)=0,999999999,(SIN(CJ$12)*COS($E72)+SIN($E72)*COS(CJ$12))/SIN(CJ$12)*$B72))</f>
        <v>11.0602907692562</v>
      </c>
      <c r="CK162" s="0" t="n">
        <f aca="false">IF($B72=0,0,IF(SIN(CK$12)=0,999999999,(SIN(CK$12)*COS($E72)+SIN($E72)*COS(CK$12))/SIN(CK$12)*$B72))</f>
        <v>10.7867262270351</v>
      </c>
      <c r="CL162" s="0" t="n">
        <f aca="false">IF($B72=0,0,IF(SIN(CL$12)=0,999999999,(SIN(CL$12)*COS($E72)+SIN($E72)*COS(CL$12))/SIN(CL$12)*$B72))</f>
        <v>10.5143317909113</v>
      </c>
      <c r="CM162" s="0" t="n">
        <f aca="false">IF($B72=0,0,IF(SIN(CM$12)=0,999999999,(SIN(CM$12)*COS($E72)+SIN($E72)*COS(CM$12))/SIN(CM$12)*$B72))</f>
        <v>10.2429349948624</v>
      </c>
      <c r="CN162" s="0" t="n">
        <f aca="false">IF($B72=0,0,IF(SIN(CN$12)=0,999999999,(SIN(CN$12)*COS($E72)+SIN($E72)*COS(CN$12))/SIN(CN$12)*$B72))</f>
        <v>9.97236584601112</v>
      </c>
      <c r="CO162" s="0" t="n">
        <f aca="false">IF($B72=0,0,IF(SIN(CO$12)=0,999999999,(SIN(CO$12)*COS($E72)+SIN($E72)*COS(CO$12))/SIN(CO$12)*$B72))</f>
        <v>9.70245639293325</v>
      </c>
      <c r="CP162" s="0" t="n">
        <f aca="false">IF($B72=0,0,IF(SIN(CP$12)=0,999999999,(SIN(CP$12)*COS($E72)+SIN($E72)*COS(CP$12))/SIN(CP$12)*$B72))</f>
        <v>9.43304030471608</v>
      </c>
      <c r="CQ162" s="0" t="n">
        <f aca="false">IF($B72=0,0,IF(SIN(CQ$12)=0,999999999,(SIN(CQ$12)*COS($E72)+SIN($E72)*COS(CQ$12))/SIN(CQ$12)*$B72))</f>
        <v>9.16395245850202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911.663138289505</v>
      </c>
      <c r="H163" s="0" t="n">
        <f aca="false">IF($B73=0,0,IF(SIN(H$12)=0,999999999,(SIN(H$12)*COS($E73)+SIN($E73)*COS(H$12))/SIN(H$12)*$B73))</f>
        <v>460.062152263754</v>
      </c>
      <c r="I163" s="0" t="n">
        <f aca="false">IF($B73=0,0,IF(SIN(I$12)=0,999999999,(SIN(I$12)*COS($E73)+SIN($E73)*COS(I$12))/SIN(I$12)*$B73))</f>
        <v>309.46733139121</v>
      </c>
      <c r="J163" s="0" t="n">
        <f aca="false">IF($B73=0,0,IF(SIN(J$12)=0,999999999,(SIN(J$12)*COS($E73)+SIN($E73)*COS(J$12))/SIN(J$12)*$B73))</f>
        <v>234.124023847691</v>
      </c>
      <c r="K163" s="0" t="n">
        <f aca="false">IF($B73=0,0,IF(SIN(K$12)=0,999999999,(SIN(K$12)*COS($E73)+SIN($E73)*COS(K$12))/SIN(K$12)*$B73))</f>
        <v>188.881290294115</v>
      </c>
      <c r="L163" s="0" t="n">
        <f aca="false">IF($B73=0,0,IF(SIN(L$12)=0,999999999,(SIN(L$12)*COS($E73)+SIN($E73)*COS(L$12))/SIN(L$12)*$B73))</f>
        <v>158.688810116143</v>
      </c>
      <c r="M163" s="0" t="n">
        <f aca="false">IF($B73=0,0,IF(SIN(M$12)=0,999999999,(SIN(M$12)*COS($E73)+SIN($E73)*COS(M$12))/SIN(M$12)*$B73))</f>
        <v>137.096439452777</v>
      </c>
      <c r="N163" s="0" t="n">
        <f aca="false">IF($B73=0,0,IF(SIN(N$12)=0,999999999,(SIN(N$12)*COS($E73)+SIN($E73)*COS(N$12))/SIN(N$12)*$B73))</f>
        <v>120.879100698538</v>
      </c>
      <c r="O163" s="0" t="n">
        <f aca="false">IF($B73=0,0,IF(SIN(O$12)=0,999999999,(SIN(O$12)*COS($E73)+SIN($E73)*COS(O$12))/SIN(O$12)*$B73))</f>
        <v>108.245078999741</v>
      </c>
      <c r="P163" s="0" t="n">
        <f aca="false">IF($B73=0,0,IF(SIN(P$12)=0,999999999,(SIN(P$12)*COS($E73)+SIN($E73)*COS(P$12))/SIN(P$12)*$B73))</f>
        <v>98.1193408489449</v>
      </c>
      <c r="Q163" s="0" t="n">
        <f aca="false">IF($B73=0,0,IF(SIN(Q$12)=0,999999999,(SIN(Q$12)*COS($E73)+SIN($E73)*COS(Q$12))/SIN(Q$12)*$B73))</f>
        <v>89.8177698059689</v>
      </c>
      <c r="R163" s="0" t="n">
        <f aca="false">IF($B73=0,0,IF(SIN(R$12)=0,999999999,(SIN(R$12)*COS($E73)+SIN($E73)*COS(R$12))/SIN(R$12)*$B73))</f>
        <v>82.884284354932</v>
      </c>
      <c r="S163" s="0" t="n">
        <f aca="false">IF($B73=0,0,IF(SIN(S$12)=0,999999999,(SIN(S$12)*COS($E73)+SIN($E73)*COS(S$12))/SIN(S$12)*$B73))</f>
        <v>77.0031321317117</v>
      </c>
      <c r="T163" s="0" t="n">
        <f aca="false">IF($B73=0,0,IF(SIN(T$12)=0,999999999,(SIN(T$12)*COS($E73)+SIN($E73)*COS(T$12))/SIN(T$12)*$B73))</f>
        <v>71.9487723365579</v>
      </c>
      <c r="U163" s="0" t="n">
        <f aca="false">IF($B73=0,0,IF(SIN(U$12)=0,999999999,(SIN(U$12)*COS($E73)+SIN($E73)*COS(U$12))/SIN(U$12)*$B73))</f>
        <v>67.5558051787403</v>
      </c>
      <c r="V163" s="0" t="n">
        <f aca="false">IF($B73=0,0,IF(SIN(V$12)=0,999999999,(SIN(V$12)*COS($E73)+SIN($E73)*COS(V$12))/SIN(V$12)*$B73))</f>
        <v>63.7001777766549</v>
      </c>
      <c r="W163" s="0" t="n">
        <f aca="false">IF($B73=0,0,IF(SIN(W$12)=0,999999999,(SIN(W$12)*COS($E73)+SIN($E73)*COS(W$12))/SIN(W$12)*$B73))</f>
        <v>60.2870232669695</v>
      </c>
      <c r="X163" s="0" t="n">
        <f aca="false">IF($B73=0,0,IF(SIN(X$12)=0,999999999,(SIN(X$12)*COS($E73)+SIN($E73)*COS(X$12))/SIN(X$12)*$B73))</f>
        <v>57.2425535414534</v>
      </c>
      <c r="Y163" s="0" t="n">
        <f aca="false">IF($B73=0,0,IF(SIN(Y$12)=0,999999999,(SIN(Y$12)*COS($E73)+SIN($E73)*COS(Y$12))/SIN(Y$12)*$B73))</f>
        <v>54.5085121696548</v>
      </c>
      <c r="Z163" s="0" t="n">
        <f aca="false">IF($B73=0,0,IF(SIN(Z$12)=0,999999999,(SIN(Z$12)*COS($E73)+SIN($E73)*COS(Z$12))/SIN(Z$12)*$B73))</f>
        <v>52.0382914423176</v>
      </c>
      <c r="AA163" s="0" t="n">
        <f aca="false">IF($B73=0,0,IF(SIN(AA$12)=0,999999999,(SIN(AA$12)*COS($E73)+SIN($E73)*COS(AA$12))/SIN(AA$12)*$B73))</f>
        <v>49.7941588285573</v>
      </c>
      <c r="AB163" s="0" t="n">
        <f aca="false">IF($B73=0,0,IF(SIN(AB$12)=0,999999999,(SIN(AB$12)*COS($E73)+SIN($E73)*COS(AB$12))/SIN(AB$12)*$B73))</f>
        <v>47.7452398514482</v>
      </c>
      <c r="AC163" s="0" t="n">
        <f aca="false">IF($B73=0,0,IF(SIN(AC$12)=0,999999999,(SIN(AC$12)*COS($E73)+SIN($E73)*COS(AC$12))/SIN(AC$12)*$B73))</f>
        <v>45.8660271676518</v>
      </c>
      <c r="AD163" s="0" t="n">
        <f aca="false">IF($B73=0,0,IF(SIN(AD$12)=0,999999999,(SIN(AD$12)*COS($E73)+SIN($E73)*COS(AD$12))/SIN(AD$12)*$B73))</f>
        <v>44.1352623748429</v>
      </c>
      <c r="AE163" s="0" t="n">
        <f aca="false">IF($B73=0,0,IF(SIN(AE$12)=0,999999999,(SIN(AE$12)*COS($E73)+SIN($E73)*COS(AE$12))/SIN(AE$12)*$B73))</f>
        <v>42.5350861830751</v>
      </c>
      <c r="AF163" s="0" t="n">
        <f aca="false">IF($B73=0,0,IF(SIN(AF$12)=0,999999999,(SIN(AF$12)*COS($E73)+SIN($E73)*COS(AF$12))/SIN(AF$12)*$B73))</f>
        <v>41.0503846981879</v>
      </c>
      <c r="AG163" s="0" t="n">
        <f aca="false">IF($B73=0,0,IF(SIN(AG$12)=0,999999999,(SIN(AG$12)*COS($E73)+SIN($E73)*COS(AG$12))/SIN(AG$12)*$B73))</f>
        <v>39.6682809733152</v>
      </c>
      <c r="AH163" s="0" t="n">
        <f aca="false">IF($B73=0,0,IF(SIN(AH$12)=0,999999999,(SIN(AH$12)*COS($E73)+SIN($E73)*COS(AH$12))/SIN(AH$12)*$B73))</f>
        <v>38.377735511395</v>
      </c>
      <c r="AI163" s="0" t="n">
        <f aca="false">IF($B73=0,0,IF(SIN(AI$12)=0,999999999,(SIN(AI$12)*COS($E73)+SIN($E73)*COS(AI$12))/SIN(AI$12)*$B73))</f>
        <v>37.1692294200842</v>
      </c>
      <c r="AJ163" s="0" t="n">
        <f aca="false">IF($B73=0,0,IF(SIN(AJ$12)=0,999999999,(SIN(AJ$12)*COS($E73)+SIN($E73)*COS(AJ$12))/SIN(AJ$12)*$B73))</f>
        <v>36.0345109334363</v>
      </c>
      <c r="AK163" s="0" t="n">
        <f aca="false">IF($B73=0,0,IF(SIN(AK$12)=0,999999999,(SIN(AK$12)*COS($E73)+SIN($E73)*COS(AK$12))/SIN(AK$12)*$B73))</f>
        <v>34.9663909916353</v>
      </c>
      <c r="AL163" s="0" t="n">
        <f aca="false">IF($B73=0,0,IF(SIN(AL$12)=0,999999999,(SIN(AL$12)*COS($E73)+SIN($E73)*COS(AL$12))/SIN(AL$12)*$B73))</f>
        <v>33.9585771472503</v>
      </c>
      <c r="AM163" s="0" t="n">
        <f aca="false">IF($B73=0,0,IF(SIN(AM$12)=0,999999999,(SIN(AM$12)*COS($E73)+SIN($E73)*COS(AM$12))/SIN(AM$12)*$B73))</f>
        <v>33.0055376680558</v>
      </c>
      <c r="AN163" s="0" t="n">
        <f aca="false">IF($B73=0,0,IF(SIN(AN$12)=0,999999999,(SIN(AN$12)*COS($E73)+SIN($E73)*COS(AN$12))/SIN(AN$12)*$B73))</f>
        <v>32.1023896193853</v>
      </c>
      <c r="AO163" s="0" t="n">
        <f aca="false">IF($B73=0,0,IF(SIN(AO$12)=0,999999999,(SIN(AO$12)*COS($E73)+SIN($E73)*COS(AO$12))/SIN(AO$12)*$B73))</f>
        <v>31.2448061300202</v>
      </c>
      <c r="AP163" s="0" t="n">
        <f aca="false">IF($B73=0,0,IF(SIN(AP$12)=0,999999999,(SIN(AP$12)*COS($E73)+SIN($E73)*COS(AP$12))/SIN(AP$12)*$B73))</f>
        <v>30.4289391113831</v>
      </c>
      <c r="AQ163" s="0" t="n">
        <f aca="false">IF($B73=0,0,IF(SIN(AQ$12)=0,999999999,(SIN(AQ$12)*COS($E73)+SIN($E73)*COS(AQ$12))/SIN(AQ$12)*$B73))</f>
        <v>29.6513545063408</v>
      </c>
      <c r="AR163" s="0" t="n">
        <f aca="false">IF($B73=0,0,IF(SIN(AR$12)=0,999999999,(SIN(AR$12)*COS($E73)+SIN($E73)*COS(AR$12))/SIN(AR$12)*$B73))</f>
        <v>28.9089777594252</v>
      </c>
      <c r="AS163" s="0" t="n">
        <f aca="false">IF($B73=0,0,IF(SIN(AS$12)=0,999999999,(SIN(AS$12)*COS($E73)+SIN($E73)*COS(AS$12))/SIN(AS$12)*$B73))</f>
        <v>28.1990476737542</v>
      </c>
      <c r="AT163" s="0" t="n">
        <f aca="false">IF($B73=0,0,IF(SIN(AT$12)=0,999999999,(SIN(AT$12)*COS($E73)+SIN($E73)*COS(AT$12))/SIN(AT$12)*$B73))</f>
        <v>27.519077186869</v>
      </c>
      <c r="AU163" s="0" t="n">
        <f aca="false">IF($B73=0,0,IF(SIN(AU$12)=0,999999999,(SIN(AU$12)*COS($E73)+SIN($E73)*COS(AU$12))/SIN(AU$12)*$B73))</f>
        <v>26.8668198840965</v>
      </c>
      <c r="AV163" s="0" t="n">
        <f aca="false">IF($B73=0,0,IF(SIN(AV$12)=0,999999999,(SIN(AV$12)*COS($E73)+SIN($E73)*COS(AV$12))/SIN(AV$12)*$B73))</f>
        <v>26.2402412930629</v>
      </c>
      <c r="AW163" s="0" t="n">
        <f aca="false">IF($B73=0,0,IF(SIN(AW$12)=0,999999999,(SIN(AW$12)*COS($E73)+SIN($E73)*COS(AW$12))/SIN(AW$12)*$B73))</f>
        <v>25.6374941809114</v>
      </c>
      <c r="AX163" s="0" t="n">
        <f aca="false">IF($B73=0,0,IF(SIN(AX$12)=0,999999999,(SIN(AX$12)*COS($E73)+SIN($E73)*COS(AX$12))/SIN(AX$12)*$B73))</f>
        <v>25.0568972173012</v>
      </c>
      <c r="AY163" s="0" t="n">
        <f aca="false">IF($B73=0,0,IF(SIN(AY$12)=0,999999999,(SIN(AY$12)*COS($E73)+SIN($E73)*COS(AY$12))/SIN(AY$12)*$B73))</f>
        <v>24.4969164794909</v>
      </c>
      <c r="AZ163" s="0" t="n">
        <f aca="false">IF($B73=0,0,IF(SIN(AZ$12)=0,999999999,(SIN(AZ$12)*COS($E73)+SIN($E73)*COS(AZ$12))/SIN(AZ$12)*$B73))</f>
        <v>23.9561493668794</v>
      </c>
      <c r="BA163" s="0" t="n">
        <f aca="false">IF($B73=0,0,IF(SIN(BA$12)=0,999999999,(SIN(BA$12)*COS($E73)+SIN($E73)*COS(BA$12))/SIN(BA$12)*$B73))</f>
        <v>23.433310566004</v>
      </c>
      <c r="BB163" s="0" t="n">
        <f aca="false">IF($B73=0,0,IF(SIN(BB$12)=0,999999999,(SIN(BB$12)*COS($E73)+SIN($E73)*COS(BB$12))/SIN(BB$12)*$B73))</f>
        <v>22.9272197668259</v>
      </c>
      <c r="BC163" s="0" t="n">
        <f aca="false">IF($B73=0,0,IF(SIN(BC$12)=0,999999999,(SIN(BC$12)*COS($E73)+SIN($E73)*COS(BC$12))/SIN(BC$12)*$B73))</f>
        <v>22.4367908799618</v>
      </c>
      <c r="BD163" s="0" t="n">
        <f aca="false">IF($B73=0,0,IF(SIN(BD$12)=0,999999999,(SIN(BD$12)*COS($E73)+SIN($E73)*COS(BD$12))/SIN(BD$12)*$B73))</f>
        <v>21.9610225445715</v>
      </c>
      <c r="BE163" s="0" t="n">
        <f aca="false">IF($B73=0,0,IF(SIN(BE$12)=0,999999999,(SIN(BE$12)*COS($E73)+SIN($E73)*COS(BE$12))/SIN(BE$12)*$B73))</f>
        <v>21.4989897495834</v>
      </c>
      <c r="BF163" s="0" t="n">
        <f aca="false">IF($B73=0,0,IF(SIN(BF$12)=0,999999999,(SIN(BF$12)*COS($E73)+SIN($E73)*COS(BF$12))/SIN(BF$12)*$B73))</f>
        <v>21.0498364182114</v>
      </c>
      <c r="BG163" s="0" t="n">
        <f aca="false">IF($B73=0,0,IF(SIN(BG$12)=0,999999999,(SIN(BG$12)*COS($E73)+SIN($E73)*COS(BG$12))/SIN(BG$12)*$B73))</f>
        <v>20.6127688283543</v>
      </c>
      <c r="BH163" s="0" t="n">
        <f aca="false">IF($B73=0,0,IF(SIN(BH$12)=0,999999999,(SIN(BH$12)*COS($E73)+SIN($E73)*COS(BH$12))/SIN(BH$12)*$B73))</f>
        <v>20.1870497603309</v>
      </c>
      <c r="BI163" s="0" t="n">
        <f aca="false">IF($B73=0,0,IF(SIN(BI$12)=0,999999999,(SIN(BI$12)*COS($E73)+SIN($E73)*COS(BI$12))/SIN(BI$12)*$B73))</f>
        <v>19.7719932791831</v>
      </c>
      <c r="BJ163" s="0" t="n">
        <f aca="false">IF($B73=0,0,IF(SIN(BJ$12)=0,999999999,(SIN(BJ$12)*COS($E73)+SIN($E73)*COS(BJ$12))/SIN(BJ$12)*$B73))</f>
        <v>19.3669600720158</v>
      </c>
      <c r="BK163" s="0" t="n">
        <f aca="false">IF($B73=0,0,IF(SIN(BK$12)=0,999999999,(SIN(BK$12)*COS($E73)+SIN($E73)*COS(BK$12))/SIN(BK$12)*$B73))</f>
        <v>18.9713532719956</v>
      </c>
      <c r="BL163" s="0" t="n">
        <f aca="false">IF($B73=0,0,IF(SIN(BL$12)=0,999999999,(SIN(BL$12)*COS($E73)+SIN($E73)*COS(BL$12))/SIN(BL$12)*$B73))</f>
        <v>18.5846147100421</v>
      </c>
      <c r="BM163" s="0" t="n">
        <f aca="false">IF($B73=0,0,IF(SIN(BM$12)=0,999999999,(SIN(BM$12)*COS($E73)+SIN($E73)*COS(BM$12))/SIN(BM$12)*$B73))</f>
        <v>18.2062215432307</v>
      </c>
      <c r="BN163" s="0" t="n">
        <f aca="false">IF($B73=0,0,IF(SIN(BN$12)=0,999999999,(SIN(BN$12)*COS($E73)+SIN($E73)*COS(BN$12))/SIN(BN$12)*$B73))</f>
        <v>17.8356832157047</v>
      </c>
      <c r="BO163" s="0" t="n">
        <f aca="false">IF($B73=0,0,IF(SIN(BO$12)=0,999999999,(SIN(BO$12)*COS($E73)+SIN($E73)*COS(BO$12))/SIN(BO$12)*$B73))</f>
        <v>17.472538713678</v>
      </c>
      <c r="BP163" s="0" t="n">
        <f aca="false">IF($B73=0,0,IF(SIN(BP$12)=0,999999999,(SIN(BP$12)*COS($E73)+SIN($E73)*COS(BP$12))/SIN(BP$12)*$B73))</f>
        <v>17.1163540810415</v>
      </c>
      <c r="BQ163" s="0" t="n">
        <f aca="false">IF($B73=0,0,IF(SIN(BQ$12)=0,999999999,(SIN(BQ$12)*COS($E73)+SIN($E73)*COS(BQ$12))/SIN(BQ$12)*$B73))</f>
        <v>16.7667201663312</v>
      </c>
      <c r="BR163" s="0" t="n">
        <f aca="false">IF($B73=0,0,IF(SIN(BR$12)=0,999999999,(SIN(BR$12)*COS($E73)+SIN($E73)*COS(BR$12))/SIN(BR$12)*$B73))</f>
        <v>16.4232505754431</v>
      </c>
      <c r="BS163" s="0" t="n">
        <f aca="false">IF($B73=0,0,IF(SIN(BS$12)=0,999999999,(SIN(BS$12)*COS($E73)+SIN($E73)*COS(BS$12))/SIN(BS$12)*$B73))</f>
        <v>16.0855798076102</v>
      </c>
      <c r="BT163" s="0" t="n">
        <f aca="false">IF($B73=0,0,IF(SIN(BT$12)=0,999999999,(SIN(BT$12)*COS($E73)+SIN($E73)*COS(BT$12))/SIN(BT$12)*$B73))</f>
        <v>15.753361554869</v>
      </c>
      <c r="BU163" s="0" t="n">
        <f aca="false">IF($B73=0,0,IF(SIN(BU$12)=0,999999999,(SIN(BU$12)*COS($E73)+SIN($E73)*COS(BU$12))/SIN(BU$12)*$B73))</f>
        <v>15.4262671475711</v>
      </c>
      <c r="BV163" s="0" t="n">
        <f aca="false">IF($B73=0,0,IF(SIN(BV$12)=0,999999999,(SIN(BV$12)*COS($E73)+SIN($E73)*COS(BV$12))/SIN(BV$12)*$B73))</f>
        <v>15.1039841305239</v>
      </c>
      <c r="BW163" s="0" t="n">
        <f aca="false">IF($B73=0,0,IF(SIN(BW$12)=0,999999999,(SIN(BW$12)*COS($E73)+SIN($E73)*COS(BW$12))/SIN(BW$12)*$B73))</f>
        <v>14.7862149561094</v>
      </c>
      <c r="BX163" s="0" t="n">
        <f aca="false">IF($B73=0,0,IF(SIN(BX$12)=0,999999999,(SIN(BX$12)*COS($E73)+SIN($E73)*COS(BX$12))/SIN(BX$12)*$B73))</f>
        <v>14.4726757822576</v>
      </c>
      <c r="BY163" s="0" t="n">
        <f aca="false">IF($B73=0,0,IF(SIN(BY$12)=0,999999999,(SIN(BY$12)*COS($E73)+SIN($E73)*COS(BY$12))/SIN(BY$12)*$B73))</f>
        <v>14.1630953644824</v>
      </c>
      <c r="BZ163" s="0" t="n">
        <f aca="false">IF($B73=0,0,IF(SIN(BZ$12)=0,999999999,(SIN(BZ$12)*COS($E73)+SIN($E73)*COS(BZ$12))/SIN(BZ$12)*$B73))</f>
        <v>13.857214032365</v>
      </c>
      <c r="CA163" s="0" t="n">
        <f aca="false">IF($B73=0,0,IF(SIN(CA$12)=0,999999999,(SIN(CA$12)*COS($E73)+SIN($E73)*COS(CA$12))/SIN(CA$12)*$B73))</f>
        <v>13.5547827418769</v>
      </c>
      <c r="CB163" s="0" t="n">
        <f aca="false">IF($B73=0,0,IF(SIN(CB$12)=0,999999999,(SIN(CB$12)*COS($E73)+SIN($E73)*COS(CB$12))/SIN(CB$12)*$B73))</f>
        <v>13.2555621958323</v>
      </c>
      <c r="CC163" s="0" t="n">
        <f aca="false">IF($B73=0,0,IF(SIN(CC$12)=0,999999999,(SIN(CC$12)*COS($E73)+SIN($E73)*COS(CC$12))/SIN(CC$12)*$B73))</f>
        <v>12.9593220255454</v>
      </c>
      <c r="CD163" s="0" t="n">
        <f aca="false">IF($B73=0,0,IF(SIN(CD$12)=0,999999999,(SIN(CD$12)*COS($E73)+SIN($E73)*COS(CD$12))/SIN(CD$12)*$B73))</f>
        <v>12.6658400274459</v>
      </c>
      <c r="CE163" s="0" t="n">
        <f aca="false">IF($B73=0,0,IF(SIN(CE$12)=0,999999999,(SIN(CE$12)*COS($E73)+SIN($E73)*COS(CE$12))/SIN(CE$12)*$B73))</f>
        <v>12.374901449014</v>
      </c>
      <c r="CF163" s="0" t="n">
        <f aca="false">IF($B73=0,0,IF(SIN(CF$12)=0,999999999,(SIN(CF$12)*COS($E73)+SIN($E73)*COS(CF$12))/SIN(CF$12)*$B73))</f>
        <v>12.0862983189244</v>
      </c>
      <c r="CG163" s="0" t="n">
        <f aca="false">IF($B73=0,0,IF(SIN(CG$12)=0,999999999,(SIN(CG$12)*COS($E73)+SIN($E73)*COS(CG$12))/SIN(CG$12)*$B73))</f>
        <v>11.7998288167506</v>
      </c>
      <c r="CH163" s="0" t="n">
        <f aca="false">IF($B73=0,0,IF(SIN(CH$12)=0,999999999,(SIN(CH$12)*COS($E73)+SIN($E73)*COS(CH$12))/SIN(CH$12)*$B73))</f>
        <v>11.5152966779878</v>
      </c>
      <c r="CI163" s="0" t="n">
        <f aca="false">IF($B73=0,0,IF(SIN(CI$12)=0,999999999,(SIN(CI$12)*COS($E73)+SIN($E73)*COS(CI$12))/SIN(CI$12)*$B73))</f>
        <v>11.2325106305127</v>
      </c>
      <c r="CJ163" s="0" t="n">
        <f aca="false">IF($B73=0,0,IF(SIN(CJ$12)=0,999999999,(SIN(CJ$12)*COS($E73)+SIN($E73)*COS(CJ$12))/SIN(CJ$12)*$B73))</f>
        <v>10.9512838589064</v>
      </c>
      <c r="CK163" s="0" t="n">
        <f aca="false">IF($B73=0,0,IF(SIN(CK$12)=0,999999999,(SIN(CK$12)*COS($E73)+SIN($E73)*COS(CK$12))/SIN(CK$12)*$B73))</f>
        <v>10.6714334933395</v>
      </c>
      <c r="CL163" s="0" t="n">
        <f aca="false">IF($B73=0,0,IF(SIN(CL$12)=0,999999999,(SIN(CL$12)*COS($E73)+SIN($E73)*COS(CL$12))/SIN(CL$12)*$B73))</f>
        <v>10.3927801199575</v>
      </c>
      <c r="CM163" s="0" t="n">
        <f aca="false">IF($B73=0,0,IF(SIN(CM$12)=0,999999999,(SIN(CM$12)*COS($E73)+SIN($E73)*COS(CM$12))/SIN(CM$12)*$B73))</f>
        <v>10.1151473099035</v>
      </c>
      <c r="CN163" s="0" t="n">
        <f aca="false">IF($B73=0,0,IF(SIN(CN$12)=0,999999999,(SIN(CN$12)*COS($E73)+SIN($E73)*COS(CN$12))/SIN(CN$12)*$B73))</f>
        <v>9.83836116429277</v>
      </c>
      <c r="CO163" s="0" t="n">
        <f aca="false">IF($B73=0,0,IF(SIN(CO$12)=0,999999999,(SIN(CO$12)*COS($E73)+SIN($E73)*COS(CO$12))/SIN(CO$12)*$B73))</f>
        <v>9.5622498726008</v>
      </c>
      <c r="CP163" s="0" t="n">
        <f aca="false">IF($B73=0,0,IF(SIN(CP$12)=0,999999999,(SIN(CP$12)*COS($E73)+SIN($E73)*COS(CP$12))/SIN(CP$12)*$B73))</f>
        <v>9.28664328204992</v>
      </c>
      <c r="CQ163" s="0" t="n">
        <f aca="false">IF($B73=0,0,IF(SIN(CQ$12)=0,999999999,(SIN(CQ$12)*COS($E73)+SIN($E73)*COS(CQ$12))/SIN(CQ$12)*$B73))</f>
        <v>9.01137247567568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934.042830152267</v>
      </c>
      <c r="H164" s="0" t="n">
        <f aca="false">IF($B74=0,0,IF(SIN(H$12)=0,999999999,(SIN(H$12)*COS($E74)+SIN($E74)*COS(H$12))/SIN(H$12)*$B74))</f>
        <v>471.17501004577</v>
      </c>
      <c r="I164" s="0" t="n">
        <f aca="false">IF($B74=0,0,IF(SIN(I$12)=0,999999999,(SIN(I$12)*COS($E74)+SIN($E74)*COS(I$12))/SIN(I$12)*$B74))</f>
        <v>316.823051982003</v>
      </c>
      <c r="J164" s="0" t="n">
        <f aca="false">IF($B74=0,0,IF(SIN(J$12)=0,999999999,(SIN(J$12)*COS($E74)+SIN($E74)*COS(J$12))/SIN(J$12)*$B74))</f>
        <v>239.600030772094</v>
      </c>
      <c r="K164" s="0" t="n">
        <f aca="false">IF($B74=0,0,IF(SIN(K$12)=0,999999999,(SIN(K$12)*COS($E74)+SIN($E74)*COS(K$12))/SIN(K$12)*$B74))</f>
        <v>193.228552180131</v>
      </c>
      <c r="L164" s="0" t="n">
        <f aca="false">IF($B74=0,0,IF(SIN(L$12)=0,999999999,(SIN(L$12)*COS($E74)+SIN($E74)*COS(L$12))/SIN(L$12)*$B74))</f>
        <v>162.282810439015</v>
      </c>
      <c r="M164" s="0" t="n">
        <f aca="false">IF($B74=0,0,IF(SIN(M$12)=0,999999999,(SIN(M$12)*COS($E74)+SIN($E74)*COS(M$12))/SIN(M$12)*$B74))</f>
        <v>140.151739318382</v>
      </c>
      <c r="N164" s="0" t="n">
        <f aca="false">IF($B74=0,0,IF(SIN(N$12)=0,999999999,(SIN(N$12)*COS($E74)+SIN($E74)*COS(N$12))/SIN(N$12)*$B74))</f>
        <v>123.529799886489</v>
      </c>
      <c r="O164" s="0" t="n">
        <f aca="false">IF($B74=0,0,IF(SIN(O$12)=0,999999999,(SIN(O$12)*COS($E74)+SIN($E74)*COS(O$12))/SIN(O$12)*$B74))</f>
        <v>110.580576426275</v>
      </c>
      <c r="P164" s="0" t="n">
        <f aca="false">IF($B74=0,0,IF(SIN(P$12)=0,999999999,(SIN(P$12)*COS($E74)+SIN($E74)*COS(P$12))/SIN(P$12)*$B74))</f>
        <v>100.202214797629</v>
      </c>
      <c r="Q164" s="0" t="n">
        <f aca="false">IF($B74=0,0,IF(SIN(Q$12)=0,999999999,(SIN(Q$12)*COS($E74)+SIN($E74)*COS(Q$12))/SIN(Q$12)*$B74))</f>
        <v>91.6935307800475</v>
      </c>
      <c r="R164" s="0" t="n">
        <f aca="false">IF($B74=0,0,IF(SIN(R$12)=0,999999999,(SIN(R$12)*COS($E74)+SIN($E74)*COS(R$12))/SIN(R$12)*$B74))</f>
        <v>84.587064240405</v>
      </c>
      <c r="S164" s="0" t="n">
        <f aca="false">IF($B74=0,0,IF(SIN(S$12)=0,999999999,(SIN(S$12)*COS($E74)+SIN($E74)*COS(S$12))/SIN(S$12)*$B74))</f>
        <v>78.559185219961</v>
      </c>
      <c r="T164" s="0" t="n">
        <f aca="false">IF($B74=0,0,IF(SIN(T$12)=0,999999999,(SIN(T$12)*COS($E74)+SIN($E74)*COS(T$12))/SIN(T$12)*$B74))</f>
        <v>73.3787259809207</v>
      </c>
      <c r="U164" s="0" t="n">
        <f aca="false">IF($B74=0,0,IF(SIN(U$12)=0,999999999,(SIN(U$12)*COS($E74)+SIN($E74)*COS(U$12))/SIN(U$12)*$B74))</f>
        <v>68.8761602313798</v>
      </c>
      <c r="V164" s="0" t="n">
        <f aca="false">IF($B74=0,0,IF(SIN(V$12)=0,999999999,(SIN(V$12)*COS($E74)+SIN($E74)*COS(V$12))/SIN(V$12)*$B74))</f>
        <v>64.9243401380455</v>
      </c>
      <c r="W164" s="0" t="n">
        <f aca="false">IF($B74=0,0,IF(SIN(W$12)=0,999999999,(SIN(W$12)*COS($E74)+SIN($E74)*COS(W$12))/SIN(W$12)*$B74))</f>
        <v>61.4260320375964</v>
      </c>
      <c r="X164" s="0" t="n">
        <f aca="false">IF($B74=0,0,IF(SIN(X$12)=0,999999999,(SIN(X$12)*COS($E74)+SIN($E74)*COS(X$12))/SIN(X$12)*$B74))</f>
        <v>58.3056069082554</v>
      </c>
      <c r="Y164" s="0" t="n">
        <f aca="false">IF($B74=0,0,IF(SIN(Y$12)=0,999999999,(SIN(Y$12)*COS($E74)+SIN($E74)*COS(Y$12))/SIN(Y$12)*$B74))</f>
        <v>55.5033549003884</v>
      </c>
      <c r="Z164" s="0" t="n">
        <f aca="false">IF($B74=0,0,IF(SIN(Z$12)=0,999999999,(SIN(Z$12)*COS($E74)+SIN($E74)*COS(Z$12))/SIN(Z$12)*$B74))</f>
        <v>52.9715055054023</v>
      </c>
      <c r="AA164" s="0" t="n">
        <f aca="false">IF($B74=0,0,IF(SIN(AA$12)=0,999999999,(SIN(AA$12)*COS($E74)+SIN($E74)*COS(AA$12))/SIN(AA$12)*$B74))</f>
        <v>50.6713848167777</v>
      </c>
      <c r="AB164" s="0" t="n">
        <f aca="false">IF($B74=0,0,IF(SIN(AB$12)=0,999999999,(SIN(AB$12)*COS($E74)+SIN($E74)*COS(AB$12))/SIN(AB$12)*$B74))</f>
        <v>48.5713480811288</v>
      </c>
      <c r="AC164" s="0" t="n">
        <f aca="false">IF($B74=0,0,IF(SIN(AC$12)=0,999999999,(SIN(AC$12)*COS($E74)+SIN($E74)*COS(AC$12))/SIN(AC$12)*$B74))</f>
        <v>46.6452515813844</v>
      </c>
      <c r="AD164" s="0" t="n">
        <f aca="false">IF($B74=0,0,IF(SIN(AD$12)=0,999999999,(SIN(AD$12)*COS($E74)+SIN($E74)*COS(AD$12))/SIN(AD$12)*$B74))</f>
        <v>44.8713065468205</v>
      </c>
      <c r="AE164" s="0" t="n">
        <f aca="false">IF($B74=0,0,IF(SIN(AE$12)=0,999999999,(SIN(AE$12)*COS($E74)+SIN($E74)*COS(AE$12))/SIN(AE$12)*$B74))</f>
        <v>43.2312081223507</v>
      </c>
      <c r="AF164" s="0" t="n">
        <f aca="false">IF($B74=0,0,IF(SIN(AF$12)=0,999999999,(SIN(AF$12)*COS($E74)+SIN($E74)*COS(AF$12))/SIN(AF$12)*$B74))</f>
        <v>41.7094653425874</v>
      </c>
      <c r="AG164" s="0" t="n">
        <f aca="false">IF($B74=0,0,IF(SIN(AG$12)=0,999999999,(SIN(AG$12)*COS($E74)+SIN($E74)*COS(AG$12))/SIN(AG$12)*$B74))</f>
        <v>40.2928799982489</v>
      </c>
      <c r="AH164" s="0" t="n">
        <f aca="false">IF($B74=0,0,IF(SIN(AH$12)=0,999999999,(SIN(AH$12)*COS($E74)+SIN($E74)*COS(AH$12))/SIN(AH$12)*$B74))</f>
        <v>38.9701371717457</v>
      </c>
      <c r="AI164" s="0" t="n">
        <f aca="false">IF($B74=0,0,IF(SIN(AI$12)=0,999999999,(SIN(AI$12)*COS($E74)+SIN($E74)*COS(AI$12))/SIN(AI$12)*$B74))</f>
        <v>37.7314804872394</v>
      </c>
      <c r="AJ164" s="0" t="n">
        <f aca="false">IF($B74=0,0,IF(SIN(AJ$12)=0,999999999,(SIN(AJ$12)*COS($E74)+SIN($E74)*COS(AJ$12))/SIN(AJ$12)*$B74))</f>
        <v>36.5684523083787</v>
      </c>
      <c r="AK164" s="0" t="n">
        <f aca="false">IF($B74=0,0,IF(SIN(AK$12)=0,999999999,(SIN(AK$12)*COS($E74)+SIN($E74)*COS(AK$12))/SIN(AK$12)*$B74))</f>
        <v>35.473684218024</v>
      </c>
      <c r="AL164" s="0" t="n">
        <f aca="false">IF($B74=0,0,IF(SIN(AL$12)=0,999999999,(SIN(AL$12)*COS($E74)+SIN($E74)*COS(AL$12))/SIN(AL$12)*$B74))</f>
        <v>34.4407267806879</v>
      </c>
      <c r="AM164" s="0" t="n">
        <f aca="false">IF($B74=0,0,IF(SIN(AM$12)=0,999999999,(SIN(AM$12)*COS($E74)+SIN($E74)*COS(AM$12))/SIN(AM$12)*$B74))</f>
        <v>33.4639102549041</v>
      </c>
      <c r="AN164" s="0" t="n">
        <f aca="false">IF($B74=0,0,IF(SIN(AN$12)=0,999999999,(SIN(AN$12)*COS($E74)+SIN($E74)*COS(AN$12))/SIN(AN$12)*$B74))</f>
        <v>32.5382298833876</v>
      </c>
      <c r="AO164" s="0" t="n">
        <f aca="false">IF($B74=0,0,IF(SIN(AO$12)=0,999999999,(SIN(AO$12)*COS($E74)+SIN($E74)*COS(AO$12))/SIN(AO$12)*$B74))</f>
        <v>31.6592508453322</v>
      </c>
      <c r="AP164" s="0" t="n">
        <f aca="false">IF($B74=0,0,IF(SIN(AP$12)=0,999999999,(SIN(AP$12)*COS($E74)+SIN($E74)*COS(AP$12))/SIN(AP$12)*$B74))</f>
        <v>30.823029047553</v>
      </c>
      <c r="AQ164" s="0" t="n">
        <f aca="false">IF($B74=0,0,IF(SIN(AQ$12)=0,999999999,(SIN(AQ$12)*COS($E74)+SIN($E74)*COS(AQ$12))/SIN(AQ$12)*$B74))</f>
        <v>30.0260447578336</v>
      </c>
      <c r="AR164" s="0" t="n">
        <f aca="false">IF($B74=0,0,IF(SIN(AR$12)=0,999999999,(SIN(AR$12)*COS($E74)+SIN($E74)*COS(AR$12))/SIN(AR$12)*$B74))</f>
        <v>29.2651467147036</v>
      </c>
      <c r="AS164" s="0" t="n">
        <f aca="false">IF($B74=0,0,IF(SIN(AS$12)=0,999999999,(SIN(AS$12)*COS($E74)+SIN($E74)*COS(AS$12))/SIN(AS$12)*$B74))</f>
        <v>28.5375048331515</v>
      </c>
      <c r="AT164" s="0" t="n">
        <f aca="false">IF($B74=0,0,IF(SIN(AT$12)=0,999999999,(SIN(AT$12)*COS($E74)+SIN($E74)*COS(AT$12))/SIN(AT$12)*$B74))</f>
        <v>27.8405700018725</v>
      </c>
      <c r="AU164" s="0" t="n">
        <f aca="false">IF($B74=0,0,IF(SIN(AU$12)=0,999999999,(SIN(AU$12)*COS($E74)+SIN($E74)*COS(AU$12))/SIN(AU$12)*$B74))</f>
        <v>27.1720397611842</v>
      </c>
      <c r="AV164" s="0" t="n">
        <f aca="false">IF($B74=0,0,IF(SIN(AV$12)=0,999999999,(SIN(AV$12)*COS($E74)+SIN($E74)*COS(AV$12))/SIN(AV$12)*$B74))</f>
        <v>26.5298288813776</v>
      </c>
      <c r="AW164" s="0" t="n">
        <f aca="false">IF($B74=0,0,IF(SIN(AW$12)=0,999999999,(SIN(AW$12)*COS($E74)+SIN($E74)*COS(AW$12))/SIN(AW$12)*$B74))</f>
        <v>25.9120440436334</v>
      </c>
      <c r="AX164" s="0" t="n">
        <f aca="false">IF($B74=0,0,IF(SIN(AX$12)=0,999999999,(SIN(AX$12)*COS($E74)+SIN($E74)*COS(AX$12))/SIN(AX$12)*$B74))</f>
        <v>25.3169619706917</v>
      </c>
      <c r="AY164" s="0" t="n">
        <f aca="false">IF($B74=0,0,IF(SIN(AY$12)=0,999999999,(SIN(AY$12)*COS($E74)+SIN($E74)*COS(AY$12))/SIN(AY$12)*$B74))</f>
        <v>24.7430104705126</v>
      </c>
      <c r="AZ164" s="0" t="n">
        <f aca="false">IF($B74=0,0,IF(SIN(AZ$12)=0,999999999,(SIN(AZ$12)*COS($E74)+SIN($E74)*COS(AZ$12))/SIN(AZ$12)*$B74))</f>
        <v>24.1887519495059</v>
      </c>
      <c r="BA164" s="0" t="n">
        <f aca="false">IF($B74=0,0,IF(SIN(BA$12)=0,999999999,(SIN(BA$12)*COS($E74)+SIN($E74)*COS(BA$12))/SIN(BA$12)*$B74))</f>
        <v>23.6528690273759</v>
      </c>
      <c r="BB164" s="0" t="n">
        <f aca="false">IF($B74=0,0,IF(SIN(BB$12)=0,999999999,(SIN(BB$12)*COS($E74)+SIN($E74)*COS(BB$12))/SIN(BB$12)*$B74))</f>
        <v>23.1341519469438</v>
      </c>
      <c r="BC164" s="0" t="n">
        <f aca="false">IF($B74=0,0,IF(SIN(BC$12)=0,999999999,(SIN(BC$12)*COS($E74)+SIN($E74)*COS(BC$12))/SIN(BC$12)*$B74))</f>
        <v>22.6314875223646</v>
      </c>
      <c r="BD164" s="0" t="n">
        <f aca="false">IF($B74=0,0,IF(SIN(BD$12)=0,999999999,(SIN(BD$12)*COS($E74)+SIN($E74)*COS(BD$12))/SIN(BD$12)*$B74))</f>
        <v>22.1438494101988</v>
      </c>
      <c r="BE164" s="0" t="n">
        <f aca="false">IF($B74=0,0,IF(SIN(BE$12)=0,999999999,(SIN(BE$12)*COS($E74)+SIN($E74)*COS(BE$12))/SIN(BE$12)*$B74))</f>
        <v>21.6702895215991</v>
      </c>
      <c r="BF164" s="0" t="n">
        <f aca="false">IF($B74=0,0,IF(SIN(BF$12)=0,999999999,(SIN(BF$12)*COS($E74)+SIN($E74)*COS(BF$12))/SIN(BF$12)*$B74))</f>
        <v>21.209930421821</v>
      </c>
      <c r="BG164" s="0" t="n">
        <f aca="false">IF($B74=0,0,IF(SIN(BG$12)=0,999999999,(SIN(BG$12)*COS($E74)+SIN($E74)*COS(BG$12))/SIN(BG$12)*$B74))</f>
        <v>20.7619585864698</v>
      </c>
      <c r="BH164" s="0" t="n">
        <f aca="false">IF($B74=0,0,IF(SIN(BH$12)=0,999999999,(SIN(BH$12)*COS($E74)+SIN($E74)*COS(BH$12))/SIN(BH$12)*$B74))</f>
        <v>20.32561840323</v>
      </c>
      <c r="BI164" s="0" t="n">
        <f aca="false">IF($B74=0,0,IF(SIN(BI$12)=0,999999999,(SIN(BI$12)*COS($E74)+SIN($E74)*COS(BI$12))/SIN(BI$12)*$B74))</f>
        <v>19.9002068239935</v>
      </c>
      <c r="BJ164" s="0" t="n">
        <f aca="false">IF($B74=0,0,IF(SIN(BJ$12)=0,999999999,(SIN(BJ$12)*COS($E74)+SIN($E74)*COS(BJ$12))/SIN(BJ$12)*$B74))</f>
        <v>19.4850685858729</v>
      </c>
      <c r="BK164" s="0" t="n">
        <f aca="false">IF($B74=0,0,IF(SIN(BK$12)=0,999999999,(SIN(BK$12)*COS($E74)+SIN($E74)*COS(BK$12))/SIN(BK$12)*$B74))</f>
        <v>19.0795919310142</v>
      </c>
      <c r="BL164" s="0" t="n">
        <f aca="false">IF($B74=0,0,IF(SIN(BL$12)=0,999999999,(SIN(BL$12)*COS($E74)+SIN($E74)*COS(BL$12))/SIN(BL$12)*$B74))</f>
        <v>18.6832047647728</v>
      </c>
      <c r="BM164" s="0" t="n">
        <f aca="false">IF($B74=0,0,IF(SIN(BM$12)=0,999999999,(SIN(BM$12)*COS($E74)+SIN($E74)*COS(BM$12))/SIN(BM$12)*$B74))</f>
        <v>18.2953712000001</v>
      </c>
      <c r="BN164" s="0" t="n">
        <f aca="false">IF($B74=0,0,IF(SIN(BN$12)=0,999999999,(SIN(BN$12)*COS($E74)+SIN($E74)*COS(BN$12))/SIN(BN$12)*$B74))</f>
        <v>17.9155884421342</v>
      </c>
      <c r="BO164" s="0" t="n">
        <f aca="false">IF($B74=0,0,IF(SIN(BO$12)=0,999999999,(SIN(BO$12)*COS($E74)+SIN($E74)*COS(BO$12))/SIN(BO$12)*$B74))</f>
        <v>17.543383975718</v>
      </c>
      <c r="BP164" s="0" t="n">
        <f aca="false">IF($B74=0,0,IF(SIN(BP$12)=0,999999999,(SIN(BP$12)*COS($E74)+SIN($E74)*COS(BP$12))/SIN(BP$12)*$B74))</f>
        <v>17.1783130180241</v>
      </c>
      <c r="BQ164" s="0" t="n">
        <f aca="false">IF($B74=0,0,IF(SIN(BQ$12)=0,999999999,(SIN(BQ$12)*COS($E74)+SIN($E74)*COS(BQ$12))/SIN(BQ$12)*$B74))</f>
        <v>16.8199562098129</v>
      </c>
      <c r="BR164" s="0" t="n">
        <f aca="false">IF($B74=0,0,IF(SIN(BR$12)=0,999999999,(SIN(BR$12)*COS($E74)+SIN($E74)*COS(BR$12))/SIN(BR$12)*$B74))</f>
        <v>16.4679175169696</v>
      </c>
      <c r="BS164" s="0" t="n">
        <f aca="false">IF($B74=0,0,IF(SIN(BS$12)=0,999999999,(SIN(BS$12)*COS($E74)+SIN($E74)*COS(BS$12))/SIN(BS$12)*$B74))</f>
        <v>16.1218223199773</v>
      </c>
      <c r="BT164" s="0" t="n">
        <f aca="false">IF($B74=0,0,IF(SIN(BT$12)=0,999999999,(SIN(BT$12)*COS($E74)+SIN($E74)*COS(BT$12))/SIN(BT$12)*$B74))</f>
        <v>15.781315670957</v>
      </c>
      <c r="BU164" s="0" t="n">
        <f aca="false">IF($B74=0,0,IF(SIN(BU$12)=0,999999999,(SIN(BU$12)*COS($E74)+SIN($E74)*COS(BU$12))/SIN(BU$12)*$B74))</f>
        <v>15.4460607003968</v>
      </c>
      <c r="BV164" s="0" t="n">
        <f aca="false">IF($B74=0,0,IF(SIN(BV$12)=0,999999999,(SIN(BV$12)*COS($E74)+SIN($E74)*COS(BV$12))/SIN(BV$12)*$B74))</f>
        <v>15.1157371577695</v>
      </c>
      <c r="BW164" s="0" t="n">
        <f aca="false">IF($B74=0,0,IF(SIN(BW$12)=0,999999999,(SIN(BW$12)*COS($E74)+SIN($E74)*COS(BW$12))/SIN(BW$12)*$B74))</f>
        <v>14.7900400720464</v>
      </c>
      <c r="BX164" s="0" t="n">
        <f aca="false">IF($B74=0,0,IF(SIN(BX$12)=0,999999999,(SIN(BX$12)*COS($E74)+SIN($E74)*COS(BX$12))/SIN(BX$12)*$B74))</f>
        <v>14.4686785196814</v>
      </c>
      <c r="BY164" s="0" t="n">
        <f aca="false">IF($B74=0,0,IF(SIN(BY$12)=0,999999999,(SIN(BY$12)*COS($E74)+SIN($E74)*COS(BY$12))/SIN(BY$12)*$B74))</f>
        <v>14.1513744890054</v>
      </c>
      <c r="BZ164" s="0" t="n">
        <f aca="false">IF($B74=0,0,IF(SIN(BZ$12)=0,999999999,(SIN(BZ$12)*COS($E74)+SIN($E74)*COS(BZ$12))/SIN(BZ$12)*$B74))</f>
        <v>13.8378618311735</v>
      </c>
      <c r="CA164" s="0" t="n">
        <f aca="false">IF($B74=0,0,IF(SIN(CA$12)=0,999999999,(SIN(CA$12)*COS($E74)+SIN($E74)*COS(CA$12))/SIN(CA$12)*$B74))</f>
        <v>13.5278852888453</v>
      </c>
      <c r="CB164" s="0" t="n">
        <f aca="false">IF($B74=0,0,IF(SIN(CB$12)=0,999999999,(SIN(CB$12)*COS($E74)+SIN($E74)*COS(CB$12))/SIN(CB$12)*$B74))</f>
        <v>13.221199594694</v>
      </c>
      <c r="CC164" s="0" t="n">
        <f aca="false">IF($B74=0,0,IF(SIN(CC$12)=0,999999999,(SIN(CC$12)*COS($E74)+SIN($E74)*COS(CC$12))/SIN(CC$12)*$B74))</f>
        <v>12.9175686326463</v>
      </c>
      <c r="CD164" s="0" t="n">
        <f aca="false">IF($B74=0,0,IF(SIN(CD$12)=0,999999999,(SIN(CD$12)*COS($E74)+SIN($E74)*COS(CD$12))/SIN(CD$12)*$B74))</f>
        <v>12.6167646554534</v>
      </c>
      <c r="CE164" s="0" t="n">
        <f aca="false">IF($B74=0,0,IF(SIN(CE$12)=0,999999999,(SIN(CE$12)*COS($E74)+SIN($E74)*COS(CE$12))/SIN(CE$12)*$B74))</f>
        <v>12.3185675528102</v>
      </c>
      <c r="CF164" s="0" t="n">
        <f aca="false">IF($B74=0,0,IF(SIN(CF$12)=0,999999999,(SIN(CF$12)*COS($E74)+SIN($E74)*COS(CF$12))/SIN(CF$12)*$B74))</f>
        <v>12.0227641647882</v>
      </c>
      <c r="CG164" s="0" t="n">
        <f aca="false">IF($B74=0,0,IF(SIN(CG$12)=0,999999999,(SIN(CG$12)*COS($E74)+SIN($E74)*COS(CG$12))/SIN(CG$12)*$B74))</f>
        <v>11.7291476358141</v>
      </c>
      <c r="CH164" s="0" t="n">
        <f aca="false">IF($B74=0,0,IF(SIN(CH$12)=0,999999999,(SIN(CH$12)*COS($E74)+SIN($E74)*COS(CH$12))/SIN(CH$12)*$B74))</f>
        <v>11.437516804849</v>
      </c>
      <c r="CI164" s="0" t="n">
        <f aca="false">IF($B74=0,0,IF(SIN(CI$12)=0,999999999,(SIN(CI$12)*COS($E74)+SIN($E74)*COS(CI$12))/SIN(CI$12)*$B74))</f>
        <v>11.1476756277885</v>
      </c>
      <c r="CJ164" s="0" t="n">
        <f aca="false">IF($B74=0,0,IF(SIN(CJ$12)=0,999999999,(SIN(CJ$12)*COS($E74)+SIN($E74)*COS(CJ$12))/SIN(CJ$12)*$B74))</f>
        <v>10.8594326284219</v>
      </c>
      <c r="CK164" s="0" t="n">
        <f aca="false">IF($B74=0,0,IF(SIN(CK$12)=0,999999999,(SIN(CK$12)*COS($E74)+SIN($E74)*COS(CK$12))/SIN(CK$12)*$B74))</f>
        <v>10.5726003745646</v>
      </c>
      <c r="CL164" s="0" t="n">
        <f aca="false">IF($B74=0,0,IF(SIN(CL$12)=0,999999999,(SIN(CL$12)*COS($E74)+SIN($E74)*COS(CL$12))/SIN(CL$12)*$B74))</f>
        <v>10.2869949762289</v>
      </c>
      <c r="CM164" s="0" t="n">
        <f aca="false">IF($B74=0,0,IF(SIN(CM$12)=0,999999999,(SIN(CM$12)*COS($E74)+SIN($E74)*COS(CM$12))/SIN(CM$12)*$B74))</f>
        <v>10.0024356028967</v>
      </c>
      <c r="CN164" s="0" t="n">
        <f aca="false">IF($B74=0,0,IF(SIN(CN$12)=0,999999999,(SIN(CN$12)*COS($E74)+SIN($E74)*COS(CN$12))/SIN(CN$12)*$B74))</f>
        <v>9.71874401714088</v>
      </c>
      <c r="CO164" s="0" t="n">
        <f aca="false">IF($B74=0,0,IF(SIN(CO$12)=0,999999999,(SIN(CO$12)*COS($E74)+SIN($E74)*COS(CO$12))/SIN(CO$12)*$B74))</f>
        <v>9.43574412199679</v>
      </c>
      <c r="CP164" s="0" t="n">
        <f aca="false">IF($B74=0,0,IF(SIN(CP$12)=0,999999999,(SIN(CP$12)*COS($E74)+SIN($E74)*COS(CP$12))/SIN(CP$12)*$B74))</f>
        <v>9.15326151960496</v>
      </c>
      <c r="CQ164" s="0" t="n">
        <f aca="false">IF($B74=0,0,IF(SIN(CQ$12)=0,999999999,(SIN(CQ$12)*COS($E74)+SIN($E74)*COS(CQ$12))/SIN(CQ$12)*$B74))</f>
        <v>8.87112307875104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956.388035338096</v>
      </c>
      <c r="H165" s="0" t="n">
        <f aca="false">IF($B75=0,0,IF(SIN(H$12)=0,999999999,(SIN(H$12)*COS($E75)+SIN($E75)*COS(H$12))/SIN(H$12)*$B75))</f>
        <v>482.265076532338</v>
      </c>
      <c r="I165" s="0" t="n">
        <f aca="false">IF($B75=0,0,IF(SIN(I$12)=0,999999999,(SIN(I$12)*COS($E75)+SIN($E75)*COS(I$12))/SIN(I$12)*$B75))</f>
        <v>324.15988132171</v>
      </c>
      <c r="J165" s="0" t="n">
        <f aca="false">IF($B75=0,0,IF(SIN(J$12)=0,999999999,(SIN(J$12)*COS($E75)+SIN($E75)*COS(J$12))/SIN(J$12)*$B75))</f>
        <v>245.059097656218</v>
      </c>
      <c r="K165" s="0" t="n">
        <f aca="false">IF($B75=0,0,IF(SIN(K$12)=0,999999999,(SIN(K$12)*COS($E75)+SIN($E75)*COS(K$12))/SIN(K$12)*$B75))</f>
        <v>197.560045704063</v>
      </c>
      <c r="L165" s="0" t="n">
        <f aca="false">IF($B75=0,0,IF(SIN(L$12)=0,999999999,(SIN(L$12)*COS($E75)+SIN($E75)*COS(L$12))/SIN(L$12)*$B75))</f>
        <v>165.861824312562</v>
      </c>
      <c r="M165" s="0" t="n">
        <f aca="false">IF($B75=0,0,IF(SIN(M$12)=0,999999999,(SIN(M$12)*COS($E75)+SIN($E75)*COS(M$12))/SIN(M$12)*$B75))</f>
        <v>143.192611925231</v>
      </c>
      <c r="N165" s="0" t="n">
        <f aca="false">IF($B75=0,0,IF(SIN(N$12)=0,999999999,(SIN(N$12)*COS($E75)+SIN($E75)*COS(N$12))/SIN(N$12)*$B75))</f>
        <v>126.166491805829</v>
      </c>
      <c r="O165" s="0" t="n">
        <f aca="false">IF($B75=0,0,IF(SIN(O$12)=0,999999999,(SIN(O$12)*COS($E75)+SIN($E75)*COS(O$12))/SIN(O$12)*$B75))</f>
        <v>112.902393775032</v>
      </c>
      <c r="P165" s="0" t="n">
        <f aca="false">IF($B75=0,0,IF(SIN(P$12)=0,999999999,(SIN(P$12)*COS($E75)+SIN($E75)*COS(P$12))/SIN(P$12)*$B75))</f>
        <v>102.271670900849</v>
      </c>
      <c r="Q165" s="0" t="n">
        <f aca="false">IF($B75=0,0,IF(SIN(Q$12)=0,999999999,(SIN(Q$12)*COS($E75)+SIN($E75)*COS(Q$12))/SIN(Q$12)*$B75))</f>
        <v>93.5560888994233</v>
      </c>
      <c r="R165" s="0" t="n">
        <f aca="false">IF($B75=0,0,IF(SIN(R$12)=0,999999999,(SIN(R$12)*COS($E75)+SIN($E75)*COS(R$12))/SIN(R$12)*$B75))</f>
        <v>86.2768208318048</v>
      </c>
      <c r="S165" s="0" t="n">
        <f aca="false">IF($B75=0,0,IF(SIN(S$12)=0,999999999,(SIN(S$12)*COS($E75)+SIN($E75)*COS(S$12))/SIN(S$12)*$B75))</f>
        <v>80.1023673218621</v>
      </c>
      <c r="T165" s="0" t="n">
        <f aca="false">IF($B75=0,0,IF(SIN(T$12)=0,999999999,(SIN(T$12)*COS($E75)+SIN($E75)*COS(T$12))/SIN(T$12)*$B75))</f>
        <v>74.7959395347214</v>
      </c>
      <c r="U165" s="0" t="n">
        <f aca="false">IF($B75=0,0,IF(SIN(U$12)=0,999999999,(SIN(U$12)*COS($E75)+SIN($E75)*COS(U$12))/SIN(U$12)*$B75))</f>
        <v>70.1838889607613</v>
      </c>
      <c r="V165" s="0" t="n">
        <f aca="false">IF($B75=0,0,IF(SIN(V$12)=0,999999999,(SIN(V$12)*COS($E75)+SIN($E75)*COS(V$12))/SIN(V$12)*$B75))</f>
        <v>66.1359760276725</v>
      </c>
      <c r="W165" s="0" t="n">
        <f aca="false">IF($B75=0,0,IF(SIN(W$12)=0,999999999,(SIN(W$12)*COS($E75)+SIN($E75)*COS(W$12))/SIN(W$12)*$B75))</f>
        <v>62.5526027289682</v>
      </c>
      <c r="X165" s="0" t="n">
        <f aca="false">IF($B75=0,0,IF(SIN(X$12)=0,999999999,(SIN(X$12)*COS($E75)+SIN($E75)*COS(X$12))/SIN(X$12)*$B75))</f>
        <v>59.3563010402602</v>
      </c>
      <c r="Y165" s="0" t="n">
        <f aca="false">IF($B75=0,0,IF(SIN(Y$12)=0,999999999,(SIN(Y$12)*COS($E75)+SIN($E75)*COS(Y$12))/SIN(Y$12)*$B75))</f>
        <v>56.4859092014334</v>
      </c>
      <c r="Z165" s="0" t="n">
        <f aca="false">IF($B75=0,0,IF(SIN(Z$12)=0,999999999,(SIN(Z$12)*COS($E75)+SIN($E75)*COS(Z$12))/SIN(Z$12)*$B75))</f>
        <v>53.8924951115854</v>
      </c>
      <c r="AA165" s="0" t="n">
        <f aca="false">IF($B75=0,0,IF(SIN(AA$12)=0,999999999,(SIN(AA$12)*COS($E75)+SIN($E75)*COS(AA$12))/SIN(AA$12)*$B75))</f>
        <v>51.5364444657442</v>
      </c>
      <c r="AB165" s="0" t="n">
        <f aca="false">IF($B75=0,0,IF(SIN(AB$12)=0,999999999,(SIN(AB$12)*COS($E75)+SIN($E75)*COS(AB$12))/SIN(AB$12)*$B75))</f>
        <v>49.3853430336386</v>
      </c>
      <c r="AC165" s="0" t="n">
        <f aca="false">IF($B75=0,0,IF(SIN(AC$12)=0,999999999,(SIN(AC$12)*COS($E75)+SIN($E75)*COS(AC$12))/SIN(AC$12)*$B75))</f>
        <v>47.4124113850438</v>
      </c>
      <c r="AD165" s="0" t="n">
        <f aca="false">IF($B75=0,0,IF(SIN(AD$12)=0,999999999,(SIN(AD$12)*COS($E75)+SIN($E75)*COS(AD$12))/SIN(AD$12)*$B75))</f>
        <v>45.5953309313784</v>
      </c>
      <c r="AE165" s="0" t="n">
        <f aca="false">IF($B75=0,0,IF(SIN(AE$12)=0,999999999,(SIN(AE$12)*COS($E75)+SIN($E75)*COS(AE$12))/SIN(AE$12)*$B75))</f>
        <v>43.9153517149287</v>
      </c>
      <c r="AF165" s="0" t="n">
        <f aca="false">IF($B75=0,0,IF(SIN(AF$12)=0,999999999,(SIN(AF$12)*COS($E75)+SIN($E75)*COS(AF$12))/SIN(AF$12)*$B75))</f>
        <v>42.356606090494</v>
      </c>
      <c r="AG165" s="0" t="n">
        <f aca="false">IF($B75=0,0,IF(SIN(AG$12)=0,999999999,(SIN(AG$12)*COS($E75)+SIN($E75)*COS(AG$12))/SIN(AG$12)*$B75))</f>
        <v>40.9055749198584</v>
      </c>
      <c r="AH165" s="0" t="n">
        <f aca="false">IF($B75=0,0,IF(SIN(AH$12)=0,999999999,(SIN(AH$12)*COS($E75)+SIN($E75)*COS(AH$12))/SIN(AH$12)*$B75))</f>
        <v>39.5506681508018</v>
      </c>
      <c r="AI165" s="0" t="n">
        <f aca="false">IF($B75=0,0,IF(SIN(AI$12)=0,999999999,(SIN(AI$12)*COS($E75)+SIN($E75)*COS(AI$12))/SIN(AI$12)*$B75))</f>
        <v>38.2818921705067</v>
      </c>
      <c r="AJ165" s="0" t="n">
        <f aca="false">IF($B75=0,0,IF(SIN(AJ$12)=0,999999999,(SIN(AJ$12)*COS($E75)+SIN($E75)*COS(AJ$12))/SIN(AJ$12)*$B75))</f>
        <v>37.0905836859181</v>
      </c>
      <c r="AK165" s="0" t="n">
        <f aca="false">IF($B75=0,0,IF(SIN(AK$12)=0,999999999,(SIN(AK$12)*COS($E75)+SIN($E75)*COS(AK$12))/SIN(AK$12)*$B75))</f>
        <v>35.9691951087522</v>
      </c>
      <c r="AL165" s="0" t="n">
        <f aca="false">IF($B75=0,0,IF(SIN(AL$12)=0,999999999,(SIN(AL$12)*COS($E75)+SIN($E75)*COS(AL$12))/SIN(AL$12)*$B75))</f>
        <v>34.9111201784243</v>
      </c>
      <c r="AM165" s="0" t="n">
        <f aca="false">IF($B75=0,0,IF(SIN(AM$12)=0,999999999,(SIN(AM$12)*COS($E75)+SIN($E75)*COS(AM$12))/SIN(AM$12)*$B75))</f>
        <v>33.910551287486</v>
      </c>
      <c r="AN165" s="0" t="n">
        <f aca="false">IF($B75=0,0,IF(SIN(AN$12)=0,999999999,(SIN(AN$12)*COS($E75)+SIN($E75)*COS(AN$12))/SIN(AN$12)*$B75))</f>
        <v>32.96236198249</v>
      </c>
      <c r="AO165" s="0" t="n">
        <f aca="false">IF($B75=0,0,IF(SIN(AO$12)=0,999999999,(SIN(AO$12)*COS($E75)+SIN($E75)*COS(AO$12))/SIN(AO$12)*$B75))</f>
        <v>32.0620096050981</v>
      </c>
      <c r="AP165" s="0" t="n">
        <f aca="false">IF($B75=0,0,IF(SIN(AP$12)=0,999999999,(SIN(AP$12)*COS($E75)+SIN($E75)*COS(AP$12))/SIN(AP$12)*$B75))</f>
        <v>31.205454157174</v>
      </c>
      <c r="AQ165" s="0" t="n">
        <f aca="false">IF($B75=0,0,IF(SIN(AQ$12)=0,999999999,(SIN(AQ$12)*COS($E75)+SIN($E75)*COS(AQ$12))/SIN(AQ$12)*$B75))</f>
        <v>30.3890903203523</v>
      </c>
      <c r="AR165" s="0" t="n">
        <f aca="false">IF($B75=0,0,IF(SIN(AR$12)=0,999999999,(SIN(AR$12)*COS($E75)+SIN($E75)*COS(AR$12))/SIN(AR$12)*$B75))</f>
        <v>29.6096902067836</v>
      </c>
      <c r="AS165" s="0" t="n">
        <f aca="false">IF($B75=0,0,IF(SIN(AS$12)=0,999999999,(SIN(AS$12)*COS($E75)+SIN($E75)*COS(AS$12))/SIN(AS$12)*$B75))</f>
        <v>28.8643549148355</v>
      </c>
      <c r="AT165" s="0" t="n">
        <f aca="false">IF($B75=0,0,IF(SIN(AT$12)=0,999999999,(SIN(AT$12)*COS($E75)+SIN($E75)*COS(AT$12))/SIN(AT$12)*$B75))</f>
        <v>28.150473348766</v>
      </c>
      <c r="AU165" s="0" t="n">
        <f aca="false">IF($B75=0,0,IF(SIN(AU$12)=0,999999999,(SIN(AU$12)*COS($E75)+SIN($E75)*COS(AU$12))/SIN(AU$12)*$B75))</f>
        <v>27.4656870620603</v>
      </c>
      <c r="AV165" s="0" t="n">
        <f aca="false">IF($B75=0,0,IF(SIN(AV$12)=0,999999999,(SIN(AV$12)*COS($E75)+SIN($E75)*COS(AV$12))/SIN(AV$12)*$B75))</f>
        <v>26.8078601203622</v>
      </c>
      <c r="AW165" s="0" t="n">
        <f aca="false">IF($B75=0,0,IF(SIN(AW$12)=0,999999999,(SIN(AW$12)*COS($E75)+SIN($E75)*COS(AW$12))/SIN(AW$12)*$B75))</f>
        <v>26.1750531667286</v>
      </c>
      <c r="AX165" s="0" t="n">
        <f aca="false">IF($B75=0,0,IF(SIN(AX$12)=0,999999999,(SIN(AX$12)*COS($E75)+SIN($E75)*COS(AX$12))/SIN(AX$12)*$B75))</f>
        <v>25.5655010205231</v>
      </c>
      <c r="AY165" s="0" t="n">
        <f aca="false">IF($B75=0,0,IF(SIN(AY$12)=0,999999999,(SIN(AY$12)*COS($E75)+SIN($E75)*COS(AY$12))/SIN(AY$12)*$B75))</f>
        <v>24.9775932601319</v>
      </c>
      <c r="AZ165" s="0" t="n">
        <f aca="false">IF($B75=0,0,IF(SIN(AZ$12)=0,999999999,(SIN(AZ$12)*COS($E75)+SIN($E75)*COS(AZ$12))/SIN(AZ$12)*$B75))</f>
        <v>24.4098573353002</v>
      </c>
      <c r="BA165" s="0" t="n">
        <f aca="false">IF($B75=0,0,IF(SIN(BA$12)=0,999999999,(SIN(BA$12)*COS($E75)+SIN($E75)*COS(BA$12))/SIN(BA$12)*$B75))</f>
        <v>23.8609438321855</v>
      </c>
      <c r="BB165" s="0" t="n">
        <f aca="false">IF($B75=0,0,IF(SIN(BB$12)=0,999999999,(SIN(BB$12)*COS($E75)+SIN($E75)*COS(BB$12))/SIN(BB$12)*$B75))</f>
        <v>23.3296135770363</v>
      </c>
      <c r="BC165" s="0" t="n">
        <f aca="false">IF($B75=0,0,IF(SIN(BC$12)=0,999999999,(SIN(BC$12)*COS($E75)+SIN($E75)*COS(BC$12))/SIN(BC$12)*$B75))</f>
        <v>22.8147263156728</v>
      </c>
      <c r="BD165" s="0" t="n">
        <f aca="false">IF($B75=0,0,IF(SIN(BD$12)=0,999999999,(SIN(BD$12)*COS($E75)+SIN($E75)*COS(BD$12))/SIN(BD$12)*$B75))</f>
        <v>22.3152307479893</v>
      </c>
      <c r="BE165" s="0" t="n">
        <f aca="false">IF($B75=0,0,IF(SIN(BE$12)=0,999999999,(SIN(BE$12)*COS($E75)+SIN($E75)*COS(BE$12))/SIN(BE$12)*$B75))</f>
        <v>21.8301557313184</v>
      </c>
      <c r="BF165" s="0" t="n">
        <f aca="false">IF($B75=0,0,IF(SIN(BF$12)=0,999999999,(SIN(BF$12)*COS($E75)+SIN($E75)*COS(BF$12))/SIN(BF$12)*$B75))</f>
        <v>21.3586024951273</v>
      </c>
      <c r="BG165" s="0" t="n">
        <f aca="false">IF($B75=0,0,IF(SIN(BG$12)=0,999999999,(SIN(BG$12)*COS($E75)+SIN($E75)*COS(BG$12))/SIN(BG$12)*$B75))</f>
        <v>20.8997377332834</v>
      </c>
      <c r="BH165" s="0" t="n">
        <f aca="false">IF($B75=0,0,IF(SIN(BH$12)=0,999999999,(SIN(BH$12)*COS($E75)+SIN($E75)*COS(BH$12))/SIN(BH$12)*$B75))</f>
        <v>20.4527874599292</v>
      </c>
      <c r="BI165" s="0" t="n">
        <f aca="false">IF($B75=0,0,IF(SIN(BI$12)=0,999999999,(SIN(BI$12)*COS($E75)+SIN($E75)*COS(BI$12))/SIN(BI$12)*$B75))</f>
        <v>20.0170315315705</v>
      </c>
      <c r="BJ165" s="0" t="n">
        <f aca="false">IF($B75=0,0,IF(SIN(BJ$12)=0,999999999,(SIN(BJ$12)*COS($E75)+SIN($E75)*COS(BJ$12))/SIN(BJ$12)*$B75))</f>
        <v>19.5917987518844</v>
      </c>
      <c r="BK165" s="0" t="n">
        <f aca="false">IF($B75=0,0,IF(SIN(BK$12)=0,999999999,(SIN(BK$12)*COS($E75)+SIN($E75)*COS(BK$12))/SIN(BK$12)*$B75))</f>
        <v>19.1764624874535</v>
      </c>
      <c r="BL165" s="0" t="n">
        <f aca="false">IF($B75=0,0,IF(SIN(BL$12)=0,999999999,(SIN(BL$12)*COS($E75)+SIN($E75)*COS(BL$12))/SIN(BL$12)*$B75))</f>
        <v>18.7704367325248</v>
      </c>
      <c r="BM165" s="0" t="n">
        <f aca="false">IF($B75=0,0,IF(SIN(BM$12)=0,999999999,(SIN(BM$12)*COS($E75)+SIN($E75)*COS(BM$12))/SIN(BM$12)*$B75))</f>
        <v>18.3731725692656</v>
      </c>
      <c r="BN165" s="0" t="n">
        <f aca="false">IF($B75=0,0,IF(SIN(BN$12)=0,999999999,(SIN(BN$12)*COS($E75)+SIN($E75)*COS(BN$12))/SIN(BN$12)*$B75))</f>
        <v>17.9841549771129</v>
      </c>
      <c r="BO165" s="0" t="n">
        <f aca="false">IF($B75=0,0,IF(SIN(BO$12)=0,999999999,(SIN(BO$12)*COS($E75)+SIN($E75)*COS(BO$12))/SIN(BO$12)*$B75))</f>
        <v>17.602899950878</v>
      </c>
      <c r="BP165" s="0" t="n">
        <f aca="false">IF($B75=0,0,IF(SIN(BP$12)=0,999999999,(SIN(BP$12)*COS($E75)+SIN($E75)*COS(BP$12))/SIN(BP$12)*$B75))</f>
        <v>17.2289518924538</v>
      </c>
      <c r="BQ165" s="0" t="n">
        <f aca="false">IF($B75=0,0,IF(SIN(BQ$12)=0,999999999,(SIN(BQ$12)*COS($E75)+SIN($E75)*COS(BQ$12))/SIN(BQ$12)*$B75))</f>
        <v>16.8618812454207</v>
      </c>
      <c r="BR165" s="0" t="n">
        <f aca="false">IF($B75=0,0,IF(SIN(BR$12)=0,999999999,(SIN(BR$12)*COS($E75)+SIN($E75)*COS(BR$12))/SIN(BR$12)*$B75))</f>
        <v>16.5012823456601</v>
      </c>
      <c r="BS165" s="0" t="n">
        <f aca="false">IF($B75=0,0,IF(SIN(BS$12)=0,999999999,(SIN(BS$12)*COS($E75)+SIN($E75)*COS(BS$12))/SIN(BS$12)*$B75))</f>
        <v>16.1467714643707</v>
      </c>
      <c r="BT165" s="0" t="n">
        <f aca="false">IF($B75=0,0,IF(SIN(BT$12)=0,999999999,(SIN(BT$12)*COS($E75)+SIN($E75)*COS(BT$12))/SIN(BT$12)*$B75))</f>
        <v>15.7979850227265</v>
      </c>
      <c r="BU165" s="0" t="n">
        <f aca="false">IF($B75=0,0,IF(SIN(BU$12)=0,999999999,(SIN(BU$12)*COS($E75)+SIN($E75)*COS(BU$12))/SIN(BU$12)*$B75))</f>
        <v>15.4545779598641</v>
      </c>
      <c r="BV165" s="0" t="n">
        <f aca="false">IF($B75=0,0,IF(SIN(BV$12)=0,999999999,(SIN(BV$12)*COS($E75)+SIN($E75)*COS(BV$12))/SIN(BV$12)*$B75))</f>
        <v>15.1162222380132</v>
      </c>
      <c r="BW165" s="0" t="n">
        <f aca="false">IF($B75=0,0,IF(SIN(BW$12)=0,999999999,(SIN(BW$12)*COS($E75)+SIN($E75)*COS(BW$12))/SIN(BW$12)*$B75))</f>
        <v>14.7826054704404</v>
      </c>
      <c r="BX165" s="0" t="n">
        <f aca="false">IF($B75=0,0,IF(SIN(BX$12)=0,999999999,(SIN(BX$12)*COS($E75)+SIN($E75)*COS(BX$12))/SIN(BX$12)*$B75))</f>
        <v>14.4534296594742</v>
      </c>
      <c r="BY165" s="0" t="n">
        <f aca="false">IF($B75=0,0,IF(SIN(BY$12)=0,999999999,(SIN(BY$12)*COS($E75)+SIN($E75)*COS(BY$12))/SIN(BY$12)*$B75))</f>
        <v>14.1284100332869</v>
      </c>
      <c r="BZ165" s="0" t="n">
        <f aca="false">IF($B75=0,0,IF(SIN(BZ$12)=0,999999999,(SIN(BZ$12)*COS($E75)+SIN($E75)*COS(BZ$12))/SIN(BZ$12)*$B75))</f>
        <v>13.8072739713327</v>
      </c>
      <c r="CA165" s="0" t="n">
        <f aca="false">IF($B75=0,0,IF(SIN(CA$12)=0,999999999,(SIN(CA$12)*COS($E75)+SIN($E75)*COS(CA$12))/SIN(CA$12)*$B75))</f>
        <v>13.489760009409</v>
      </c>
      <c r="CB165" s="0" t="n">
        <f aca="false">IF($B75=0,0,IF(SIN(CB$12)=0,999999999,(SIN(CB$12)*COS($E75)+SIN($E75)*COS(CB$12))/SIN(CB$12)*$B75))</f>
        <v>13.1756169162449</v>
      </c>
      <c r="CC165" s="0" t="n">
        <f aca="false">IF($B75=0,0,IF(SIN(CC$12)=0,999999999,(SIN(CC$12)*COS($E75)+SIN($E75)*COS(CC$12))/SIN(CC$12)*$B75))</f>
        <v>12.8646028343457</v>
      </c>
      <c r="CD165" s="0" t="n">
        <f aca="false">IF($B75=0,0,IF(SIN(CD$12)=0,999999999,(SIN(CD$12)*COS($E75)+SIN($E75)*COS(CD$12))/SIN(CD$12)*$B75))</f>
        <v>12.5564844785385</v>
      </c>
      <c r="CE165" s="0" t="n">
        <f aca="false">IF($B75=0,0,IF(SIN(CE$12)=0,999999999,(SIN(CE$12)*COS($E75)+SIN($E75)*COS(CE$12))/SIN(CE$12)*$B75))</f>
        <v>12.251036386295</v>
      </c>
      <c r="CF165" s="0" t="n">
        <f aca="false">IF($B75=0,0,IF(SIN(CF$12)=0,999999999,(SIN(CF$12)*COS($E75)+SIN($E75)*COS(CF$12))/SIN(CF$12)*$B75))</f>
        <v>11.9480402144688</v>
      </c>
      <c r="CG165" s="0" t="n">
        <f aca="false">IF($B75=0,0,IF(SIN(CG$12)=0,999999999,(SIN(CG$12)*COS($E75)+SIN($E75)*COS(CG$12))/SIN(CG$12)*$B75))</f>
        <v>11.6472840775668</v>
      </c>
      <c r="CH165" s="0" t="n">
        <f aca="false">IF($B75=0,0,IF(SIN(CH$12)=0,999999999,(SIN(CH$12)*COS($E75)+SIN($E75)*COS(CH$12))/SIN(CH$12)*$B75))</f>
        <v>11.3485619230987</v>
      </c>
      <c r="CI165" s="0" t="n">
        <f aca="false">IF($B75=0,0,IF(SIN(CI$12)=0,999999999,(SIN(CI$12)*COS($E75)+SIN($E75)*COS(CI$12))/SIN(CI$12)*$B75))</f>
        <v>11.0516729399328</v>
      </c>
      <c r="CJ165" s="0" t="n">
        <f aca="false">IF($B75=0,0,IF(SIN(CJ$12)=0,999999999,(SIN(CJ$12)*COS($E75)+SIN($E75)*COS(CJ$12))/SIN(CJ$12)*$B75))</f>
        <v>10.7564209959041</v>
      </c>
      <c r="CK165" s="0" t="n">
        <f aca="false">IF($B75=0,0,IF(SIN(CK$12)=0,999999999,(SIN(CK$12)*COS($E75)+SIN($E75)*COS(CK$12))/SIN(CK$12)*$B75))</f>
        <v>10.4626141012091</v>
      </c>
      <c r="CL165" s="0" t="n">
        <f aca="false">IF($B75=0,0,IF(SIN(CL$12)=0,999999999,(SIN(CL$12)*COS($E75)+SIN($E75)*COS(CL$12))/SIN(CL$12)*$B75))</f>
        <v>10.1700638943733</v>
      </c>
      <c r="CM165" s="0" t="n">
        <f aca="false">IF($B75=0,0,IF(SIN(CM$12)=0,999999999,(SIN(CM$12)*COS($E75)+SIN($E75)*COS(CM$12))/SIN(CM$12)*$B75))</f>
        <v>9.87858514778607</v>
      </c>
      <c r="CN165" s="0" t="n">
        <f aca="false">IF($B75=0,0,IF(SIN(CN$12)=0,999999999,(SIN(CN$12)*COS($E75)+SIN($E75)*COS(CN$12))/SIN(CN$12)*$B75))</f>
        <v>9.58799528998198</v>
      </c>
      <c r="CO165" s="0" t="n">
        <f aca="false">IF($B75=0,0,IF(SIN(CO$12)=0,999999999,(SIN(CO$12)*COS($E75)+SIN($E75)*COS(CO$12))/SIN(CO$12)*$B75))</f>
        <v>9.29811394200544</v>
      </c>
      <c r="CP165" s="0" t="n">
        <f aca="false">IF($B75=0,0,IF(SIN(CP$12)=0,999999999,(SIN(CP$12)*COS($E75)+SIN($E75)*COS(CP$12))/SIN(CP$12)*$B75))</f>
        <v>9.00876246532177</v>
      </c>
      <c r="CQ165" s="0" t="n">
        <f aca="false">IF($B75=0,0,IF(SIN(CQ$12)=0,999999999,(SIN(CQ$12)*COS($E75)+SIN($E75)*COS(CQ$12))/SIN(CQ$12)*$B75))</f>
        <v>8.71976351884126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978.683345041091</v>
      </c>
      <c r="H166" s="0" t="n">
        <f aca="false">IF($B76=0,0,IF(SIN(H$12)=0,999999999,(SIN(H$12)*COS($E76)+SIN($E76)*COS(H$12))/SIN(H$12)*$B76))</f>
        <v>493.324635030128</v>
      </c>
      <c r="I166" s="0" t="n">
        <f aca="false">IF($B76=0,0,IF(SIN(I$12)=0,999999999,(SIN(I$12)*COS($E76)+SIN($E76)*COS(I$12))/SIN(I$12)*$B76))</f>
        <v>331.472667796243</v>
      </c>
      <c r="J166" s="0" t="n">
        <f aca="false">IF($B76=0,0,IF(SIN(J$12)=0,999999999,(SIN(J$12)*COS($E76)+SIN($E76)*COS(J$12))/SIN(J$12)*$B76))</f>
        <v>250.49735620736</v>
      </c>
      <c r="K166" s="0" t="n">
        <f aca="false">IF($B76=0,0,IF(SIN(K$12)=0,999999999,(SIN(K$12)*COS($E76)+SIN($E76)*COS(K$12))/SIN(K$12)*$B76))</f>
        <v>201.872673191985</v>
      </c>
      <c r="L166" s="0" t="n">
        <f aca="false">IF($B76=0,0,IF(SIN(L$12)=0,999999999,(SIN(L$12)*COS($E76)+SIN($E76)*COS(L$12))/SIN(L$12)*$B76))</f>
        <v>169.423268330906</v>
      </c>
      <c r="M166" s="0" t="n">
        <f aca="false">IF($B76=0,0,IF(SIN(M$12)=0,999999999,(SIN(M$12)*COS($E76)+SIN($E76)*COS(M$12))/SIN(M$12)*$B76))</f>
        <v>146.216841649959</v>
      </c>
      <c r="N166" s="0" t="n">
        <f aca="false">IF($B76=0,0,IF(SIN(N$12)=0,999999999,(SIN(N$12)*COS($E76)+SIN($E76)*COS(N$12))/SIN(N$12)*$B76))</f>
        <v>128.78723706287</v>
      </c>
      <c r="O166" s="0" t="n">
        <f aca="false">IF($B76=0,0,IF(SIN(O$12)=0,999999999,(SIN(O$12)*COS($E76)+SIN($E76)*COS(O$12))/SIN(O$12)*$B76))</f>
        <v>115.208806847421</v>
      </c>
      <c r="P166" s="0" t="n">
        <f aca="false">IF($B76=0,0,IF(SIN(P$12)=0,999999999,(SIN(P$12)*COS($E76)+SIN($E76)*COS(P$12))/SIN(P$12)*$B76))</f>
        <v>104.326157431552</v>
      </c>
      <c r="Q166" s="0" t="n">
        <f aca="false">IF($B76=0,0,IF(SIN(Q$12)=0,999999999,(SIN(Q$12)*COS($E76)+SIN($E76)*COS(Q$12))/SIN(Q$12)*$B76))</f>
        <v>95.4040338375755</v>
      </c>
      <c r="R166" s="0" t="n">
        <f aca="false">IF($B76=0,0,IF(SIN(R$12)=0,999999999,(SIN(R$12)*COS($E76)+SIN($E76)*COS(R$12))/SIN(R$12)*$B76))</f>
        <v>87.9522619005603</v>
      </c>
      <c r="S166" s="0" t="n">
        <f aca="false">IF($B76=0,0,IF(SIN(S$12)=0,999999999,(SIN(S$12)*COS($E76)+SIN($E76)*COS(S$12))/SIN(S$12)*$B76))</f>
        <v>81.6314863824184</v>
      </c>
      <c r="T166" s="0" t="n">
        <f aca="false">IF($B76=0,0,IF(SIN(T$12)=0,999999999,(SIN(T$12)*COS($E76)+SIN($E76)*COS(T$12))/SIN(T$12)*$B76))</f>
        <v>76.1993070337949</v>
      </c>
      <c r="U166" s="0" t="n">
        <f aca="false">IF($B76=0,0,IF(SIN(U$12)=0,999999999,(SIN(U$12)*COS($E76)+SIN($E76)*COS(U$12))/SIN(U$12)*$B76))</f>
        <v>71.4779602280611</v>
      </c>
      <c r="V166" s="0" t="n">
        <f aca="false">IF($B76=0,0,IF(SIN(V$12)=0,999999999,(SIN(V$12)*COS($E76)+SIN($E76)*COS(V$12))/SIN(V$12)*$B76))</f>
        <v>67.3341199795538</v>
      </c>
      <c r="W166" s="0" t="n">
        <f aca="false">IF($B76=0,0,IF(SIN(W$12)=0,999999999,(SIN(W$12)*COS($E76)+SIN($E76)*COS(W$12))/SIN(W$12)*$B76))</f>
        <v>63.6658280113106</v>
      </c>
      <c r="X166" s="0" t="n">
        <f aca="false">IF($B76=0,0,IF(SIN(X$12)=0,999999999,(SIN(X$12)*COS($E76)+SIN($E76)*COS(X$12))/SIN(X$12)*$B76))</f>
        <v>60.3937804640989</v>
      </c>
      <c r="Y166" s="0" t="n">
        <f aca="false">IF($B76=0,0,IF(SIN(Y$12)=0,999999999,(SIN(Y$12)*COS($E76)+SIN($E76)*COS(Y$12))/SIN(Y$12)*$B76))</f>
        <v>57.4553661683048</v>
      </c>
      <c r="Z166" s="0" t="n">
        <f aca="false">IF($B76=0,0,IF(SIN(Z$12)=0,999999999,(SIN(Z$12)*COS($E76)+SIN($E76)*COS(Z$12))/SIN(Z$12)*$B76))</f>
        <v>54.8004934316134</v>
      </c>
      <c r="AA166" s="0" t="n">
        <f aca="false">IF($B76=0,0,IF(SIN(AA$12)=0,999999999,(SIN(AA$12)*COS($E76)+SIN($E76)*COS(AA$12))/SIN(AA$12)*$B76))</f>
        <v>52.3886091704792</v>
      </c>
      <c r="AB166" s="0" t="n">
        <f aca="false">IF($B76=0,0,IF(SIN(AB$12)=0,999999999,(SIN(AB$12)*COS($E76)+SIN($E76)*COS(AB$12))/SIN(AB$12)*$B76))</f>
        <v>50.1865310032053</v>
      </c>
      <c r="AC166" s="0" t="n">
        <f aca="false">IF($B76=0,0,IF(SIN(AC$12)=0,999999999,(SIN(AC$12)*COS($E76)+SIN($E76)*COS(AC$12))/SIN(AC$12)*$B76))</f>
        <v>48.1668448814579</v>
      </c>
      <c r="AD166" s="0" t="n">
        <f aca="false">IF($B76=0,0,IF(SIN(AD$12)=0,999999999,(SIN(AD$12)*COS($E76)+SIN($E76)*COS(AD$12))/SIN(AD$12)*$B76))</f>
        <v>46.3067033114343</v>
      </c>
      <c r="AE166" s="0" t="n">
        <f aca="false">IF($B76=0,0,IF(SIN(AE$12)=0,999999999,(SIN(AE$12)*COS($E76)+SIN($E76)*COS(AE$12))/SIN(AE$12)*$B76))</f>
        <v>44.5869119995031</v>
      </c>
      <c r="AF166" s="0" t="n">
        <f aca="false">IF($B76=0,0,IF(SIN(AF$12)=0,999999999,(SIN(AF$12)*COS($E76)+SIN($E76)*COS(AF$12))/SIN(AF$12)*$B76))</f>
        <v>42.9912272694987</v>
      </c>
      <c r="AG166" s="0" t="n">
        <f aca="false">IF($B76=0,0,IF(SIN(AG$12)=0,999999999,(SIN(AG$12)*COS($E76)+SIN($E76)*COS(AG$12))/SIN(AG$12)*$B76))</f>
        <v>41.5058096070861</v>
      </c>
      <c r="AH166" s="0" t="n">
        <f aca="false">IF($B76=0,0,IF(SIN(AH$12)=0,999999999,(SIN(AH$12)*COS($E76)+SIN($E76)*COS(AH$12))/SIN(AH$12)*$B76))</f>
        <v>40.1187942993464</v>
      </c>
      <c r="AI166" s="0" t="n">
        <f aca="false">IF($B76=0,0,IF(SIN(AI$12)=0,999999999,(SIN(AI$12)*COS($E76)+SIN($E76)*COS(AI$12))/SIN(AI$12)*$B76))</f>
        <v>38.8199509051348</v>
      </c>
      <c r="AJ166" s="0" t="n">
        <f aca="false">IF($B76=0,0,IF(SIN(AJ$12)=0,999999999,(SIN(AJ$12)*COS($E76)+SIN($E76)*COS(AJ$12))/SIN(AJ$12)*$B76))</f>
        <v>37.6004108289455</v>
      </c>
      <c r="AK166" s="0" t="n">
        <f aca="false">IF($B76=0,0,IF(SIN(AK$12)=0,999999999,(SIN(AK$12)*COS($E76)+SIN($E76)*COS(AK$12))/SIN(AK$12)*$B76))</f>
        <v>36.4524476199813</v>
      </c>
      <c r="AL166" s="0" t="n">
        <f aca="false">IF($B76=0,0,IF(SIN(AL$12)=0,999999999,(SIN(AL$12)*COS($E76)+SIN($E76)*COS(AL$12))/SIN(AL$12)*$B76))</f>
        <v>35.3692984626985</v>
      </c>
      <c r="AM166" s="0" t="n">
        <f aca="false">IF($B76=0,0,IF(SIN(AM$12)=0,999999999,(SIN(AM$12)*COS($E76)+SIN($E76)*COS(AM$12))/SIN(AM$12)*$B76))</f>
        <v>34.3450181211471</v>
      </c>
      <c r="AN166" s="0" t="n">
        <f aca="false">IF($B76=0,0,IF(SIN(AN$12)=0,999999999,(SIN(AN$12)*COS($E76)+SIN($E76)*COS(AN$12))/SIN(AN$12)*$B76))</f>
        <v>33.3743586553447</v>
      </c>
      <c r="AO166" s="0" t="n">
        <f aca="false">IF($B76=0,0,IF(SIN(AO$12)=0,999999999,(SIN(AO$12)*COS($E76)+SIN($E76)*COS(AO$12))/SIN(AO$12)*$B76))</f>
        <v>32.4526697551764</v>
      </c>
      <c r="AP166" s="0" t="n">
        <f aca="false">IF($B76=0,0,IF(SIN(AP$12)=0,999999999,(SIN(AP$12)*COS($E76)+SIN($E76)*COS(AP$12))/SIN(AP$12)*$B76))</f>
        <v>31.575815682755</v>
      </c>
      <c r="AQ166" s="0" t="n">
        <f aca="false">IF($B76=0,0,IF(SIN(AQ$12)=0,999999999,(SIN(AQ$12)*COS($E76)+SIN($E76)*COS(AQ$12))/SIN(AQ$12)*$B76))</f>
        <v>30.7401056809922</v>
      </c>
      <c r="AR166" s="0" t="n">
        <f aca="false">IF($B76=0,0,IF(SIN(AR$12)=0,999999999,(SIN(AR$12)*COS($E76)+SIN($E76)*COS(AR$12))/SIN(AR$12)*$B76))</f>
        <v>29.942235367652</v>
      </c>
      <c r="AS166" s="0" t="n">
        <f aca="false">IF($B76=0,0,IF(SIN(AS$12)=0,999999999,(SIN(AS$12)*COS($E76)+SIN($E76)*COS(AS$12))/SIN(AS$12)*$B76))</f>
        <v>29.179237143021</v>
      </c>
      <c r="AT166" s="0" t="n">
        <f aca="false">IF($B76=0,0,IF(SIN(AT$12)=0,999999999,(SIN(AT$12)*COS($E76)+SIN($E76)*COS(AT$12))/SIN(AT$12)*$B76))</f>
        <v>28.4484380336911</v>
      </c>
      <c r="AU166" s="0" t="n">
        <f aca="false">IF($B76=0,0,IF(SIN(AU$12)=0,999999999,(SIN(AU$12)*COS($E76)+SIN($E76)*COS(AU$12))/SIN(AU$12)*$B76))</f>
        <v>27.747423702755</v>
      </c>
      <c r="AV166" s="0" t="n">
        <f aca="false">IF($B76=0,0,IF(SIN(AV$12)=0,999999999,(SIN(AV$12)*COS($E76)+SIN($E76)*COS(AV$12))/SIN(AV$12)*$B76))</f>
        <v>27.0740075985502</v>
      </c>
      <c r="AW166" s="0" t="n">
        <f aca="false">IF($B76=0,0,IF(SIN(AW$12)=0,999999999,(SIN(AW$12)*COS($E76)+SIN($E76)*COS(AW$12))/SIN(AW$12)*$B76))</f>
        <v>26.4262044053127</v>
      </c>
      <c r="AX166" s="0" t="n">
        <f aca="false">IF($B76=0,0,IF(SIN(AX$12)=0,999999999,(SIN(AX$12)*COS($E76)+SIN($E76)*COS(AX$12))/SIN(AX$12)*$B76))</f>
        <v>25.80220711121</v>
      </c>
      <c r="AY166" s="0" t="n">
        <f aca="false">IF($B76=0,0,IF(SIN(AY$12)=0,999999999,(SIN(AY$12)*COS($E76)+SIN($E76)*COS(AY$12))/SIN(AY$12)*$B76))</f>
        <v>25.200367130907</v>
      </c>
      <c r="AZ166" s="0" t="n">
        <f aca="false">IF($B76=0,0,IF(SIN(AZ$12)=0,999999999,(SIN(AZ$12)*COS($E76)+SIN($E76)*COS(AZ$12))/SIN(AZ$12)*$B76))</f>
        <v>24.6191770176982</v>
      </c>
      <c r="BA166" s="0" t="n">
        <f aca="false">IF($B76=0,0,IF(SIN(BA$12)=0,999999999,(SIN(BA$12)*COS($E76)+SIN($E76)*COS(BA$12))/SIN(BA$12)*$B76))</f>
        <v>24.0572553793738</v>
      </c>
      <c r="BB166" s="0" t="n">
        <f aca="false">IF($B76=0,0,IF(SIN(BB$12)=0,999999999,(SIN(BB$12)*COS($E76)+SIN($E76)*COS(BB$12))/SIN(BB$12)*$B76))</f>
        <v>23.513333676281</v>
      </c>
      <c r="BC166" s="0" t="n">
        <f aca="false">IF($B76=0,0,IF(SIN(BC$12)=0,999999999,(SIN(BC$12)*COS($E76)+SIN($E76)*COS(BC$12))/SIN(BC$12)*$B76))</f>
        <v>22.9862446325318</v>
      </c>
      <c r="BD166" s="0" t="n">
        <f aca="false">IF($B76=0,0,IF(SIN(BD$12)=0,999999999,(SIN(BD$12)*COS($E76)+SIN($E76)*COS(BD$12))/SIN(BD$12)*$B76))</f>
        <v>22.4749120343432</v>
      </c>
      <c r="BE166" s="0" t="n">
        <f aca="false">IF($B76=0,0,IF(SIN(BE$12)=0,999999999,(SIN(BE$12)*COS($E76)+SIN($E76)*COS(BE$12))/SIN(BE$12)*$B76))</f>
        <v>21.9783417249387</v>
      </c>
      <c r="BF166" s="0" t="n">
        <f aca="false">IF($B76=0,0,IF(SIN(BF$12)=0,999999999,(SIN(BF$12)*COS($E76)+SIN($E76)*COS(BF$12))/SIN(BF$12)*$B76))</f>
        <v>21.4956136347494</v>
      </c>
      <c r="BG166" s="0" t="n">
        <f aca="false">IF($B76=0,0,IF(SIN(BG$12)=0,999999999,(SIN(BG$12)*COS($E76)+SIN($E76)*COS(BG$12))/SIN(BG$12)*$B76))</f>
        <v>21.0258747099797</v>
      </c>
      <c r="BH166" s="0" t="n">
        <f aca="false">IF($B76=0,0,IF(SIN(BH$12)=0,999999999,(SIN(BH$12)*COS($E76)+SIN($E76)*COS(BH$12))/SIN(BH$12)*$B76))</f>
        <v>20.5683326228792</v>
      </c>
      <c r="BI166" s="0" t="n">
        <f aca="false">IF($B76=0,0,IF(SIN(BI$12)=0,999999999,(SIN(BI$12)*COS($E76)+SIN($E76)*COS(BI$12))/SIN(BI$12)*$B76))</f>
        <v>20.1222501640155</v>
      </c>
      <c r="BJ166" s="0" t="n">
        <f aca="false">IF($B76=0,0,IF(SIN(BJ$12)=0,999999999,(SIN(BJ$12)*COS($E76)+SIN($E76)*COS(BJ$12))/SIN(BJ$12)*$B76))</f>
        <v>19.686940231076</v>
      </c>
      <c r="BK166" s="0" t="n">
        <f aca="false">IF($B76=0,0,IF(SIN(BK$12)=0,999999999,(SIN(BK$12)*COS($E76)+SIN($E76)*COS(BK$12))/SIN(BK$12)*$B76))</f>
        <v>19.2617613407039</v>
      </c>
      <c r="BL166" s="0" t="n">
        <f aca="false">IF($B76=0,0,IF(SIN(BL$12)=0,999999999,(SIN(BL$12)*COS($E76)+SIN($E76)*COS(BL$12))/SIN(BL$12)*$B76))</f>
        <v>18.8461136</v>
      </c>
      <c r="BM166" s="0" t="n">
        <f aca="false">IF($B76=0,0,IF(SIN(BM$12)=0,999999999,(SIN(BM$12)*COS($E76)+SIN($E76)*COS(BM$12))/SIN(BM$12)*$B76))</f>
        <v>18.439435082894</v>
      </c>
      <c r="BN166" s="0" t="n">
        <f aca="false">IF($B76=0,0,IF(SIN(BN$12)=0,999999999,(SIN(BN$12)*COS($E76)+SIN($E76)*COS(BN$12))/SIN(BN$12)*$B76))</f>
        <v>18.0411985638813</v>
      </c>
      <c r="BO166" s="0" t="n">
        <f aca="false">IF($B76=0,0,IF(SIN(BO$12)=0,999999999,(SIN(BO$12)*COS($E76)+SIN($E76)*COS(BO$12))/SIN(BO$12)*$B76))</f>
        <v>17.6509085678333</v>
      </c>
      <c r="BP166" s="0" t="n">
        <f aca="false">IF($B76=0,0,IF(SIN(BP$12)=0,999999999,(SIN(BP$12)*COS($E76)+SIN($E76)*COS(BP$12))/SIN(BP$12)*$B76))</f>
        <v>17.268098699893</v>
      </c>
      <c r="BQ166" s="0" t="n">
        <f aca="false">IF($B76=0,0,IF(SIN(BQ$12)=0,999999999,(SIN(BQ$12)*COS($E76)+SIN($E76)*COS(BQ$12))/SIN(BQ$12)*$B76))</f>
        <v>16.8923292240262</v>
      </c>
      <c r="BR166" s="0" t="n">
        <f aca="false">IF($B76=0,0,IF(SIN(BR$12)=0,999999999,(SIN(BR$12)*COS($E76)+SIN($E76)*COS(BR$12))/SIN(BR$12)*$B76))</f>
        <v>16.5231848626985</v>
      </c>
      <c r="BS166" s="0" t="n">
        <f aca="false">IF($B76=0,0,IF(SIN(BS$12)=0,999999999,(SIN(BS$12)*COS($E76)+SIN($E76)*COS(BS$12))/SIN(BS$12)*$B76))</f>
        <v>16.1602727935152</v>
      </c>
      <c r="BT166" s="0" t="n">
        <f aca="false">IF($B76=0,0,IF(SIN(BT$12)=0,999999999,(SIN(BT$12)*COS($E76)+SIN($E76)*COS(BT$12))/SIN(BT$12)*$B76))</f>
        <v>15.8032208215708</v>
      </c>
      <c r="BU166" s="0" t="n">
        <f aca="false">IF($B76=0,0,IF(SIN(BU$12)=0,999999999,(SIN(BU$12)*COS($E76)+SIN($E76)*COS(BU$12))/SIN(BU$12)*$B76))</f>
        <v>15.4516757087599</v>
      </c>
      <c r="BV166" s="0" t="n">
        <f aca="false">IF($B76=0,0,IF(SIN(BV$12)=0,999999999,(SIN(BV$12)*COS($E76)+SIN($E76)*COS(BV$12))/SIN(BV$12)*$B76))</f>
        <v>15.1053016434837</v>
      </c>
      <c r="BW166" s="0" t="n">
        <f aca="false">IF($B76=0,0,IF(SIN(BW$12)=0,999999999,(SIN(BW$12)*COS($E76)+SIN($E76)*COS(BW$12))/SIN(BW$12)*$B76))</f>
        <v>14.7637788360772</v>
      </c>
      <c r="BX166" s="0" t="n">
        <f aca="false">IF($B76=0,0,IF(SIN(BX$12)=0,999999999,(SIN(BX$12)*COS($E76)+SIN($E76)*COS(BX$12))/SIN(BX$12)*$B76))</f>
        <v>14.4268022269297</v>
      </c>
      <c r="BY166" s="0" t="n">
        <f aca="false">IF($B76=0,0,IF(SIN(BY$12)=0,999999999,(SIN(BY$12)*COS($E76)+SIN($E76)*COS(BY$12))/SIN(BY$12)*$B76))</f>
        <v>14.0940802956994</v>
      </c>
      <c r="BZ166" s="0" t="n">
        <f aca="false">IF($B76=0,0,IF(SIN(BZ$12)=0,999999999,(SIN(BZ$12)*COS($E76)+SIN($E76)*COS(BZ$12))/SIN(BZ$12)*$B76))</f>
        <v>13.7653339612871</v>
      </c>
      <c r="CA166" s="0" t="n">
        <f aca="false">IF($B76=0,0,IF(SIN(CA$12)=0,999999999,(SIN(CA$12)*COS($E76)+SIN($E76)*COS(CA$12))/SIN(CA$12)*$B76))</f>
        <v>13.4402955633198</v>
      </c>
      <c r="CB166" s="0" t="n">
        <f aca="false">IF($B76=0,0,IF(SIN(CB$12)=0,999999999,(SIN(CB$12)*COS($E76)+SIN($E76)*COS(CB$12))/SIN(CB$12)*$B76))</f>
        <v>13.1187079168555</v>
      </c>
      <c r="CC166" s="0" t="n">
        <f aca="false">IF($B76=0,0,IF(SIN(CC$12)=0,999999999,(SIN(CC$12)*COS($E76)+SIN($E76)*COS(CC$12))/SIN(CC$12)*$B76))</f>
        <v>12.8003234328684</v>
      </c>
      <c r="CD166" s="0" t="n">
        <f aca="false">IF($B76=0,0,IF(SIN(CD$12)=0,999999999,(SIN(CD$12)*COS($E76)+SIN($E76)*COS(CD$12))/SIN(CD$12)*$B76))</f>
        <v>12.4849032978006</v>
      </c>
      <c r="CE166" s="0" t="n">
        <f aca="false">IF($B76=0,0,IF(SIN(CE$12)=0,999999999,(SIN(CE$12)*COS($E76)+SIN($E76)*COS(CE$12))/SIN(CE$12)*$B76))</f>
        <v>12.1722167061197</v>
      </c>
      <c r="CF166" s="0" t="n">
        <f aca="false">IF($B76=0,0,IF(SIN(CF$12)=0,999999999,(SIN(CF$12)*COS($E76)+SIN($E76)*COS(CF$12))/SIN(CF$12)*$B76))</f>
        <v>11.8620401403903</v>
      </c>
      <c r="CG166" s="0" t="n">
        <f aca="false">IF($B76=0,0,IF(SIN(CG$12)=0,999999999,(SIN(CG$12)*COS($E76)+SIN($E76)*COS(CG$12))/SIN(CG$12)*$B76))</f>
        <v>11.5541566938634</v>
      </c>
      <c r="CH166" s="0" t="n">
        <f aca="false">IF($B76=0,0,IF(SIN(CH$12)=0,999999999,(SIN(CH$12)*COS($E76)+SIN($E76)*COS(CH$12))/SIN(CH$12)*$B76))</f>
        <v>11.2483554310233</v>
      </c>
      <c r="CI166" s="0" t="n">
        <f aca="false">IF($B76=0,0,IF(SIN(CI$12)=0,999999999,(SIN(CI$12)*COS($E76)+SIN($E76)*COS(CI$12))/SIN(CI$12)*$B76))</f>
        <v>10.9444307819221</v>
      </c>
      <c r="CJ166" s="0" t="n">
        <f aca="false">IF($B76=0,0,IF(SIN(CJ$12)=0,999999999,(SIN(CJ$12)*COS($E76)+SIN($E76)*COS(CJ$12))/SIN(CJ$12)*$B76))</f>
        <v>10.6421819664608</v>
      </c>
      <c r="CK166" s="0" t="n">
        <f aca="false">IF($B76=0,0,IF(SIN(CK$12)=0,999999999,(SIN(CK$12)*COS($E76)+SIN($E76)*COS(CK$12))/SIN(CK$12)*$B76))</f>
        <v>10.3414124450677</v>
      </c>
      <c r="CL166" s="0" t="n">
        <f aca="false">IF($B76=0,0,IF(SIN(CL$12)=0,999999999,(SIN(CL$12)*COS($E76)+SIN($E76)*COS(CL$12))/SIN(CL$12)*$B76))</f>
        <v>10.0419293924838</v>
      </c>
      <c r="CM166" s="0" t="n">
        <f aca="false">IF($B76=0,0,IF(SIN(CM$12)=0,999999999,(SIN(CM$12)*COS($E76)+SIN($E76)*COS(CM$12))/SIN(CM$12)*$B76))</f>
        <v>9.74354319158029</v>
      </c>
      <c r="CN166" s="0" t="n">
        <f aca="false">IF($B76=0,0,IF(SIN(CN$12)=0,999999999,(SIN(CN$12)*COS($E76)+SIN($E76)*COS(CN$12))/SIN(CN$12)*$B76))</f>
        <v>9.44606694431877</v>
      </c>
      <c r="CO166" s="0" t="n">
        <f aca="false">IF($B76=0,0,IF(SIN(CO$12)=0,999999999,(SIN(CO$12)*COS($E76)+SIN($E76)*COS(CO$12))/SIN(CO$12)*$B76))</f>
        <v>9.14931599712877</v>
      </c>
      <c r="CP166" s="0" t="n">
        <f aca="false">IF($B76=0,0,IF(SIN(CP$12)=0,999999999,(SIN(CP$12)*COS($E76)+SIN($E76)*COS(CP$12))/SIN(CP$12)*$B76))</f>
        <v>8.85310747810515</v>
      </c>
      <c r="CQ166" s="0" t="n">
        <f aca="false">IF($B76=0,0,IF(SIN(CQ$12)=0,999999999,(SIN(CQ$12)*COS($E76)+SIN($E76)*COS(CQ$12))/SIN(CQ$12)*$B76))</f>
        <v>8.55725984353453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1000.91329211222</v>
      </c>
      <c r="H167" s="0" t="n">
        <f aca="false">IF($B77=0,0,IF(SIN(H$12)=0,999999999,(SIN(H$12)*COS($E77)+SIN($E77)*COS(H$12))/SIN(H$12)*$B77))</f>
        <v>504.345942683915</v>
      </c>
      <c r="I167" s="0" t="n">
        <f aca="false">IF($B77=0,0,IF(SIN(I$12)=0,999999999,(SIN(I$12)*COS($E77)+SIN($E77)*COS(I$12))/SIN(I$12)*$B77))</f>
        <v>338.756244361056</v>
      </c>
      <c r="J167" s="0" t="n">
        <f aca="false">IF($B77=0,0,IF(SIN(J$12)=0,999999999,(SIN(J$12)*COS($E77)+SIN($E77)*COS(J$12))/SIN(J$12)*$B77))</f>
        <v>255.910928071348</v>
      </c>
      <c r="K167" s="0" t="n">
        <f aca="false">IF($B77=0,0,IF(SIN(K$12)=0,999999999,(SIN(K$12)*COS($E77)+SIN($E77)*COS(K$12))/SIN(K$12)*$B77))</f>
        <v>206.163330132514</v>
      </c>
      <c r="L167" s="0" t="n">
        <f aca="false">IF($B77=0,0,IF(SIN(L$12)=0,999999999,(SIN(L$12)*COS($E77)+SIN($E77)*COS(L$12))/SIN(L$12)*$B77))</f>
        <v>172.964554402234</v>
      </c>
      <c r="M167" s="0" t="n">
        <f aca="false">IF($B77=0,0,IF(SIN(M$12)=0,999999999,(SIN(M$12)*COS($E77)+SIN($E77)*COS(M$12))/SIN(M$12)*$B77))</f>
        <v>149.222209721946</v>
      </c>
      <c r="N167" s="0" t="n">
        <f aca="false">IF($B77=0,0,IF(SIN(N$12)=0,999999999,(SIN(N$12)*COS($E77)+SIN($E77)*COS(N$12))/SIN(N$12)*$B77))</f>
        <v>131.390094272326</v>
      </c>
      <c r="O167" s="0" t="n">
        <f aca="false">IF($B77=0,0,IF(SIN(O$12)=0,999999999,(SIN(O$12)*COS($E77)+SIN($E77)*COS(O$12))/SIN(O$12)*$B77))</f>
        <v>117.498090353553</v>
      </c>
      <c r="P167" s="0" t="n">
        <f aca="false">IF($B77=0,0,IF(SIN(P$12)=0,999999999,(SIN(P$12)*COS($E77)+SIN($E77)*COS(P$12))/SIN(P$12)*$B77))</f>
        <v>106.364122292953</v>
      </c>
      <c r="Q167" s="0" t="n">
        <f aca="false">IF($B77=0,0,IF(SIN(Q$12)=0,999999999,(SIN(Q$12)*COS($E77)+SIN($E77)*COS(Q$12))/SIN(Q$12)*$B77))</f>
        <v>97.2359554898224</v>
      </c>
      <c r="R167" s="0" t="n">
        <f aca="false">IF($B77=0,0,IF(SIN(R$12)=0,999999999,(SIN(R$12)*COS($E77)+SIN($E77)*COS(R$12))/SIN(R$12)*$B77))</f>
        <v>89.6120959340223</v>
      </c>
      <c r="S167" s="0" t="n">
        <f aca="false">IF($B77=0,0,IF(SIN(S$12)=0,999999999,(SIN(S$12)*COS($E77)+SIN($E77)*COS(S$12))/SIN(S$12)*$B77))</f>
        <v>83.1453514816478</v>
      </c>
      <c r="T167" s="0" t="n">
        <f aca="false">IF($B77=0,0,IF(SIN(T$12)=0,999999999,(SIN(T$12)*COS($E77)+SIN($E77)*COS(T$12))/SIN(T$12)*$B77))</f>
        <v>77.5877240091661</v>
      </c>
      <c r="U167" s="0" t="n">
        <f aca="false">IF($B77=0,0,IF(SIN(U$12)=0,999999999,(SIN(U$12)*COS($E77)+SIN($E77)*COS(U$12))/SIN(U$12)*$B77))</f>
        <v>72.7573447026897</v>
      </c>
      <c r="V167" s="0" t="n">
        <f aca="false">IF($B77=0,0,IF(SIN(V$12)=0,999999999,(SIN(V$12)*COS($E77)+SIN($E77)*COS(V$12))/SIN(V$12)*$B77))</f>
        <v>68.5178086106948</v>
      </c>
      <c r="W167" s="0" t="n">
        <f aca="false">IF($B77=0,0,IF(SIN(W$12)=0,999999999,(SIN(W$12)*COS($E77)+SIN($E77)*COS(W$12))/SIN(W$12)*$B77))</f>
        <v>64.7648028810592</v>
      </c>
      <c r="X167" s="0" t="n">
        <f aca="false">IF($B77=0,0,IF(SIN(X$12)=0,999999999,(SIN(X$12)*COS($E77)+SIN($E77)*COS(X$12))/SIN(X$12)*$B77))</f>
        <v>61.4171922495622</v>
      </c>
      <c r="Y167" s="0" t="n">
        <f aca="false">IF($B77=0,0,IF(SIN(Y$12)=0,999999999,(SIN(Y$12)*COS($E77)+SIN($E77)*COS(Y$12))/SIN(Y$12)*$B77))</f>
        <v>58.4109196345066</v>
      </c>
      <c r="Z167" s="0" t="n">
        <f aca="false">IF($B77=0,0,IF(SIN(Z$12)=0,999999999,(SIN(Z$12)*COS($E77)+SIN($E77)*COS(Z$12))/SIN(Z$12)*$B77))</f>
        <v>55.6947365502501</v>
      </c>
      <c r="AA167" s="0" t="n">
        <f aca="false">IF($B77=0,0,IF(SIN(AA$12)=0,999999999,(SIN(AA$12)*COS($E77)+SIN($E77)*COS(AA$12))/SIN(AA$12)*$B77))</f>
        <v>53.22715339994</v>
      </c>
      <c r="AB167" s="0" t="n">
        <f aca="false">IF($B77=0,0,IF(SIN(AB$12)=0,999999999,(SIN(AB$12)*COS($E77)+SIN($E77)*COS(AB$12))/SIN(AB$12)*$B77))</f>
        <v>50.9742215039976</v>
      </c>
      <c r="AC167" s="0" t="n">
        <f aca="false">IF($B77=0,0,IF(SIN(AC$12)=0,999999999,(SIN(AC$12)*COS($E77)+SIN($E77)*COS(AC$12))/SIN(AC$12)*$B77))</f>
        <v>48.9078937273094</v>
      </c>
      <c r="AD167" s="0" t="n">
        <f aca="false">IF($B77=0,0,IF(SIN(AD$12)=0,999999999,(SIN(AD$12)*COS($E77)+SIN($E77)*COS(AD$12))/SIN(AD$12)*$B77))</f>
        <v>47.0047949470955</v>
      </c>
      <c r="AE167" s="0" t="n">
        <f aca="false">IF($B77=0,0,IF(SIN(AE$12)=0,999999999,(SIN(AE$12)*COS($E77)+SIN($E77)*COS(AE$12))/SIN(AE$12)*$B77))</f>
        <v>45.2452876059865</v>
      </c>
      <c r="AF167" s="0" t="n">
        <f aca="false">IF($B77=0,0,IF(SIN(AF$12)=0,999999999,(SIN(AF$12)*COS($E77)+SIN($E77)*COS(AF$12))/SIN(AF$12)*$B77))</f>
        <v>43.6127529042117</v>
      </c>
      <c r="AG167" s="0" t="n">
        <f aca="false">IF($B77=0,0,IF(SIN(AG$12)=0,999999999,(SIN(AG$12)*COS($E77)+SIN($E77)*COS(AG$12))/SIN(AG$12)*$B77))</f>
        <v>42.0930317243827</v>
      </c>
      <c r="AH167" s="0" t="n">
        <f aca="false">IF($B77=0,0,IF(SIN(AH$12)=0,999999999,(SIN(AH$12)*COS($E77)+SIN($E77)*COS(AH$12))/SIN(AH$12)*$B77))</f>
        <v>40.6739853556356</v>
      </c>
      <c r="AI167" s="0" t="n">
        <f aca="false">IF($B77=0,0,IF(SIN(AI$12)=0,999999999,(SIN(AI$12)*COS($E77)+SIN($E77)*COS(AI$12))/SIN(AI$12)*$B77))</f>
        <v>39.3451470999637</v>
      </c>
      <c r="AJ167" s="0" t="n">
        <f aca="false">IF($B77=0,0,IF(SIN(AJ$12)=0,999999999,(SIN(AJ$12)*COS($E77)+SIN($E77)*COS(AJ$12))/SIN(AJ$12)*$B77))</f>
        <v>38.0974435548038</v>
      </c>
      <c r="AK167" s="0" t="n">
        <f aca="false">IF($B77=0,0,IF(SIN(AK$12)=0,999999999,(SIN(AK$12)*COS($E77)+SIN($E77)*COS(AK$12))/SIN(AK$12)*$B77))</f>
        <v>36.9229698384391</v>
      </c>
      <c r="AL167" s="0" t="n">
        <f aca="false">IF($B77=0,0,IF(SIN(AL$12)=0,999999999,(SIN(AL$12)*COS($E77)+SIN($E77)*COS(AL$12))/SIN(AL$12)*$B77))</f>
        <v>35.8148069581329</v>
      </c>
      <c r="AM167" s="0" t="n">
        <f aca="false">IF($B77=0,0,IF(SIN(AM$12)=0,999999999,(SIN(AM$12)*COS($E77)+SIN($E77)*COS(AM$12))/SIN(AM$12)*$B77))</f>
        <v>34.7668723815304</v>
      </c>
      <c r="AN167" s="0" t="n">
        <f aca="false">IF($B77=0,0,IF(SIN(AN$12)=0,999999999,(SIN(AN$12)*COS($E77)+SIN($E77)*COS(AN$12))/SIN(AN$12)*$B77))</f>
        <v>33.77379697526</v>
      </c>
      <c r="AO167" s="0" t="n">
        <f aca="false">IF($B77=0,0,IF(SIN(AO$12)=0,999999999,(SIN(AO$12)*COS($E77)+SIN($E77)*COS(AO$12))/SIN(AO$12)*$B77))</f>
        <v>32.8308230371932</v>
      </c>
      <c r="AP167" s="0" t="n">
        <f aca="false">IF($B77=0,0,IF(SIN(AP$12)=0,999999999,(SIN(AP$12)*COS($E77)+SIN($E77)*COS(AP$12))/SIN(AP$12)*$B77))</f>
        <v>31.9337193207113</v>
      </c>
      <c r="AQ167" s="0" t="n">
        <f aca="false">IF($B77=0,0,IF(SIN(AQ$12)=0,999999999,(SIN(AQ$12)*COS($E77)+SIN($E77)*COS(AQ$12))/SIN(AQ$12)*$B77))</f>
        <v>31.0787098361659</v>
      </c>
      <c r="AR167" s="0" t="n">
        <f aca="false">IF($B77=0,0,IF(SIN(AR$12)=0,999999999,(SIN(AR$12)*COS($E77)+SIN($E77)*COS(AR$12))/SIN(AR$12)*$B77))</f>
        <v>30.2624138915152</v>
      </c>
      <c r="AS167" s="0" t="n">
        <f aca="false">IF($B77=0,0,IF(SIN(AS$12)=0,999999999,(SIN(AS$12)*COS($E77)+SIN($E77)*COS(AS$12))/SIN(AS$12)*$B77))</f>
        <v>29.4817953547324</v>
      </c>
      <c r="AT167" s="0" t="n">
        <f aca="false">IF($B77=0,0,IF(SIN(AT$12)=0,999999999,(SIN(AT$12)*COS($E77)+SIN($E77)*COS(AT$12))/SIN(AT$12)*$B77))</f>
        <v>28.7341195240538</v>
      </c>
      <c r="AU167" s="0" t="n">
        <f aca="false">IF($B77=0,0,IF(SIN(AU$12)=0,999999999,(SIN(AU$12)*COS($E77)+SIN($E77)*COS(AU$12))/SIN(AU$12)*$B77))</f>
        <v>28.0169163070428</v>
      </c>
      <c r="AV167" s="0" t="n">
        <f aca="false">IF($B77=0,0,IF(SIN(AV$12)=0,999999999,(SIN(AV$12)*COS($E77)+SIN($E77)*COS(AV$12))/SIN(AV$12)*$B77))</f>
        <v>27.3279486568696</v>
      </c>
      <c r="AW167" s="0" t="n">
        <f aca="false">IF($B77=0,0,IF(SIN(AW$12)=0,999999999,(SIN(AW$12)*COS($E77)+SIN($E77)*COS(AW$12))/SIN(AW$12)*$B77))</f>
        <v>26.6651854098479</v>
      </c>
      <c r="AX167" s="0" t="n">
        <f aca="false">IF($B77=0,0,IF(SIN(AX$12)=0,999999999,(SIN(AX$12)*COS($E77)+SIN($E77)*COS(AX$12))/SIN(AX$12)*$B77))</f>
        <v>26.0267778238874</v>
      </c>
      <c r="AY167" s="0" t="n">
        <f aca="false">IF($B77=0,0,IF(SIN(AY$12)=0,999999999,(SIN(AY$12)*COS($E77)+SIN($E77)*COS(AY$12))/SIN(AY$12)*$B77))</f>
        <v>25.4110392420202</v>
      </c>
      <c r="AZ167" s="0" t="n">
        <f aca="false">IF($B77=0,0,IF(SIN(AZ$12)=0,999999999,(SIN(AZ$12)*COS($E77)+SIN($E77)*COS(AZ$12))/SIN(AZ$12)*$B77))</f>
        <v>24.8164274052954</v>
      </c>
      <c r="BA167" s="0" t="n">
        <f aca="false">IF($B77=0,0,IF(SIN(BA$12)=0,999999999,(SIN(BA$12)*COS($E77)+SIN($E77)*COS(BA$12))/SIN(BA$12)*$B77))</f>
        <v>24.2415290202991</v>
      </c>
      <c r="BB167" s="0" t="n">
        <f aca="false">IF($B77=0,0,IF(SIN(BB$12)=0,999999999,(SIN(BB$12)*COS($E77)+SIN($E77)*COS(BB$12))/SIN(BB$12)*$B77))</f>
        <v>23.6850462523371</v>
      </c>
      <c r="BC167" s="0" t="n">
        <f aca="false">IF($B77=0,0,IF(SIN(BC$12)=0,999999999,(SIN(BC$12)*COS($E77)+SIN($E77)*COS(BC$12))/SIN(BC$12)*$B77))</f>
        <v>23.1457848690166</v>
      </c>
      <c r="BD167" s="0" t="n">
        <f aca="false">IF($B77=0,0,IF(SIN(BD$12)=0,999999999,(SIN(BD$12)*COS($E77)+SIN($E77)*COS(BD$12))/SIN(BD$12)*$B77))</f>
        <v>22.6226438029933</v>
      </c>
      <c r="BE167" s="0" t="n">
        <f aca="false">IF($B77=0,0,IF(SIN(BE$12)=0,999999999,(SIN(BE$12)*COS($E77)+SIN($E77)*COS(BE$12))/SIN(BE$12)*$B77))</f>
        <v>22.1146059389149</v>
      </c>
      <c r="BF167" s="0" t="n">
        <f aca="false">IF($B77=0,0,IF(SIN(BF$12)=0,999999999,(SIN(BF$12)*COS($E77)+SIN($E77)*COS(BF$12))/SIN(BF$12)*$B77))</f>
        <v>21.6207299595707</v>
      </c>
      <c r="BG167" s="0" t="n">
        <f aca="false">IF($B77=0,0,IF(SIN(BG$12)=0,999999999,(SIN(BG$12)*COS($E77)+SIN($E77)*COS(BG$12))/SIN(BG$12)*$B77))</f>
        <v>21.1401431111532</v>
      </c>
      <c r="BH167" s="0" t="n">
        <f aca="false">IF($B77=0,0,IF(SIN(BH$12)=0,999999999,(SIN(BH$12)*COS($E77)+SIN($E77)*COS(BH$12))/SIN(BH$12)*$B77))</f>
        <v>20.6720347682777</v>
      </c>
      <c r="BI167" s="0" t="n">
        <f aca="false">IF($B77=0,0,IF(SIN(BI$12)=0,999999999,(SIN(BI$12)*COS($E77)+SIN($E77)*COS(BI$12))/SIN(BI$12)*$B77))</f>
        <v>20.2156506967538</v>
      </c>
      <c r="BJ167" s="0" t="n">
        <f aca="false">IF($B77=0,0,IF(SIN(BJ$12)=0,999999999,(SIN(BJ$12)*COS($E77)+SIN($E77)*COS(BJ$12))/SIN(BJ$12)*$B77))</f>
        <v>19.7702879266601</v>
      </c>
      <c r="BK167" s="0" t="n">
        <f aca="false">IF($B77=0,0,IF(SIN(BK$12)=0,999999999,(SIN(BK$12)*COS($E77)+SIN($E77)*COS(BK$12))/SIN(BK$12)*$B77))</f>
        <v>19.3352901605334</v>
      </c>
      <c r="BL167" s="0" t="n">
        <f aca="false">IF($B77=0,0,IF(SIN(BL$12)=0,999999999,(SIN(BL$12)*COS($E77)+SIN($E77)*COS(BL$12))/SIN(BL$12)*$B77))</f>
        <v>18.9100436518377</v>
      </c>
      <c r="BM167" s="0" t="n">
        <f aca="false">IF($B77=0,0,IF(SIN(BM$12)=0,999999999,(SIN(BM$12)*COS($E77)+SIN($E77)*COS(BM$12))/SIN(BM$12)*$B77))</f>
        <v>18.4939734976537</v>
      </c>
      <c r="BN167" s="0" t="n">
        <f aca="false">IF($B77=0,0,IF(SIN(BN$12)=0,999999999,(SIN(BN$12)*COS($E77)+SIN($E77)*COS(BN$12))/SIN(BN$12)*$B77))</f>
        <v>18.0865402969861</v>
      </c>
      <c r="BO167" s="0" t="n">
        <f aca="false">IF($B77=0,0,IF(SIN(BO$12)=0,999999999,(SIN(BO$12)*COS($E77)+SIN($E77)*COS(BO$12))/SIN(BO$12)*$B77))</f>
        <v>17.687237132443</v>
      </c>
      <c r="BP167" s="0" t="n">
        <f aca="false">IF($B77=0,0,IF(SIN(BP$12)=0,999999999,(SIN(BP$12)*COS($E77)+SIN($E77)*COS(BP$12))/SIN(BP$12)*$B77))</f>
        <v>17.2955868384701</v>
      </c>
      <c r="BQ167" s="0" t="n">
        <f aca="false">IF($B77=0,0,IF(SIN(BQ$12)=0,999999999,(SIN(BQ$12)*COS($E77)+SIN($E77)*COS(BQ$12))/SIN(BQ$12)*$B77))</f>
        <v>16.9111395239817</v>
      </c>
      <c r="BR167" s="0" t="n">
        <f aca="false">IF($B77=0,0,IF(SIN(BR$12)=0,999999999,(SIN(BR$12)*COS($E77)+SIN($E77)*COS(BR$12))/SIN(BR$12)*$B77))</f>
        <v>16.5334703212249</v>
      </c>
      <c r="BS167" s="0" t="n">
        <f aca="false">IF($B77=0,0,IF(SIN(BS$12)=0,999999999,(SIN(BS$12)*COS($E77)+SIN($E77)*COS(BS$12))/SIN(BS$12)*$B77))</f>
        <v>16.1621773361546</v>
      </c>
      <c r="BT167" s="0" t="n">
        <f aca="false">IF($B77=0,0,IF(SIN(BT$12)=0,999999999,(SIN(BT$12)*COS($E77)+SIN($E77)*COS(BT$12))/SIN(BT$12)*$B77))</f>
        <v>15.7968797785757</v>
      </c>
      <c r="BU167" s="0" t="n">
        <f aca="false">IF($B77=0,0,IF(SIN(BU$12)=0,999999999,(SIN(BU$12)*COS($E77)+SIN($E77)*COS(BU$12))/SIN(BU$12)*$B77))</f>
        <v>15.4372162528732</v>
      </c>
      <c r="BV167" s="0" t="n">
        <f aca="false">IF($B77=0,0,IF(SIN(BV$12)=0,999999999,(SIN(BV$12)*COS($E77)+SIN($E77)*COS(BV$12))/SIN(BV$12)*$B77))</f>
        <v>15.0828431923773</v>
      </c>
      <c r="BW167" s="0" t="n">
        <f aca="false">IF($B77=0,0,IF(SIN(BW$12)=0,999999999,(SIN(BW$12)*COS($E77)+SIN($E77)*COS(BW$12))/SIN(BW$12)*$B77))</f>
        <v>14.7334334223553</v>
      </c>
      <c r="BX167" s="0" t="n">
        <f aca="false">IF($B77=0,0,IF(SIN(BX$12)=0,999999999,(SIN(BX$12)*COS($E77)+SIN($E77)*COS(BX$12))/SIN(BX$12)*$B77))</f>
        <v>14.388674838297</v>
      </c>
      <c r="BY167" s="0" t="n">
        <f aca="false">IF($B77=0,0,IF(SIN(BY$12)=0,999999999,(SIN(BY$12)*COS($E77)+SIN($E77)*COS(BY$12))/SIN(BY$12)*$B77))</f>
        <v>14.048269187631</v>
      </c>
      <c r="BZ167" s="0" t="n">
        <f aca="false">IF($B77=0,0,IF(SIN(BZ$12)=0,999999999,(SIN(BZ$12)*COS($E77)+SIN($E77)*COS(BZ$12))/SIN(BZ$12)*$B77))</f>
        <v>13.711930944294</v>
      </c>
      <c r="CA167" s="0" t="n">
        <f aca="false">IF($B77=0,0,IF(SIN(CA$12)=0,999999999,(SIN(CA$12)*COS($E77)+SIN($E77)*COS(CA$12))/SIN(CA$12)*$B77))</f>
        <v>13.3793862666938</v>
      </c>
      <c r="CB167" s="0" t="n">
        <f aca="false">IF($B77=0,0,IF(SIN(CB$12)=0,999999999,(SIN(CB$12)*COS($E77)+SIN($E77)*COS(CB$12))/SIN(CB$12)*$B77))</f>
        <v>13.0503720305837</v>
      </c>
      <c r="CC167" s="0" t="n">
        <f aca="false">IF($B77=0,0,IF(SIN(CC$12)=0,999999999,(SIN(CC$12)*COS($E77)+SIN($E77)*COS(CC$12))/SIN(CC$12)*$B77))</f>
        <v>12.7246349292365</v>
      </c>
      <c r="CD167" s="0" t="n">
        <f aca="false">IF($B77=0,0,IF(SIN(CD$12)=0,999999999,(SIN(CD$12)*COS($E77)+SIN($E77)*COS(CD$12))/SIN(CD$12)*$B77))</f>
        <v>12.4019306340495</v>
      </c>
      <c r="CE167" s="0" t="n">
        <f aca="false">IF($B77=0,0,IF(SIN(CE$12)=0,999999999,(SIN(CE$12)*COS($E77)+SIN($E77)*COS(CE$12))/SIN(CE$12)*$B77))</f>
        <v>12.082023009379</v>
      </c>
      <c r="CF167" s="0" t="n">
        <f aca="false">IF($B77=0,0,IF(SIN(CF$12)=0,999999999,(SIN(CF$12)*COS($E77)+SIN($E77)*COS(CF$12))/SIN(CF$12)*$B77))</f>
        <v>11.764683375986</v>
      </c>
      <c r="CG167" s="0" t="n">
        <f aca="false">IF($B77=0,0,IF(SIN(CG$12)=0,999999999,(SIN(CG$12)*COS($E77)+SIN($E77)*COS(CG$12))/SIN(CG$12)*$B77))</f>
        <v>11.4496898179817</v>
      </c>
      <c r="CH167" s="0" t="n">
        <f aca="false">IF($B77=0,0,IF(SIN(CH$12)=0,999999999,(SIN(CH$12)*COS($E77)+SIN($E77)*COS(CH$12))/SIN(CH$12)*$B77))</f>
        <v>11.1368265286076</v>
      </c>
      <c r="CI167" s="0" t="n">
        <f aca="false">IF($B77=0,0,IF(SIN(CI$12)=0,999999999,(SIN(CI$12)*COS($E77)+SIN($E77)*COS(CI$12))/SIN(CI$12)*$B77))</f>
        <v>10.8258831905831</v>
      </c>
      <c r="CJ167" s="0" t="n">
        <f aca="false">IF($B77=0,0,IF(SIN(CJ$12)=0,999999999,(SIN(CJ$12)*COS($E77)+SIN($E77)*COS(CJ$12))/SIN(CJ$12)*$B77))</f>
        <v>10.5166543870904</v>
      </c>
      <c r="CK167" s="0" t="n">
        <f aca="false">IF($B77=0,0,IF(SIN(CK$12)=0,999999999,(SIN(CK$12)*COS($E77)+SIN($E77)*COS(CK$12))/SIN(CK$12)*$B77))</f>
        <v>10.208939039768</v>
      </c>
      <c r="CL167" s="0" t="n">
        <f aca="false">IF($B77=0,0,IF(SIN(CL$12)=0,999999999,(SIN(CL$12)*COS($E77)+SIN($E77)*COS(CL$12))/SIN(CL$12)*$B77))</f>
        <v>9.90253987034347</v>
      </c>
      <c r="CM167" s="0" t="n">
        <f aca="false">IF($B77=0,0,IF(SIN(CM$12)=0,999999999,(SIN(CM$12)*COS($E77)+SIN($E77)*COS(CM$12))/SIN(CM$12)*$B77))</f>
        <v>9.59726288276187</v>
      </c>
      <c r="CN167" s="0" t="n">
        <f aca="false">IF($B77=0,0,IF(SIN(CN$12)=0,999999999,(SIN(CN$12)*COS($E77)+SIN($E77)*COS(CN$12))/SIN(CN$12)*$B77))</f>
        <v>9.29291686285178</v>
      </c>
      <c r="CO167" s="0" t="n">
        <f aca="false">IF($B77=0,0,IF(SIN(CO$12)=0,999999999,(SIN(CO$12)*COS($E77)+SIN($E77)*COS(CO$12))/SIN(CO$12)*$B77))</f>
        <v>8.98931289274244</v>
      </c>
      <c r="CP167" s="0" t="n">
        <f aca="false">IF($B77=0,0,IF(SIN(CP$12)=0,999999999,(SIN(CP$12)*COS($E77)+SIN($E77)*COS(CP$12))/SIN(CP$12)*$B77))</f>
        <v>8.68626387737332</v>
      </c>
      <c r="CQ167" s="0" t="n">
        <f aca="false">IF($B77=0,0,IF(SIN(CQ$12)=0,999999999,(SIN(CQ$12)*COS($E77)+SIN($E77)*COS(CQ$12))/SIN(CQ$12)*$B77))</f>
        <v>8.38358408054831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1023.06235841349</v>
      </c>
      <c r="H168" s="0" t="n">
        <f aca="false">IF($B78=0,0,IF(SIN(H$12)=0,999999999,(SIN(H$12)*COS($E78)+SIN($E78)*COS(H$12))/SIN(H$12)*$B78))</f>
        <v>515.321234167487</v>
      </c>
      <c r="I168" s="0" t="n">
        <f aca="false">IF($B78=0,0,IF(SIN(I$12)=0,999999999,(SIN(I$12)*COS($E78)+SIN($E78)*COS(I$12))/SIN(I$12)*$B78))</f>
        <v>346.005431010469</v>
      </c>
      <c r="J168" s="0" t="n">
        <f aca="false">IF($B78=0,0,IF(SIN(J$12)=0,999999999,(SIN(J$12)*COS($E78)+SIN($E78)*COS(J$12))/SIN(J$12)*$B78))</f>
        <v>261.295926690703</v>
      </c>
      <c r="K168" s="0" t="n">
        <f aca="false">IF($B78=0,0,IF(SIN(K$12)=0,999999999,(SIN(K$12)*COS($E78)+SIN($E78)*COS(K$12))/SIN(K$12)*$B78))</f>
        <v>210.428906667976</v>
      </c>
      <c r="L168" s="0" t="n">
        <f aca="false">IF($B78=0,0,IF(SIN(L$12)=0,999999999,(SIN(L$12)*COS($E78)+SIN($E78)*COS(L$12))/SIN(L$12)*$B78))</f>
        <v>176.483090995057</v>
      </c>
      <c r="M168" s="0" t="n">
        <f aca="false">IF($B78=0,0,IF(SIN(M$12)=0,999999999,(SIN(M$12)*COS($E78)+SIN($E78)*COS(M$12))/SIN(M$12)*$B78))</f>
        <v>152.206495294424</v>
      </c>
      <c r="N168" s="0" t="n">
        <f aca="false">IF($B78=0,0,IF(SIN(N$12)=0,999999999,(SIN(N$12)*COS($E78)+SIN($E78)*COS(N$12))/SIN(N$12)*$B78))</f>
        <v>133.973120996863</v>
      </c>
      <c r="O168" s="0" t="n">
        <f aca="false">IF($B78=0,0,IF(SIN(O$12)=0,999999999,(SIN(O$12)*COS($E78)+SIN($E78)*COS(O$12))/SIN(O$12)*$B78))</f>
        <v>119.768518749316</v>
      </c>
      <c r="P168" s="0" t="n">
        <f aca="false">IF($B78=0,0,IF(SIN(P$12)=0,999999999,(SIN(P$12)*COS($E78)+SIN($E78)*COS(P$12))/SIN(P$12)*$B78))</f>
        <v>108.384013773472</v>
      </c>
      <c r="Q168" s="0" t="n">
        <f aca="false">IF($B78=0,0,IF(SIN(Q$12)=0,999999999,(SIN(Q$12)*COS($E78)+SIN($E78)*COS(Q$12))/SIN(Q$12)*$B78))</f>
        <v>99.0504446609185</v>
      </c>
      <c r="R168" s="0" t="n">
        <f aca="false">IF($B78=0,0,IF(SIN(R$12)=0,999999999,(SIN(R$12)*COS($E78)+SIN($E78)*COS(R$12))/SIN(R$12)*$B78))</f>
        <v>91.2550327668177</v>
      </c>
      <c r="S168" s="0" t="n">
        <f aca="false">IF($B78=0,0,IF(SIN(S$12)=0,999999999,(SIN(S$12)*COS($E78)+SIN($E78)*COS(S$12))/SIN(S$12)*$B78))</f>
        <v>84.6427734182309</v>
      </c>
      <c r="T168" s="0" t="n">
        <f aca="false">IF($B78=0,0,IF(SIN(T$12)=0,999999999,(SIN(T$12)*COS($E78)+SIN($E78)*COS(T$12))/SIN(T$12)*$B78))</f>
        <v>78.9600880296989</v>
      </c>
      <c r="U168" s="0" t="n">
        <f aca="false">IF($B78=0,0,IF(SIN(U$12)=0,999999999,(SIN(U$12)*COS($E78)+SIN($E78)*COS(U$12))/SIN(U$12)*$B78))</f>
        <v>74.0210153693063</v>
      </c>
      <c r="V168" s="0" t="n">
        <f aca="false">IF($B78=0,0,IF(SIN(V$12)=0,999999999,(SIN(V$12)*COS($E78)+SIN($E78)*COS(V$12))/SIN(V$12)*$B78))</f>
        <v>69.6860810968269</v>
      </c>
      <c r="W168" s="0" t="n">
        <f aca="false">IF($B78=0,0,IF(SIN(W$12)=0,999999999,(SIN(W$12)*COS($E78)+SIN($E78)*COS(W$12))/SIN(W$12)*$B78))</f>
        <v>65.8486251089116</v>
      </c>
      <c r="X168" s="0" t="n">
        <f aca="false">IF($B78=0,0,IF(SIN(X$12)=0,999999999,(SIN(X$12)*COS($E78)+SIN($E78)*COS(X$12))/SIN(X$12)*$B78))</f>
        <v>62.4256864329576</v>
      </c>
      <c r="Y168" s="0" t="n">
        <f aca="false">IF($B78=0,0,IF(SIN(Y$12)=0,999999999,(SIN(Y$12)*COS($E78)+SIN($E78)*COS(Y$12))/SIN(Y$12)*$B78))</f>
        <v>59.3517665727097</v>
      </c>
      <c r="Z168" s="0" t="n">
        <f aca="false">IF($B78=0,0,IF(SIN(Z$12)=0,999999999,(SIN(Z$12)*COS($E78)+SIN($E78)*COS(Z$12))/SIN(Z$12)*$B78))</f>
        <v>56.5744638474174</v>
      </c>
      <c r="AA168" s="0" t="n">
        <f aca="false">IF($B78=0,0,IF(SIN(AA$12)=0,999999999,(SIN(AA$12)*COS($E78)+SIN($E78)*COS(AA$12))/SIN(AA$12)*$B78))</f>
        <v>54.0513550599562</v>
      </c>
      <c r="AB168" s="0" t="n">
        <f aca="false">IF($B78=0,0,IF(SIN(AB$12)=0,999999999,(SIN(AB$12)*COS($E78)+SIN($E78)*COS(AB$12))/SIN(AB$12)*$B78))</f>
        <v>51.7477276164433</v>
      </c>
      <c r="AC168" s="0" t="n">
        <f aca="false">IF($B78=0,0,IF(SIN(AC$12)=0,999999999,(SIN(AC$12)*COS($E78)+SIN($E78)*COS(AC$12))/SIN(AC$12)*$B78))</f>
        <v>49.6349032642092</v>
      </c>
      <c r="AD168" s="0" t="n">
        <f aca="false">IF($B78=0,0,IF(SIN(AD$12)=0,999999999,(SIN(AD$12)*COS($E78)+SIN($E78)*COS(AD$12))/SIN(AD$12)*$B78))</f>
        <v>47.6889808926932</v>
      </c>
      <c r="AE168" s="0" t="n">
        <f aca="false">IF($B78=0,0,IF(SIN(AE$12)=0,999999999,(SIN(AE$12)*COS($E78)+SIN($E78)*COS(AE$12))/SIN(AE$12)*$B78))</f>
        <v>45.8898810595641</v>
      </c>
      <c r="AF168" s="0" t="n">
        <f aca="false">IF($B78=0,0,IF(SIN(AF$12)=0,999999999,(SIN(AF$12)*COS($E78)+SIN($E78)*COS(AF$12))/SIN(AF$12)*$B78))</f>
        <v>44.2206110082729</v>
      </c>
      <c r="AG168" s="0" t="n">
        <f aca="false">IF($B78=0,0,IF(SIN(AG$12)=0,999999999,(SIN(AG$12)*COS($E78)+SIN($E78)*COS(AG$12))/SIN(AG$12)*$B78))</f>
        <v>42.6666930125061</v>
      </c>
      <c r="AH168" s="0" t="n">
        <f aca="false">IF($B78=0,0,IF(SIN(AH$12)=0,999999999,(SIN(AH$12)*COS($E78)+SIN($E78)*COS(AH$12))/SIN(AH$12)*$B78))</f>
        <v>41.2157152157291</v>
      </c>
      <c r="AI168" s="0" t="n">
        <f aca="false">IF($B78=0,0,IF(SIN(AI$12)=0,999999999,(SIN(AI$12)*COS($E78)+SIN($E78)*COS(AI$12))/SIN(AI$12)*$B78))</f>
        <v>39.8569753979527</v>
      </c>
      <c r="AJ168" s="0" t="n">
        <f aca="false">IF($B78=0,0,IF(SIN(AJ$12)=0,999999999,(SIN(AJ$12)*COS($E78)+SIN($E78)*COS(AJ$12))/SIN(AJ$12)*$B78))</f>
        <v>38.5811959866109</v>
      </c>
      <c r="AK168" s="0" t="n">
        <f aca="false">IF($B78=0,0,IF(SIN(AK$12)=0,999999999,(SIN(AK$12)*COS($E78)+SIN($E78)*COS(AK$12))/SIN(AK$12)*$B78))</f>
        <v>37.3802942240786</v>
      </c>
      <c r="AL168" s="0" t="n">
        <f aca="false">IF($B78=0,0,IF(SIN(AL$12)=0,999999999,(SIN(AL$12)*COS($E78)+SIN($E78)*COS(AL$12))/SIN(AL$12)*$B78))</f>
        <v>36.2471954262175</v>
      </c>
      <c r="AM168" s="0" t="n">
        <f aca="false">IF($B78=0,0,IF(SIN(AM$12)=0,999999999,(SIN(AM$12)*COS($E78)+SIN($E78)*COS(AM$12))/SIN(AM$12)*$B78))</f>
        <v>35.1756801913294</v>
      </c>
      <c r="AN168" s="0" t="n">
        <f aca="false">IF($B78=0,0,IF(SIN(AN$12)=0,999999999,(SIN(AN$12)*COS($E78)+SIN($E78)*COS(AN$12))/SIN(AN$12)*$B78))</f>
        <v>34.1602585696273</v>
      </c>
      <c r="AO168" s="0" t="n">
        <f aca="false">IF($B78=0,0,IF(SIN(AO$12)=0,999999999,(SIN(AO$12)*COS($E78)+SIN($E78)*COS(AO$12))/SIN(AO$12)*$B78))</f>
        <v>33.1960658010131</v>
      </c>
      <c r="AP168" s="0" t="n">
        <f aca="false">IF($B78=0,0,IF(SIN(AP$12)=0,999999999,(SIN(AP$12)*COS($E78)+SIN($E78)*COS(AP$12))/SIN(AP$12)*$B78))</f>
        <v>32.2787754272175</v>
      </c>
      <c r="AQ168" s="0" t="n">
        <f aca="false">IF($B78=0,0,IF(SIN(AQ$12)=0,999999999,(SIN(AQ$12)*COS($E78)+SIN($E78)*COS(AQ$12))/SIN(AQ$12)*$B78))</f>
        <v>31.4045264911489</v>
      </c>
      <c r="AR168" s="0" t="n">
        <f aca="false">IF($B78=0,0,IF(SIN(AR$12)=0,999999999,(SIN(AR$12)*COS($E78)+SIN($E78)*COS(AR$12))/SIN(AR$12)*$B78))</f>
        <v>30.5698622283221</v>
      </c>
      <c r="AS168" s="0" t="n">
        <f aca="false">IF($B78=0,0,IF(SIN(AS$12)=0,999999999,(SIN(AS$12)*COS($E78)+SIN($E78)*COS(AS$12))/SIN(AS$12)*$B78))</f>
        <v>29.7716781875678</v>
      </c>
      <c r="AT168" s="0" t="n">
        <f aca="false">IF($B78=0,0,IF(SIN(AT$12)=0,999999999,(SIN(AT$12)*COS($E78)+SIN($E78)*COS(AT$12))/SIN(AT$12)*$B78))</f>
        <v>29.0071781307732</v>
      </c>
      <c r="AU168" s="0" t="n">
        <f aca="false">IF($B78=0,0,IF(SIN(AU$12)=0,999999999,(SIN(AU$12)*COS($E78)+SIN($E78)*COS(AU$12))/SIN(AU$12)*$B78))</f>
        <v>28.2738363834004</v>
      </c>
      <c r="AV168" s="0" t="n">
        <f aca="false">IF($B78=0,0,IF(SIN(AV$12)=0,999999999,(SIN(AV$12)*COS($E78)+SIN($E78)*COS(AV$12))/SIN(AV$12)*$B78))</f>
        <v>27.5693655605185</v>
      </c>
      <c r="AW168" s="0" t="n">
        <f aca="false">IF($B78=0,0,IF(SIN(AW$12)=0,999999999,(SIN(AW$12)*COS($E78)+SIN($E78)*COS(AW$12))/SIN(AW$12)*$B78))</f>
        <v>26.891688793129</v>
      </c>
      <c r="AX168" s="0" t="n">
        <f aca="false">IF($B78=0,0,IF(SIN(AX$12)=0,999999999,(SIN(AX$12)*COS($E78)+SIN($E78)*COS(AX$12))/SIN(AX$12)*$B78))</f>
        <v>26.2389157386864</v>
      </c>
      <c r="AY168" s="0" t="n">
        <f aca="false">IF($B78=0,0,IF(SIN(AY$12)=0,999999999,(SIN(AY$12)*COS($E78)+SIN($E78)*COS(AY$12))/SIN(AY$12)*$B78))</f>
        <v>25.6093217870123</v>
      </c>
      <c r="AZ168" s="0" t="n">
        <f aca="false">IF($B78=0,0,IF(SIN(AZ$12)=0,999999999,(SIN(AZ$12)*COS($E78)+SIN($E78)*COS(AZ$12))/SIN(AZ$12)*$B78))</f>
        <v>25.0013299751942</v>
      </c>
      <c r="BA168" s="0" t="n">
        <f aca="false">IF($B78=0,0,IF(SIN(BA$12)=0,999999999,(SIN(BA$12)*COS($E78)+SIN($E78)*COS(BA$12))/SIN(BA$12)*$B78))</f>
        <v>24.4134952078433</v>
      </c>
      <c r="BB168" s="0" t="n">
        <f aca="false">IF($B78=0,0,IF(SIN(BB$12)=0,999999999,(SIN(BB$12)*COS($E78)+SIN($E78)*COS(BB$12))/SIN(BB$12)*$B78))</f>
        <v>23.8444904463466</v>
      </c>
      <c r="BC168" s="0" t="n">
        <f aca="false">IF($B78=0,0,IF(SIN(BC$12)=0,999999999,(SIN(BC$12)*COS($E78)+SIN($E78)*COS(BC$12))/SIN(BC$12)*$B78))</f>
        <v>23.2930945856544</v>
      </c>
      <c r="BD168" s="0" t="n">
        <f aca="false">IF($B78=0,0,IF(SIN(BD$12)=0,999999999,(SIN(BD$12)*COS($E78)+SIN($E78)*COS(BD$12))/SIN(BD$12)*$B78))</f>
        <v>22.7581817821692</v>
      </c>
      <c r="BE168" s="0" t="n">
        <f aca="false">IF($B78=0,0,IF(SIN(BE$12)=0,999999999,(SIN(BE$12)*COS($E78)+SIN($E78)*COS(BE$12))/SIN(BE$12)*$B78))</f>
        <v>22.2387120333754</v>
      </c>
      <c r="BF168" s="0" t="n">
        <f aca="false">IF($B78=0,0,IF(SIN(BF$12)=0,999999999,(SIN(BF$12)*COS($E78)+SIN($E78)*COS(BF$12))/SIN(BF$12)*$B78))</f>
        <v>21.7337228405117</v>
      </c>
      <c r="BG168" s="0" t="n">
        <f aca="false">IF($B78=0,0,IF(SIN(BG$12)=0,999999999,(SIN(BG$12)*COS($E78)+SIN($E78)*COS(BG$12))/SIN(BG$12)*$B78))</f>
        <v>21.2423218110354</v>
      </c>
      <c r="BH168" s="0" t="n">
        <f aca="false">IF($B78=0,0,IF(SIN(BH$12)=0,999999999,(SIN(BH$12)*COS($E78)+SIN($E78)*COS(BH$12))/SIN(BH$12)*$B78))</f>
        <v>20.7636800788431</v>
      </c>
      <c r="BI168" s="0" t="n">
        <f aca="false">IF($B78=0,0,IF(SIN(BI$12)=0,999999999,(SIN(BI$12)*COS($E78)+SIN($E78)*COS(BI$12))/SIN(BI$12)*$B78))</f>
        <v>20.2970264379416</v>
      </c>
      <c r="BJ168" s="0" t="n">
        <f aca="false">IF($B78=0,0,IF(SIN(BJ$12)=0,999999999,(SIN(BJ$12)*COS($E78)+SIN($E78)*COS(BJ$12))/SIN(BJ$12)*$B78))</f>
        <v>19.8416421001573</v>
      </c>
      <c r="BK168" s="0" t="n">
        <f aca="false">IF($B78=0,0,IF(SIN(BK$12)=0,999999999,(SIN(BK$12)*COS($E78)+SIN($E78)*COS(BK$12))/SIN(BK$12)*$B78))</f>
        <v>19.396856</v>
      </c>
      <c r="BL168" s="0" t="n">
        <f aca="false">IF($B78=0,0,IF(SIN(BL$12)=0,999999999,(SIN(BL$12)*COS($E78)+SIN($E78)*COS(BL$12))/SIN(BL$12)*$B78))</f>
        <v>18.9620405803889</v>
      </c>
      <c r="BM168" s="0" t="n">
        <f aca="false">IF($B78=0,0,IF(SIN(BM$12)=0,999999999,(SIN(BM$12)*COS($E78)+SIN($E78)*COS(BM$12))/SIN(BM$12)*$B78))</f>
        <v>18.5366080019204</v>
      </c>
      <c r="BN168" s="0" t="n">
        <f aca="false">IF($B78=0,0,IF(SIN(BN$12)=0,999999999,(SIN(BN$12)*COS($E78)+SIN($E78)*COS(BN$12))/SIN(BN$12)*$B78))</f>
        <v>18.12000672598</v>
      </c>
      <c r="BO168" s="0" t="n">
        <f aca="false">IF($B78=0,0,IF(SIN(BO$12)=0,999999999,(SIN(BO$12)*COS($E78)+SIN($E78)*COS(BO$12))/SIN(BO$12)*$B78))</f>
        <v>17.7117184285043</v>
      </c>
      <c r="BP168" s="0" t="n">
        <f aca="false">IF($B78=0,0,IF(SIN(BP$12)=0,999999999,(SIN(BP$12)*COS($E78)+SIN($E78)*COS(BP$12))/SIN(BP$12)*$B78))</f>
        <v>17.3112552067439</v>
      </c>
      <c r="BQ168" s="0" t="n">
        <f aca="false">IF($B78=0,0,IF(SIN(BQ$12)=0,999999999,(SIN(BQ$12)*COS($E78)+SIN($E78)*COS(BQ$12))/SIN(BQ$12)*$B78))</f>
        <v>16.9181570461492</v>
      </c>
      <c r="BR168" s="0" t="n">
        <f aca="false">IF($B78=0,0,IF(SIN(BR$12)=0,999999999,(SIN(BR$12)*COS($E78)+SIN($E78)*COS(BR$12))/SIN(BR$12)*$B78))</f>
        <v>16.531989518579</v>
      </c>
      <c r="BS168" s="0" t="n">
        <f aca="false">IF($B78=0,0,IF(SIN(BS$12)=0,999999999,(SIN(BS$12)*COS($E78)+SIN($E78)*COS(BS$12))/SIN(BS$12)*$B78))</f>
        <v>16.1523416865551</v>
      </c>
      <c r="BT168" s="0" t="n">
        <f aca="false">IF($B78=0,0,IF(SIN(BT$12)=0,999999999,(SIN(BT$12)*COS($E78)+SIN($E78)*COS(BT$12))/SIN(BT$12)*$B78))</f>
        <v>15.7788241913293</v>
      </c>
      <c r="BU168" s="0" t="n">
        <f aca="false">IF($B78=0,0,IF(SIN(BU$12)=0,999999999,(SIN(BU$12)*COS($E78)+SIN($E78)*COS(BU$12))/SIN(BU$12)*$B78))</f>
        <v>15.4110675051503</v>
      </c>
      <c r="BV168" s="0" t="n">
        <f aca="false">IF($B78=0,0,IF(SIN(BV$12)=0,999999999,(SIN(BV$12)*COS($E78)+SIN($E78)*COS(BV$12))/SIN(BV$12)*$B78))</f>
        <v>15.0487203303997</v>
      </c>
      <c r="BW168" s="0" t="n">
        <f aca="false">IF($B78=0,0,IF(SIN(BW$12)=0,999999999,(SIN(BW$12)*COS($E78)+SIN($E78)*COS(BW$12))/SIN(BW$12)*$B78))</f>
        <v>14.6914481302485</v>
      </c>
      <c r="BX168" s="0" t="n">
        <f aca="false">IF($B78=0,0,IF(SIN(BX$12)=0,999999999,(SIN(BX$12)*COS($E78)+SIN($E78)*COS(BX$12))/SIN(BX$12)*$B78))</f>
        <v>14.3389317772004</v>
      </c>
      <c r="BY168" s="0" t="n">
        <f aca="false">IF($B78=0,0,IF(SIN(BY$12)=0,999999999,(SIN(BY$12)*COS($E78)+SIN($E78)*COS(BY$12))/SIN(BY$12)*$B78))</f>
        <v>13.9908663073949</v>
      </c>
      <c r="BZ168" s="0" t="n">
        <f aca="false">IF($B78=0,0,IF(SIN(BZ$12)=0,999999999,(SIN(BZ$12)*COS($E78)+SIN($E78)*COS(BZ$12))/SIN(BZ$12)*$B78))</f>
        <v>13.6469597698518</v>
      </c>
      <c r="CA168" s="0" t="n">
        <f aca="false">IF($B78=0,0,IF(SIN(CA$12)=0,999999999,(SIN(CA$12)*COS($E78)+SIN($E78)*COS(CA$12))/SIN(CA$12)*$B78))</f>
        <v>13.3069321609863</v>
      </c>
      <c r="CB168" s="0" t="n">
        <f aca="false">IF($B78=0,0,IF(SIN(CB$12)=0,999999999,(SIN(CB$12)*COS($E78)+SIN($E78)*COS(CB$12))/SIN(CB$12)*$B78))</f>
        <v>12.9705144357214</v>
      </c>
      <c r="CC168" s="0" t="n">
        <f aca="false">IF($B78=0,0,IF(SIN(CC$12)=0,999999999,(SIN(CC$12)*COS($E78)+SIN($E78)*COS(CC$12))/SIN(CC$12)*$B78))</f>
        <v>12.6374475874136</v>
      </c>
      <c r="CD168" s="0" t="n">
        <f aca="false">IF($B78=0,0,IF(SIN(CD$12)=0,999999999,(SIN(CD$12)*COS($E78)+SIN($E78)*COS(CD$12))/SIN(CD$12)*$B78))</f>
        <v>12.3074817895699</v>
      </c>
      <c r="CE168" s="0" t="n">
        <f aca="false">IF($B78=0,0,IF(SIN(CE$12)=0,999999999,(SIN(CE$12)*COS($E78)+SIN($E78)*COS(CE$12))/SIN(CE$12)*$B78))</f>
        <v>11.9803755930145</v>
      </c>
      <c r="CF168" s="0" t="n">
        <f aca="false">IF($B78=0,0,IF(SIN(CF$12)=0,999999999,(SIN(CF$12)*COS($E78)+SIN($E78)*COS(CF$12))/SIN(CF$12)*$B78))</f>
        <v>11.6558951727608</v>
      </c>
      <c r="CG168" s="0" t="n">
        <f aca="false">IF($B78=0,0,IF(SIN(CG$12)=0,999999999,(SIN(CG$12)*COS($E78)+SIN($E78)*COS(CG$12))/SIN(CG$12)*$B78))</f>
        <v>11.3338136193613</v>
      </c>
      <c r="CH168" s="0" t="n">
        <f aca="false">IF($B78=0,0,IF(SIN(CH$12)=0,999999999,(SIN(CH$12)*COS($E78)+SIN($E78)*COS(CH$12))/SIN(CH$12)*$B78))</f>
        <v>11.0139102699667</v>
      </c>
      <c r="CI168" s="0" t="n">
        <f aca="false">IF($B78=0,0,IF(SIN(CI$12)=0,999999999,(SIN(CI$12)*COS($E78)+SIN($E78)*COS(CI$12))/SIN(CI$12)*$B78))</f>
        <v>10.69597007473</v>
      </c>
      <c r="CJ168" s="0" t="n">
        <f aca="false">IF($B78=0,0,IF(SIN(CJ$12)=0,999999999,(SIN(CJ$12)*COS($E78)+SIN($E78)*COS(CJ$12))/SIN(CJ$12)*$B78))</f>
        <v>10.3797829945376</v>
      </c>
      <c r="CK168" s="0" t="n">
        <f aca="false">IF($B78=0,0,IF(SIN(CK$12)=0,999999999,(SIN(CK$12)*COS($E78)+SIN($E78)*COS(CK$12))/SIN(CK$12)*$B78))</f>
        <v>10.065143426356</v>
      </c>
      <c r="CL168" s="0" t="n">
        <f aca="false">IF($B78=0,0,IF(SIN(CL$12)=0,999999999,(SIN(CL$12)*COS($E78)+SIN($E78)*COS(CL$12))/SIN(CL$12)*$B78))</f>
        <v>9.75184965275054</v>
      </c>
      <c r="CM168" s="0" t="n">
        <f aca="false">IF($B78=0,0,IF(SIN(CM$12)=0,999999999,(SIN(CM$12)*COS($E78)+SIN($E78)*COS(CM$12))/SIN(CM$12)*$B78))</f>
        <v>9.43970331236073</v>
      </c>
      <c r="CN168" s="0" t="n">
        <f aca="false">IF($B78=0,0,IF(SIN(CN$12)=0,999999999,(SIN(CN$12)*COS($E78)+SIN($E78)*COS(CN$12))/SIN(CN$12)*$B78))</f>
        <v>9.12850888830757</v>
      </c>
      <c r="CO168" s="0" t="n">
        <f aca="false">IF($B78=0,0,IF(SIN(CO$12)=0,999999999,(SIN(CO$12)*COS($E78)+SIN($E78)*COS(CO$12))/SIN(CO$12)*$B78))</f>
        <v>8.81807321168416</v>
      </c>
      <c r="CP168" s="0" t="n">
        <f aca="false">IF($B78=0,0,IF(SIN(CP$12)=0,999999999,(SIN(CP$12)*COS($E78)+SIN($E78)*COS(CP$12))/SIN(CP$12)*$B78))</f>
        <v>8.50820497741079</v>
      </c>
      <c r="CQ168" s="0" t="n">
        <f aca="false">IF($B78=0,0,IF(SIN(CQ$12)=0,999999999,(SIN(CQ$12)*COS($E78)+SIN($E78)*COS(CQ$12))/SIN(CQ$12)*$B78))</f>
        <v>8.19871426984934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1048.01418297241</v>
      </c>
      <c r="H169" s="0" t="n">
        <f aca="false">IF($B79=0,0,IF(SIN(H$12)=0,999999999,(SIN(H$12)*COS($E79)+SIN($E79)*COS(H$12))/SIN(H$12)*$B79))</f>
        <v>527.702548795959</v>
      </c>
      <c r="I169" s="0" t="n">
        <f aca="false">IF($B79=0,0,IF(SIN(I$12)=0,999999999,(SIN(I$12)*COS($E79)+SIN($E79)*COS(I$12))/SIN(I$12)*$B79))</f>
        <v>354.19487327854</v>
      </c>
      <c r="J169" s="0" t="n">
        <f aca="false">IF($B79=0,0,IF(SIN(J$12)=0,999999999,(SIN(J$12)*COS($E79)+SIN($E79)*COS(J$12))/SIN(J$12)*$B79))</f>
        <v>267.388155212624</v>
      </c>
      <c r="K169" s="0" t="n">
        <f aca="false">IF($B79=0,0,IF(SIN(K$12)=0,999999999,(SIN(K$12)*COS($E79)+SIN($E79)*COS(K$12))/SIN(K$12)*$B79))</f>
        <v>215.261784017039</v>
      </c>
      <c r="L169" s="0" t="n">
        <f aca="false">IF($B79=0,0,IF(SIN(L$12)=0,999999999,(SIN(L$12)*COS($E79)+SIN($E79)*COS(L$12))/SIN(L$12)*$B79))</f>
        <v>180.475547522098</v>
      </c>
      <c r="M169" s="0" t="n">
        <f aca="false">IF($B79=0,0,IF(SIN(M$12)=0,999999999,(SIN(M$12)*COS($E79)+SIN($E79)*COS(M$12))/SIN(M$12)*$B79))</f>
        <v>155.597918789553</v>
      </c>
      <c r="N169" s="0" t="n">
        <f aca="false">IF($B79=0,0,IF(SIN(N$12)=0,999999999,(SIN(N$12)*COS($E79)+SIN($E79)*COS(N$12))/SIN(N$12)*$B79))</f>
        <v>136.913127811861</v>
      </c>
      <c r="O169" s="0" t="n">
        <f aca="false">IF($B79=0,0,IF(SIN(O$12)=0,999999999,(SIN(O$12)*COS($E79)+SIN($E79)*COS(O$12))/SIN(O$12)*$B79))</f>
        <v>122.356852073466</v>
      </c>
      <c r="P169" s="0" t="n">
        <f aca="false">IF($B79=0,0,IF(SIN(P$12)=0,999999999,(SIN(P$12)*COS($E79)+SIN($E79)*COS(P$12))/SIN(P$12)*$B79))</f>
        <v>110.690492770647</v>
      </c>
      <c r="Q169" s="0" t="n">
        <f aca="false">IF($B79=0,0,IF(SIN(Q$12)=0,999999999,(SIN(Q$12)*COS($E79)+SIN($E79)*COS(Q$12))/SIN(Q$12)*$B79))</f>
        <v>101.12584581623</v>
      </c>
      <c r="R169" s="0" t="n">
        <f aca="false">IF($B79=0,0,IF(SIN(R$12)=0,999999999,(SIN(R$12)*COS($E79)+SIN($E79)*COS(R$12))/SIN(R$12)*$B79))</f>
        <v>93.1374373379505</v>
      </c>
      <c r="S169" s="0" t="n">
        <f aca="false">IF($B79=0,0,IF(SIN(S$12)=0,999999999,(SIN(S$12)*COS($E79)+SIN($E79)*COS(S$12))/SIN(S$12)*$B79))</f>
        <v>86.3614735584346</v>
      </c>
      <c r="T169" s="0" t="n">
        <f aca="false">IF($B79=0,0,IF(SIN(T$12)=0,999999999,(SIN(T$12)*COS($E79)+SIN($E79)*COS(T$12))/SIN(T$12)*$B79))</f>
        <v>80.5380978659327</v>
      </c>
      <c r="U169" s="0" t="n">
        <f aca="false">IF($B79=0,0,IF(SIN(U$12)=0,999999999,(SIN(U$12)*COS($E79)+SIN($E79)*COS(U$12))/SIN(U$12)*$B79))</f>
        <v>75.4767450533921</v>
      </c>
      <c r="V169" s="0" t="n">
        <f aca="false">IF($B79=0,0,IF(SIN(V$12)=0,999999999,(SIN(V$12)*COS($E79)+SIN($E79)*COS(V$12))/SIN(V$12)*$B79))</f>
        <v>71.0344877146534</v>
      </c>
      <c r="W169" s="0" t="n">
        <f aca="false">IF($B79=0,0,IF(SIN(W$12)=0,999999999,(SIN(W$12)*COS($E79)+SIN($E79)*COS(W$12))/SIN(W$12)*$B79))</f>
        <v>67.1020250859518</v>
      </c>
      <c r="X169" s="0" t="n">
        <f aca="false">IF($B79=0,0,IF(SIN(X$12)=0,999999999,(SIN(X$12)*COS($E79)+SIN($E79)*COS(X$12))/SIN(X$12)*$B79))</f>
        <v>63.5943422705876</v>
      </c>
      <c r="Y169" s="0" t="n">
        <f aca="false">IF($B79=0,0,IF(SIN(Y$12)=0,999999999,(SIN(Y$12)*COS($E79)+SIN($E79)*COS(Y$12))/SIN(Y$12)*$B79))</f>
        <v>60.4443191792177</v>
      </c>
      <c r="Z169" s="0" t="n">
        <f aca="false">IF($B79=0,0,IF(SIN(Z$12)=0,999999999,(SIN(Z$12)*COS($E79)+SIN($E79)*COS(Z$12))/SIN(Z$12)*$B79))</f>
        <v>57.5982567852262</v>
      </c>
      <c r="AA169" s="0" t="n">
        <f aca="false">IF($B79=0,0,IF(SIN(AA$12)=0,999999999,(SIN(AA$12)*COS($E79)+SIN($E79)*COS(AA$12))/SIN(AA$12)*$B79))</f>
        <v>55.0126815900745</v>
      </c>
      <c r="AB169" s="0" t="n">
        <f aca="false">IF($B79=0,0,IF(SIN(AB$12)=0,999999999,(SIN(AB$12)*COS($E79)+SIN($E79)*COS(AB$12))/SIN(AB$12)*$B79))</f>
        <v>52.6520215953817</v>
      </c>
      <c r="AC169" s="0" t="n">
        <f aca="false">IF($B79=0,0,IF(SIN(AC$12)=0,999999999,(SIN(AC$12)*COS($E79)+SIN($E79)*COS(AC$12))/SIN(AC$12)*$B79))</f>
        <v>50.4868885404786</v>
      </c>
      <c r="AD169" s="0" t="n">
        <f aca="false">IF($B79=0,0,IF(SIN(AD$12)=0,999999999,(SIN(AD$12)*COS($E79)+SIN($E79)*COS(AD$12))/SIN(AD$12)*$B79))</f>
        <v>48.4927895779265</v>
      </c>
      <c r="AE169" s="0" t="n">
        <f aca="false">IF($B79=0,0,IF(SIN(AE$12)=0,999999999,(SIN(AE$12)*COS($E79)+SIN($E79)*COS(AE$12))/SIN(AE$12)*$B79))</f>
        <v>46.6491481442883</v>
      </c>
      <c r="AF169" s="0" t="n">
        <f aca="false">IF($B79=0,0,IF(SIN(AF$12)=0,999999999,(SIN(AF$12)*COS($E79)+SIN($E79)*COS(AF$12))/SIN(AF$12)*$B79))</f>
        <v>44.9385507811952</v>
      </c>
      <c r="AG169" s="0" t="n">
        <f aca="false">IF($B79=0,0,IF(SIN(AG$12)=0,999999999,(SIN(AG$12)*COS($E79)+SIN($E79)*COS(AG$12))/SIN(AG$12)*$B79))</f>
        <v>43.3461613269152</v>
      </c>
      <c r="AH169" s="0" t="n">
        <f aca="false">IF($B79=0,0,IF(SIN(AH$12)=0,999999999,(SIN(AH$12)*COS($E79)+SIN($E79)*COS(AH$12))/SIN(AH$12)*$B79))</f>
        <v>41.8592606357099</v>
      </c>
      <c r="AI169" s="0" t="n">
        <f aca="false">IF($B79=0,0,IF(SIN(AI$12)=0,999999999,(SIN(AI$12)*COS($E79)+SIN($E79)*COS(AI$12))/SIN(AI$12)*$B79))</f>
        <v>40.46688152508</v>
      </c>
      <c r="AJ169" s="0" t="n">
        <f aca="false">IF($B79=0,0,IF(SIN(AJ$12)=0,999999999,(SIN(AJ$12)*COS($E79)+SIN($E79)*COS(AJ$12))/SIN(AJ$12)*$B79))</f>
        <v>39.1595167309644</v>
      </c>
      <c r="AK169" s="0" t="n">
        <f aca="false">IF($B79=0,0,IF(SIN(AK$12)=0,999999999,(SIN(AK$12)*COS($E79)+SIN($E79)*COS(AK$12))/SIN(AK$12)*$B79))</f>
        <v>37.9288833851301</v>
      </c>
      <c r="AL169" s="0" t="n">
        <f aca="false">IF($B79=0,0,IF(SIN(AL$12)=0,999999999,(SIN(AL$12)*COS($E79)+SIN($E79)*COS(AL$12))/SIN(AL$12)*$B79))</f>
        <v>36.7677316504267</v>
      </c>
      <c r="AM169" s="0" t="n">
        <f aca="false">IF($B79=0,0,IF(SIN(AM$12)=0,999999999,(SIN(AM$12)*COS($E79)+SIN($E79)*COS(AM$12))/SIN(AM$12)*$B79))</f>
        <v>35.6696881469828</v>
      </c>
      <c r="AN169" s="0" t="n">
        <f aca="false">IF($B79=0,0,IF(SIN(AN$12)=0,999999999,(SIN(AN$12)*COS($E79)+SIN($E79)*COS(AN$12))/SIN(AN$12)*$B79))</f>
        <v>34.6291270064007</v>
      </c>
      <c r="AO169" s="0" t="n">
        <f aca="false">IF($B79=0,0,IF(SIN(AO$12)=0,999999999,(SIN(AO$12)*COS($E79)+SIN($E79)*COS(AO$12))/SIN(AO$12)*$B79))</f>
        <v>33.641063028239</v>
      </c>
      <c r="AP169" s="0" t="n">
        <f aca="false">IF($B79=0,0,IF(SIN(AP$12)=0,999999999,(SIN(AP$12)*COS($E79)+SIN($E79)*COS(AP$12))/SIN(AP$12)*$B79))</f>
        <v>32.7010626410089</v>
      </c>
      <c r="AQ169" s="0" t="n">
        <f aca="false">IF($B79=0,0,IF(SIN(AQ$12)=0,999999999,(SIN(AQ$12)*COS($E79)+SIN($E79)*COS(AQ$12))/SIN(AQ$12)*$B79))</f>
        <v>31.8051692991442</v>
      </c>
      <c r="AR169" s="0" t="n">
        <f aca="false">IF($B79=0,0,IF(SIN(AR$12)=0,999999999,(SIN(AR$12)*COS($E79)+SIN($E79)*COS(AR$12))/SIN(AR$12)*$B79))</f>
        <v>30.9498406565707</v>
      </c>
      <c r="AS169" s="0" t="n">
        <f aca="false">IF($B79=0,0,IF(SIN(AS$12)=0,999999999,(SIN(AS$12)*COS($E79)+SIN($E79)*COS(AS$12))/SIN(AS$12)*$B79))</f>
        <v>30.1318954030025</v>
      </c>
      <c r="AT169" s="0" t="n">
        <f aca="false">IF($B79=0,0,IF(SIN(AT$12)=0,999999999,(SIN(AT$12)*COS($E79)+SIN($E79)*COS(AT$12))/SIN(AT$12)*$B79))</f>
        <v>29.348468071861</v>
      </c>
      <c r="AU169" s="0" t="n">
        <f aca="false">IF($B79=0,0,IF(SIN(AU$12)=0,999999999,(SIN(AU$12)*COS($E79)+SIN($E79)*COS(AU$12))/SIN(AU$12)*$B79))</f>
        <v>28.5969704586788</v>
      </c>
      <c r="AV169" s="0" t="n">
        <f aca="false">IF($B79=0,0,IF(SIN(AV$12)=0,999999999,(SIN(AV$12)*COS($E79)+SIN($E79)*COS(AV$12))/SIN(AV$12)*$B79))</f>
        <v>27.875058548101</v>
      </c>
      <c r="AW169" s="0" t="n">
        <f aca="false">IF($B79=0,0,IF(SIN(AW$12)=0,999999999,(SIN(AW$12)*COS($E79)+SIN($E79)*COS(AW$12))/SIN(AW$12)*$B79))</f>
        <v>27.1806040525991</v>
      </c>
      <c r="AX169" s="0" t="n">
        <f aca="false">IF($B79=0,0,IF(SIN(AX$12)=0,999999999,(SIN(AX$12)*COS($E79)+SIN($E79)*COS(AX$12))/SIN(AX$12)*$B79))</f>
        <v>26.511669829066</v>
      </c>
      <c r="AY169" s="0" t="n">
        <f aca="false">IF($B79=0,0,IF(SIN(AY$12)=0,999999999,(SIN(AY$12)*COS($E79)+SIN($E79)*COS(AY$12))/SIN(AY$12)*$B79))</f>
        <v>25.8664885699162</v>
      </c>
      <c r="AZ169" s="0" t="n">
        <f aca="false">IF($B79=0,0,IF(SIN(AZ$12)=0,999999999,(SIN(AZ$12)*COS($E79)+SIN($E79)*COS(AZ$12))/SIN(AZ$12)*$B79))</f>
        <v>25.2434442702393</v>
      </c>
      <c r="BA169" s="0" t="n">
        <f aca="false">IF($B79=0,0,IF(SIN(BA$12)=0,999999999,(SIN(BA$12)*COS($E79)+SIN($E79)*COS(BA$12))/SIN(BA$12)*$B79))</f>
        <v>24.6410560573872</v>
      </c>
      <c r="BB169" s="0" t="n">
        <f aca="false">IF($B79=0,0,IF(SIN(BB$12)=0,999999999,(SIN(BB$12)*COS($E79)+SIN($E79)*COS(BB$12))/SIN(BB$12)*$B79))</f>
        <v>24.0579640383033</v>
      </c>
      <c r="BC169" s="0" t="n">
        <f aca="false">IF($B79=0,0,IF(SIN(BC$12)=0,999999999,(SIN(BC$12)*COS($E79)+SIN($E79)*COS(BC$12))/SIN(BC$12)*$B79))</f>
        <v>23.4929168761675</v>
      </c>
      <c r="BD169" s="0" t="n">
        <f aca="false">IF($B79=0,0,IF(SIN(BD$12)=0,999999999,(SIN(BD$12)*COS($E79)+SIN($E79)*COS(BD$12))/SIN(BD$12)*$B79))</f>
        <v>22.9447608540674</v>
      </c>
      <c r="BE169" s="0" t="n">
        <f aca="false">IF($B79=0,0,IF(SIN(BE$12)=0,999999999,(SIN(BE$12)*COS($E79)+SIN($E79)*COS(BE$12))/SIN(BE$12)*$B79))</f>
        <v>22.4124302214021</v>
      </c>
      <c r="BF169" s="0" t="n">
        <f aca="false">IF($B79=0,0,IF(SIN(BF$12)=0,999999999,(SIN(BF$12)*COS($E79)+SIN($E79)*COS(BF$12))/SIN(BF$12)*$B79))</f>
        <v>21.8949386501401</v>
      </c>
      <c r="BG169" s="0" t="n">
        <f aca="false">IF($B79=0,0,IF(SIN(BG$12)=0,999999999,(SIN(BG$12)*COS($E79)+SIN($E79)*COS(BG$12))/SIN(BG$12)*$B79))</f>
        <v>21.391371654139</v>
      </c>
      <c r="BH169" s="0" t="n">
        <f aca="false">IF($B79=0,0,IF(SIN(BH$12)=0,999999999,(SIN(BH$12)*COS($E79)+SIN($E79)*COS(BH$12))/SIN(BH$12)*$B79))</f>
        <v>20.9008798464646</v>
      </c>
      <c r="BI169" s="0" t="n">
        <f aca="false">IF($B79=0,0,IF(SIN(BI$12)=0,999999999,(SIN(BI$12)*COS($E79)+SIN($E79)*COS(BI$12))/SIN(BI$12)*$B79))</f>
        <v>20.4226729278259</v>
      </c>
      <c r="BJ169" s="0" t="n">
        <f aca="false">IF($B79=0,0,IF(SIN(BJ$12)=0,999999999,(SIN(BJ$12)*COS($E79)+SIN($E79)*COS(BJ$12))/SIN(BJ$12)*$B79))</f>
        <v>19.9560143144966</v>
      </c>
      <c r="BK169" s="0" t="n">
        <f aca="false">IF($B79=0,0,IF(SIN(BK$12)=0,999999999,(SIN(BK$12)*COS($E79)+SIN($E79)*COS(BK$12))/SIN(BK$12)*$B79))</f>
        <v>19.5002163269385</v>
      </c>
      <c r="BL169" s="0" t="n">
        <f aca="false">IF($B79=0,0,IF(SIN(BL$12)=0,999999999,(SIN(BL$12)*COS($E79)+SIN($E79)*COS(BL$12))/SIN(BL$12)*$B79))</f>
        <v>19.0546358711916</v>
      </c>
      <c r="BM169" s="0" t="n">
        <f aca="false">IF($B79=0,0,IF(SIN(BM$12)=0,999999999,(SIN(BM$12)*COS($E79)+SIN($E79)*COS(BM$12))/SIN(BM$12)*$B79))</f>
        <v>18.618670554292</v>
      </c>
      <c r="BN169" s="0" t="n">
        <f aca="false">IF($B79=0,0,IF(SIN(BN$12)=0,999999999,(SIN(BN$12)*COS($E79)+SIN($E79)*COS(BN$12))/SIN(BN$12)*$B79))</f>
        <v>18.1917551827897</v>
      </c>
      <c r="BO169" s="0" t="n">
        <f aca="false">IF($B79=0,0,IF(SIN(BO$12)=0,999999999,(SIN(BO$12)*COS($E79)+SIN($E79)*COS(BO$12))/SIN(BO$12)*$B79))</f>
        <v>17.7733586001016</v>
      </c>
      <c r="BP169" s="0" t="n">
        <f aca="false">IF($B79=0,0,IF(SIN(BP$12)=0,999999999,(SIN(BP$12)*COS($E79)+SIN($E79)*COS(BP$12))/SIN(BP$12)*$B79))</f>
        <v>17.3629808241216</v>
      </c>
      <c r="BQ169" s="0" t="n">
        <f aca="false">IF($B79=0,0,IF(SIN(BQ$12)=0,999999999,(SIN(BQ$12)*COS($E79)+SIN($E79)*COS(BQ$12))/SIN(BQ$12)*$B79))</f>
        <v>16.9601504513907</v>
      </c>
      <c r="BR169" s="0" t="n">
        <f aca="false">IF($B79=0,0,IF(SIN(BR$12)=0,999999999,(SIN(BR$12)*COS($E79)+SIN($E79)*COS(BR$12))/SIN(BR$12)*$B79))</f>
        <v>16.5644222983199</v>
      </c>
      <c r="BS169" s="0" t="n">
        <f aca="false">IF($B79=0,0,IF(SIN(BS$12)=0,999999999,(SIN(BS$12)*COS($E79)+SIN($E79)*COS(BS$12))/SIN(BS$12)*$B79))</f>
        <v>16.1753752535583</v>
      </c>
      <c r="BT169" s="0" t="n">
        <f aca="false">IF($B79=0,0,IF(SIN(BT$12)=0,999999999,(SIN(BT$12)*COS($E79)+SIN($E79)*COS(BT$12))/SIN(BT$12)*$B79))</f>
        <v>15.7926103187245</v>
      </c>
      <c r="BU169" s="0" t="n">
        <f aca="false">IF($B79=0,0,IF(SIN(BU$12)=0,999999999,(SIN(BU$12)*COS($E79)+SIN($E79)*COS(BU$12))/SIN(BU$12)*$B79))</f>
        <v>15.4157488174048</v>
      </c>
      <c r="BV169" s="0" t="n">
        <f aca="false">IF($B79=0,0,IF(SIN(BV$12)=0,999999999,(SIN(BV$12)*COS($E79)+SIN($E79)*COS(BV$12))/SIN(BV$12)*$B79))</f>
        <v>15.0444307546545</v>
      </c>
      <c r="BW169" s="0" t="n">
        <f aca="false">IF($B79=0,0,IF(SIN(BW$12)=0,999999999,(SIN(BW$12)*COS($E79)+SIN($E79)*COS(BW$12))/SIN(BW$12)*$B79))</f>
        <v>14.6783133112771</v>
      </c>
      <c r="BX169" s="0" t="n">
        <f aca="false">IF($B79=0,0,IF(SIN(BX$12)=0,999999999,(SIN(BX$12)*COS($E79)+SIN($E79)*COS(BX$12))/SIN(BX$12)*$B79))</f>
        <v>14.317069458909</v>
      </c>
      <c r="BY169" s="0" t="n">
        <f aca="false">IF($B79=0,0,IF(SIN(BY$12)=0,999999999,(SIN(BY$12)*COS($E79)+SIN($E79)*COS(BY$12))/SIN(BY$12)*$B79))</f>
        <v>13.9603866834811</v>
      </c>
      <c r="BZ169" s="0" t="n">
        <f aca="false">IF($B79=0,0,IF(SIN(BZ$12)=0,999999999,(SIN(BZ$12)*COS($E79)+SIN($E79)*COS(BZ$12))/SIN(BZ$12)*$B79))</f>
        <v>13.6079658059745</v>
      </c>
      <c r="CA169" s="0" t="n">
        <f aca="false">IF($B79=0,0,IF(SIN(CA$12)=0,999999999,(SIN(CA$12)*COS($E79)+SIN($E79)*COS(CA$12))/SIN(CA$12)*$B79))</f>
        <v>13.2595198905552</v>
      </c>
      <c r="CB169" s="0" t="n">
        <f aca="false">IF($B79=0,0,IF(SIN(CB$12)=0,999999999,(SIN(CB$12)*COS($E79)+SIN($E79)*COS(CB$12))/SIN(CB$12)*$B79))</f>
        <v>12.9147732312051</v>
      </c>
      <c r="CC169" s="0" t="n">
        <f aca="false">IF($B79=0,0,IF(SIN(CC$12)=0,999999999,(SIN(CC$12)*COS($E79)+SIN($E79)*COS(CC$12))/SIN(CC$12)*$B79))</f>
        <v>12.5734604088679</v>
      </c>
      <c r="CD169" s="0" t="n">
        <f aca="false">IF($B79=0,0,IF(SIN(CD$12)=0,999999999,(SIN(CD$12)*COS($E79)+SIN($E79)*COS(CD$12))/SIN(CD$12)*$B79))</f>
        <v>12.2353254119177</v>
      </c>
      <c r="CE169" s="0" t="n">
        <f aca="false">IF($B79=0,0,IF(SIN(CE$12)=0,999999999,(SIN(CE$12)*COS($E79)+SIN($E79)*COS(CE$12))/SIN(CE$12)*$B79))</f>
        <v>11.9001208134489</v>
      </c>
      <c r="CF169" s="0" t="n">
        <f aca="false">IF($B79=0,0,IF(SIN(CF$12)=0,999999999,(SIN(CF$12)*COS($E79)+SIN($E79)*COS(CF$12))/SIN(CF$12)*$B79))</f>
        <v>11.5676069995025</v>
      </c>
      <c r="CG169" s="0" t="n">
        <f aca="false">IF($B79=0,0,IF(SIN(CG$12)=0,999999999,(SIN(CG$12)*COS($E79)+SIN($E79)*COS(CG$12))/SIN(CG$12)*$B79))</f>
        <v>11.2375514428717</v>
      </c>
      <c r="CH169" s="0" t="n">
        <f aca="false">IF($B79=0,0,IF(SIN(CH$12)=0,999999999,(SIN(CH$12)*COS($E79)+SIN($E79)*COS(CH$12))/SIN(CH$12)*$B79))</f>
        <v>10.9097280175993</v>
      </c>
      <c r="CI169" s="0" t="n">
        <f aca="false">IF($B79=0,0,IF(SIN(CI$12)=0,999999999,(SIN(CI$12)*COS($E79)+SIN($E79)*COS(CI$12))/SIN(CI$12)*$B79))</f>
        <v>10.5839163496954</v>
      </c>
      <c r="CJ169" s="0" t="n">
        <f aca="false">IF($B79=0,0,IF(SIN(CJ$12)=0,999999999,(SIN(CJ$12)*COS($E79)+SIN($E79)*COS(CJ$12))/SIN(CJ$12)*$B79))</f>
        <v>10.259901199958</v>
      </c>
      <c r="CK169" s="0" t="n">
        <f aca="false">IF($B79=0,0,IF(SIN(CK$12)=0,999999999,(SIN(CK$12)*COS($E79)+SIN($E79)*COS(CK$12))/SIN(CK$12)*$B79))</f>
        <v>9.93747187509235</v>
      </c>
      <c r="CL169" s="0" t="n">
        <f aca="false">IF($B79=0,0,IF(SIN(CL$12)=0,999999999,(SIN(CL$12)*COS($E79)+SIN($E79)*COS(CL$12))/SIN(CL$12)*$B79))</f>
        <v>9.61642166360118</v>
      </c>
      <c r="CM169" s="0" t="n">
        <f aca="false">IF($B79=0,0,IF(SIN(CM$12)=0,999999999,(SIN(CM$12)*COS($E79)+SIN($E79)*COS(CM$12))/SIN(CM$12)*$B79))</f>
        <v>9.29654729314989</v>
      </c>
      <c r="CN169" s="0" t="n">
        <f aca="false">IF($B79=0,0,IF(SIN(CN$12)=0,999999999,(SIN(CN$12)*COS($E79)+SIN($E79)*COS(CN$12))/SIN(CN$12)*$B79))</f>
        <v>8.9776484063084</v>
      </c>
      <c r="CO169" s="0" t="n">
        <f aca="false">IF($B79=0,0,IF(SIN(CO$12)=0,999999999,(SIN(CO$12)*COS($E79)+SIN($E79)*COS(CO$12))/SIN(CO$12)*$B79))</f>
        <v>8.65952705174912</v>
      </c>
      <c r="CP169" s="0" t="n">
        <f aca="false">IF($B79=0,0,IF(SIN(CP$12)=0,999999999,(SIN(CP$12)*COS($E79)+SIN($E79)*COS(CP$12))/SIN(CP$12)*$B79))</f>
        <v>8.34198718811571</v>
      </c>
      <c r="CQ169" s="0" t="n">
        <f aca="false">IF($B79=0,0,IF(SIN(CQ$12)=0,999999999,(SIN(CQ$12)*COS($E79)+SIN($E79)*COS(CQ$12))/SIN(CQ$12)*$B79))</f>
        <v>8.02483419789288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1072.89396985539</v>
      </c>
      <c r="H170" s="0" t="n">
        <f aca="false">IF($B80=0,0,IF(SIN(H$12)=0,999999999,(SIN(H$12)*COS($E80)+SIN($E80)*COS(H$12))/SIN(H$12)*$B80))</f>
        <v>540.041379099995</v>
      </c>
      <c r="I170" s="0" t="n">
        <f aca="false">IF($B80=0,0,IF(SIN(I$12)=0,999999999,(SIN(I$12)*COS($E80)+SIN($E80)*COS(I$12))/SIN(I$12)*$B80))</f>
        <v>362.351686341655</v>
      </c>
      <c r="J170" s="0" t="n">
        <f aca="false">IF($B80=0,0,IF(SIN(J$12)=0,999999999,(SIN(J$12)*COS($E80)+SIN($E80)*COS(J$12))/SIN(J$12)*$B80))</f>
        <v>273.452685092895</v>
      </c>
      <c r="K170" s="0" t="n">
        <f aca="false">IF($B80=0,0,IF(SIN(K$12)=0,999999999,(SIN(K$12)*COS($E80)+SIN($E80)*COS(K$12))/SIN(K$12)*$B80))</f>
        <v>220.069923467338</v>
      </c>
      <c r="L170" s="0" t="n">
        <f aca="false">IF($B80=0,0,IF(SIN(L$12)=0,999999999,(SIN(L$12)*COS($E80)+SIN($E80)*COS(L$12))/SIN(L$12)*$B80))</f>
        <v>184.445241985253</v>
      </c>
      <c r="M170" s="0" t="n">
        <f aca="false">IF($B80=0,0,IF(SIN(M$12)=0,999999999,(SIN(M$12)*COS($E80)+SIN($E80)*COS(M$12))/SIN(M$12)*$B80))</f>
        <v>158.967993253406</v>
      </c>
      <c r="N170" s="0" t="n">
        <f aca="false">IF($B80=0,0,IF(SIN(N$12)=0,999999999,(SIN(N$12)*COS($E80)+SIN($E80)*COS(N$12))/SIN(N$12)*$B80))</f>
        <v>139.832846879166</v>
      </c>
      <c r="O170" s="0" t="n">
        <f aca="false">IF($B80=0,0,IF(SIN(O$12)=0,999999999,(SIN(O$12)*COS($E80)+SIN($E80)*COS(O$12))/SIN(O$12)*$B80))</f>
        <v>124.925724436611</v>
      </c>
      <c r="P170" s="0" t="n">
        <f aca="false">IF($B80=0,0,IF(SIN(P$12)=0,999999999,(SIN(P$12)*COS($E80)+SIN($E80)*COS(P$12))/SIN(P$12)*$B80))</f>
        <v>112.978173448194</v>
      </c>
      <c r="Q170" s="0" t="n">
        <f aca="false">IF($B80=0,0,IF(SIN(Q$12)=0,999999999,(SIN(Q$12)*COS($E80)+SIN($E80)*COS(Q$12))/SIN(Q$12)*$B80))</f>
        <v>103.18299191744</v>
      </c>
      <c r="R170" s="0" t="n">
        <f aca="false">IF($B80=0,0,IF(SIN(R$12)=0,999999999,(SIN(R$12)*COS($E80)+SIN($E80)*COS(R$12))/SIN(R$12)*$B80))</f>
        <v>95.0020405912191</v>
      </c>
      <c r="S170" s="0" t="n">
        <f aca="false">IF($B80=0,0,IF(SIN(S$12)=0,999999999,(SIN(S$12)*COS($E80)+SIN($E80)*COS(S$12))/SIN(S$12)*$B80))</f>
        <v>88.0627572509673</v>
      </c>
      <c r="T170" s="0" t="n">
        <f aca="false">IF($B80=0,0,IF(SIN(T$12)=0,999999999,(SIN(T$12)*COS($E80)+SIN($E80)*COS(T$12))/SIN(T$12)*$B80))</f>
        <v>82.0990220183254</v>
      </c>
      <c r="U170" s="0" t="n">
        <f aca="false">IF($B80=0,0,IF(SIN(U$12)=0,999999999,(SIN(U$12)*COS($E80)+SIN($E80)*COS(U$12))/SIN(U$12)*$B80))</f>
        <v>76.9156765350783</v>
      </c>
      <c r="V170" s="0" t="n">
        <f aca="false">IF($B80=0,0,IF(SIN(V$12)=0,999999999,(SIN(V$12)*COS($E80)+SIN($E80)*COS(V$12))/SIN(V$12)*$B80))</f>
        <v>72.3663484473147</v>
      </c>
      <c r="W170" s="0" t="n">
        <f aca="false">IF($B80=0,0,IF(SIN(W$12)=0,999999999,(SIN(W$12)*COS($E80)+SIN($E80)*COS(W$12))/SIN(W$12)*$B80))</f>
        <v>68.3391025390638</v>
      </c>
      <c r="X170" s="0" t="n">
        <f aca="false">IF($B80=0,0,IF(SIN(X$12)=0,999999999,(SIN(X$12)*COS($E80)+SIN($E80)*COS(X$12))/SIN(X$12)*$B80))</f>
        <v>64.7468748183184</v>
      </c>
      <c r="Y170" s="0" t="n">
        <f aca="false">IF($B80=0,0,IF(SIN(Y$12)=0,999999999,(SIN(Y$12)*COS($E80)+SIN($E80)*COS(Y$12))/SIN(Y$12)*$B80))</f>
        <v>61.5209274150233</v>
      </c>
      <c r="Z170" s="0" t="n">
        <f aca="false">IF($B80=0,0,IF(SIN(Z$12)=0,999999999,(SIN(Z$12)*COS($E80)+SIN($E80)*COS(Z$12))/SIN(Z$12)*$B80))</f>
        <v>58.6062670067658</v>
      </c>
      <c r="AA170" s="0" t="n">
        <f aca="false">IF($B80=0,0,IF(SIN(AA$12)=0,999999999,(SIN(AA$12)*COS($E80)+SIN($E80)*COS(AA$12))/SIN(AA$12)*$B80))</f>
        <v>55.9583722628588</v>
      </c>
      <c r="AB170" s="0" t="n">
        <f aca="false">IF($B80=0,0,IF(SIN(AB$12)=0,999999999,(SIN(AB$12)*COS($E80)+SIN($E80)*COS(AB$12))/SIN(AB$12)*$B80))</f>
        <v>53.5408138008889</v>
      </c>
      <c r="AC170" s="0" t="n">
        <f aca="false">IF($B80=0,0,IF(SIN(AC$12)=0,999999999,(SIN(AC$12)*COS($E80)+SIN($E80)*COS(AC$12))/SIN(AC$12)*$B80))</f>
        <v>51.3234950214206</v>
      </c>
      <c r="AD170" s="0" t="n">
        <f aca="false">IF($B80=0,0,IF(SIN(AD$12)=0,999999999,(SIN(AD$12)*COS($E80)+SIN($E80)*COS(AD$12))/SIN(AD$12)*$B80))</f>
        <v>49.2813327313146</v>
      </c>
      <c r="AE170" s="0" t="n">
        <f aca="false">IF($B80=0,0,IF(SIN(AE$12)=0,999999999,(SIN(AE$12)*COS($E80)+SIN($E80)*COS(AE$12))/SIN(AE$12)*$B80))</f>
        <v>47.393254414763</v>
      </c>
      <c r="AF170" s="0" t="n">
        <f aca="false">IF($B80=0,0,IF(SIN(AF$12)=0,999999999,(SIN(AF$12)*COS($E80)+SIN($E80)*COS(AF$12))/SIN(AF$12)*$B80))</f>
        <v>45.6414269006498</v>
      </c>
      <c r="AG170" s="0" t="n">
        <f aca="false">IF($B80=0,0,IF(SIN(AG$12)=0,999999999,(SIN(AG$12)*COS($E80)+SIN($E80)*COS(AG$12))/SIN(AG$12)*$B80))</f>
        <v>44.0106564345085</v>
      </c>
      <c r="AH170" s="0" t="n">
        <f aca="false">IF($B80=0,0,IF(SIN(AH$12)=0,999999999,(SIN(AH$12)*COS($E80)+SIN($E80)*COS(AH$12))/SIN(AH$12)*$B80))</f>
        <v>42.4879173038358</v>
      </c>
      <c r="AI170" s="0" t="n">
        <f aca="false">IF($B80=0,0,IF(SIN(AI$12)=0,999999999,(SIN(AI$12)*COS($E80)+SIN($E80)*COS(AI$12))/SIN(AI$12)*$B80))</f>
        <v>41.0619779865511</v>
      </c>
      <c r="AJ170" s="0" t="n">
        <f aca="false">IF($B80=0,0,IF(SIN(AJ$12)=0,999999999,(SIN(AJ$12)*COS($E80)+SIN($E80)*COS(AJ$12))/SIN(AJ$12)*$B80))</f>
        <v>39.7231020671043</v>
      </c>
      <c r="AK170" s="0" t="n">
        <f aca="false">IF($B80=0,0,IF(SIN(AK$12)=0,999999999,(SIN(AK$12)*COS($E80)+SIN($E80)*COS(AK$12))/SIN(AK$12)*$B80))</f>
        <v>38.4628070371157</v>
      </c>
      <c r="AL170" s="0" t="n">
        <f aca="false">IF($B80=0,0,IF(SIN(AL$12)=0,999999999,(SIN(AL$12)*COS($E80)+SIN($E80)*COS(AL$12))/SIN(AL$12)*$B80))</f>
        <v>37.273668318209</v>
      </c>
      <c r="AM170" s="0" t="n">
        <f aca="false">IF($B80=0,0,IF(SIN(AM$12)=0,999999999,(SIN(AM$12)*COS($E80)+SIN($E80)*COS(AM$12))/SIN(AM$12)*$B80))</f>
        <v>36.1491589143433</v>
      </c>
      <c r="AN170" s="0" t="n">
        <f aca="false">IF($B80=0,0,IF(SIN(AN$12)=0,999999999,(SIN(AN$12)*COS($E80)+SIN($E80)*COS(AN$12))/SIN(AN$12)*$B80))</f>
        <v>35.0835173580552</v>
      </c>
      <c r="AO170" s="0" t="n">
        <f aca="false">IF($B80=0,0,IF(SIN(AO$12)=0,999999999,(SIN(AO$12)*COS($E80)+SIN($E80)*COS(AO$12))/SIN(AO$12)*$B80))</f>
        <v>34.0716382917167</v>
      </c>
      <c r="AP170" s="0" t="n">
        <f aca="false">IF($B80=0,0,IF(SIN(AP$12)=0,999999999,(SIN(AP$12)*COS($E80)+SIN($E80)*COS(AP$12))/SIN(AP$12)*$B80))</f>
        <v>33.1089812824429</v>
      </c>
      <c r="AQ170" s="0" t="n">
        <f aca="false">IF($B80=0,0,IF(SIN(AQ$12)=0,999999999,(SIN(AQ$12)*COS($E80)+SIN($E80)*COS(AQ$12))/SIN(AQ$12)*$B80))</f>
        <v>32.1914944209225</v>
      </c>
      <c r="AR170" s="0" t="n">
        <f aca="false">IF($B80=0,0,IF(SIN(AR$12)=0,999999999,(SIN(AR$12)*COS($E80)+SIN($E80)*COS(AR$12))/SIN(AR$12)*$B80))</f>
        <v>31.315549980695</v>
      </c>
      <c r="AS170" s="0" t="n">
        <f aca="false">IF($B80=0,0,IF(SIN(AS$12)=0,999999999,(SIN(AS$12)*COS($E80)+SIN($E80)*COS(AS$12))/SIN(AS$12)*$B80))</f>
        <v>30.477889973054</v>
      </c>
      <c r="AT170" s="0" t="n">
        <f aca="false">IF($B80=0,0,IF(SIN(AT$12)=0,999999999,(SIN(AT$12)*COS($E80)+SIN($E80)*COS(AT$12))/SIN(AT$12)*$B80))</f>
        <v>29.6755798657122</v>
      </c>
      <c r="AU170" s="0" t="n">
        <f aca="false">IF($B80=0,0,IF(SIN(AU$12)=0,999999999,(SIN(AU$12)*COS($E80)+SIN($E80)*COS(AU$12))/SIN(AU$12)*$B80))</f>
        <v>28.9059690712803</v>
      </c>
      <c r="AV170" s="0" t="n">
        <f aca="false">IF($B80=0,0,IF(SIN(AV$12)=0,999999999,(SIN(AV$12)*COS($E80)+SIN($E80)*COS(AV$12))/SIN(AV$12)*$B80))</f>
        <v>28.1666570771186</v>
      </c>
      <c r="AW170" s="0" t="n">
        <f aca="false">IF($B80=0,0,IF(SIN(AW$12)=0,999999999,(SIN(AW$12)*COS($E80)+SIN($E80)*COS(AW$12))/SIN(AW$12)*$B80))</f>
        <v>27.4554642980534</v>
      </c>
      <c r="AX170" s="0" t="n">
        <f aca="false">IF($B80=0,0,IF(SIN(AX$12)=0,999999999,(SIN(AX$12)*COS($E80)+SIN($E80)*COS(AX$12))/SIN(AX$12)*$B80))</f>
        <v>26.7704069004444</v>
      </c>
      <c r="AY170" s="0" t="n">
        <f aca="false">IF($B80=0,0,IF(SIN(AY$12)=0,999999999,(SIN(AY$12)*COS($E80)+SIN($E80)*COS(AY$12))/SIN(AY$12)*$B80))</f>
        <v>26.1096749796813</v>
      </c>
      <c r="AZ170" s="0" t="n">
        <f aca="false">IF($B80=0,0,IF(SIN(AZ$12)=0,999999999,(SIN(AZ$12)*COS($E80)+SIN($E80)*COS(AZ$12))/SIN(AZ$12)*$B80))</f>
        <v>25.4716135806437</v>
      </c>
      <c r="BA170" s="0" t="n">
        <f aca="false">IF($B80=0,0,IF(SIN(BA$12)=0,999999999,(SIN(BA$12)*COS($E80)+SIN($E80)*COS(BA$12))/SIN(BA$12)*$B80))</f>
        <v>24.8547061375364</v>
      </c>
      <c r="BB170" s="0" t="n">
        <f aca="false">IF($B80=0,0,IF(SIN(BB$12)=0,999999999,(SIN(BB$12)*COS($E80)+SIN($E80)*COS(BB$12))/SIN(BB$12)*$B80))</f>
        <v>24.2575599801005</v>
      </c>
      <c r="BC170" s="0" t="n">
        <f aca="false">IF($B80=0,0,IF(SIN(BC$12)=0,999999999,(SIN(BC$12)*COS($E80)+SIN($E80)*COS(BC$12))/SIN(BC$12)*$B80))</f>
        <v>23.6788936108204</v>
      </c>
      <c r="BD170" s="0" t="n">
        <f aca="false">IF($B80=0,0,IF(SIN(BD$12)=0,999999999,(SIN(BD$12)*COS($E80)+SIN($E80)*COS(BD$12))/SIN(BD$12)*$B80))</f>
        <v>23.1175255049996</v>
      </c>
      <c r="BE170" s="0" t="n">
        <f aca="false">IF($B80=0,0,IF(SIN(BE$12)=0,999999999,(SIN(BE$12)*COS($E80)+SIN($E80)*COS(BE$12))/SIN(BE$12)*$B80))</f>
        <v>22.5723642244851</v>
      </c>
      <c r="BF170" s="0" t="n">
        <f aca="false">IF($B80=0,0,IF(SIN(BF$12)=0,999999999,(SIN(BF$12)*COS($E80)+SIN($E80)*COS(BF$12))/SIN(BF$12)*$B80))</f>
        <v>22.0423996679987</v>
      </c>
      <c r="BG170" s="0" t="n">
        <f aca="false">IF($B80=0,0,IF(SIN(BG$12)=0,999999999,(SIN(BG$12)*COS($E80)+SIN($E80)*COS(BG$12))/SIN(BG$12)*$B80))</f>
        <v>21.5266953077401</v>
      </c>
      <c r="BH170" s="0" t="n">
        <f aca="false">IF($B80=0,0,IF(SIN(BH$12)=0,999999999,(SIN(BH$12)*COS($E80)+SIN($E80)*COS(BH$12))/SIN(BH$12)*$B80))</f>
        <v>21.0243812841891</v>
      </c>
      <c r="BI170" s="0" t="n">
        <f aca="false">IF($B80=0,0,IF(SIN(BI$12)=0,999999999,(SIN(BI$12)*COS($E80)+SIN($E80)*COS(BI$12))/SIN(BI$12)*$B80))</f>
        <v>20.534648249645</v>
      </c>
      <c r="BJ170" s="0" t="n">
        <f aca="false">IF($B80=0,0,IF(SIN(BJ$12)=0,999999999,(SIN(BJ$12)*COS($E80)+SIN($E80)*COS(BJ$12))/SIN(BJ$12)*$B80))</f>
        <v>20.0567418666666</v>
      </c>
      <c r="BK170" s="0" t="n">
        <f aca="false">IF($B80=0,0,IF(SIN(BK$12)=0,999999999,(SIN(BK$12)*COS($E80)+SIN($E80)*COS(BK$12))/SIN(BK$12)*$B80))</f>
        <v>19.5899578807274</v>
      </c>
      <c r="BL170" s="0" t="n">
        <f aca="false">IF($B80=0,0,IF(SIN(BL$12)=0,999999999,(SIN(BL$12)*COS($E80)+SIN($E80)*COS(BL$12))/SIN(BL$12)*$B80))</f>
        <v>19.1336376975155</v>
      </c>
      <c r="BM170" s="0" t="n">
        <f aca="false">IF($B80=0,0,IF(SIN(BM$12)=0,999999999,(SIN(BM$12)*COS($E80)+SIN($E80)*COS(BM$12))/SIN(BM$12)*$B80))</f>
        <v>18.6871644047222</v>
      </c>
      <c r="BN170" s="0" t="n">
        <f aca="false">IF($B80=0,0,IF(SIN(BN$12)=0,999999999,(SIN(BN$12)*COS($E80)+SIN($E80)*COS(BN$12))/SIN(BN$12)*$B80))</f>
        <v>18.2499591861643</v>
      </c>
      <c r="BO170" s="0" t="n">
        <f aca="false">IF($B80=0,0,IF(SIN(BO$12)=0,999999999,(SIN(BO$12)*COS($E80)+SIN($E80)*COS(BO$12))/SIN(BO$12)*$B80))</f>
        <v>17.8214780829089</v>
      </c>
      <c r="BP170" s="0" t="n">
        <f aca="false">IF($B80=0,0,IF(SIN(BP$12)=0,999999999,(SIN(BP$12)*COS($E80)+SIN($E80)*COS(BP$12))/SIN(BP$12)*$B80))</f>
        <v>17.4012090618913</v>
      </c>
      <c r="BQ170" s="0" t="n">
        <f aca="false">IF($B80=0,0,IF(SIN(BQ$12)=0,999999999,(SIN(BQ$12)*COS($E80)+SIN($E80)*COS(BQ$12))/SIN(BQ$12)*$B80))</f>
        <v>16.988669357519</v>
      </c>
      <c r="BR170" s="0" t="n">
        <f aca="false">IF($B80=0,0,IF(SIN(BR$12)=0,999999999,(SIN(BR$12)*COS($E80)+SIN($E80)*COS(BR$12))/SIN(BR$12)*$B80))</f>
        <v>16.5834030560411</v>
      </c>
      <c r="BS170" s="0" t="n">
        <f aca="false">IF($B80=0,0,IF(SIN(BS$12)=0,999999999,(SIN(BS$12)*COS($E80)+SIN($E80)*COS(BS$12))/SIN(BS$12)*$B80))</f>
        <v>16.1849788961526</v>
      </c>
      <c r="BT170" s="0" t="n">
        <f aca="false">IF($B80=0,0,IF(SIN(BT$12)=0,999999999,(SIN(BT$12)*COS($E80)+SIN($E80)*COS(BT$12))/SIN(BT$12)*$B80))</f>
        <v>15.7929882625022</v>
      </c>
      <c r="BU170" s="0" t="n">
        <f aca="false">IF($B80=0,0,IF(SIN(BU$12)=0,999999999,(SIN(BU$12)*COS($E80)+SIN($E80)*COS(BU$12))/SIN(BU$12)*$B80))</f>
        <v>15.407043351522</v>
      </c>
      <c r="BV170" s="0" t="n">
        <f aca="false">IF($B80=0,0,IF(SIN(BV$12)=0,999999999,(SIN(BV$12)*COS($E80)+SIN($E80)*COS(BV$12))/SIN(BV$12)*$B80))</f>
        <v>15.0267754913887</v>
      </c>
      <c r="BW170" s="0" t="n">
        <f aca="false">IF($B80=0,0,IF(SIN(BW$12)=0,999999999,(SIN(BW$12)*COS($E80)+SIN($E80)*COS(BW$12))/SIN(BW$12)*$B80))</f>
        <v>14.6518336000101</v>
      </c>
      <c r="BX170" s="0" t="n">
        <f aca="false">IF($B80=0,0,IF(SIN(BX$12)=0,999999999,(SIN(BX$12)*COS($E80)+SIN($E80)*COS(BX$12))/SIN(BX$12)*$B80))</f>
        <v>14.2818827667302</v>
      </c>
      <c r="BY170" s="0" t="n">
        <f aca="false">IF($B80=0,0,IF(SIN(BY$12)=0,999999999,(SIN(BY$12)*COS($E80)+SIN($E80)*COS(BY$12))/SIN(BY$12)*$B80))</f>
        <v>13.9166029450222</v>
      </c>
      <c r="BZ170" s="0" t="n">
        <f aca="false">IF($B80=0,0,IF(SIN(BZ$12)=0,999999999,(SIN(BZ$12)*COS($E80)+SIN($E80)*COS(BZ$12))/SIN(BZ$12)*$B80))</f>
        <v>13.5556877448212</v>
      </c>
      <c r="CA170" s="0" t="n">
        <f aca="false">IF($B80=0,0,IF(SIN(CA$12)=0,999999999,(SIN(CA$12)*COS($E80)+SIN($E80)*COS(CA$12))/SIN(CA$12)*$B80))</f>
        <v>13.1988433143422</v>
      </c>
      <c r="CB170" s="0" t="n">
        <f aca="false">IF($B80=0,0,IF(SIN(CB$12)=0,999999999,(SIN(CB$12)*COS($E80)+SIN($E80)*COS(CB$12))/SIN(CB$12)*$B80))</f>
        <v>12.8457873022856</v>
      </c>
      <c r="CC170" s="0" t="n">
        <f aca="false">IF($B80=0,0,IF(SIN(CC$12)=0,999999999,(SIN(CC$12)*COS($E80)+SIN($E80)*COS(CC$12))/SIN(CC$12)*$B80))</f>
        <v>12.4962478922583</v>
      </c>
      <c r="CD170" s="0" t="n">
        <f aca="false">IF($B80=0,0,IF(SIN(CD$12)=0,999999999,(SIN(CD$12)*COS($E80)+SIN($E80)*COS(CD$12))/SIN(CD$12)*$B80))</f>
        <v>12.1499629020425</v>
      </c>
      <c r="CE170" s="0" t="n">
        <f aca="false">IF($B80=0,0,IF(SIN(CE$12)=0,999999999,(SIN(CE$12)*COS($E80)+SIN($E80)*COS(CE$12))/SIN(CE$12)*$B80))</f>
        <v>11.8066789410564</v>
      </c>
      <c r="CF170" s="0" t="n">
        <f aca="false">IF($B80=0,0,IF(SIN(CF$12)=0,999999999,(SIN(CF$12)*COS($E80)+SIN($E80)*COS(CF$12))/SIN(CF$12)*$B80))</f>
        <v>11.4661506199787</v>
      </c>
      <c r="CG170" s="0" t="n">
        <f aca="false">IF($B80=0,0,IF(SIN(CG$12)=0,999999999,(SIN(CG$12)*COS($E80)+SIN($E80)*COS(CG$12))/SIN(CG$12)*$B80))</f>
        <v>11.1281398070506</v>
      </c>
      <c r="CH170" s="0" t="n">
        <f aca="false">IF($B80=0,0,IF(SIN(CH$12)=0,999999999,(SIN(CH$12)*COS($E80)+SIN($E80)*COS(CH$12))/SIN(CH$12)*$B80))</f>
        <v>10.7924149260507</v>
      </c>
      <c r="CI170" s="0" t="n">
        <f aca="false">IF($B80=0,0,IF(SIN(CI$12)=0,999999999,(SIN(CI$12)*COS($E80)+SIN($E80)*COS(CI$12))/SIN(CI$12)*$B80))</f>
        <v>10.4587502913636</v>
      </c>
      <c r="CJ170" s="0" t="n">
        <f aca="false">IF($B80=0,0,IF(SIN(CJ$12)=0,999999999,(SIN(CJ$12)*COS($E80)+SIN($E80)*COS(CJ$12))/SIN(CJ$12)*$B80))</f>
        <v>10.1269254759243</v>
      </c>
      <c r="CK170" s="0" t="n">
        <f aca="false">IF($B80=0,0,IF(SIN(CK$12)=0,999999999,(SIN(CK$12)*COS($E80)+SIN($E80)*COS(CK$12))/SIN(CK$12)*$B80))</f>
        <v>9.7967247081438</v>
      </c>
      <c r="CL170" s="0" t="n">
        <f aca="false">IF($B80=0,0,IF(SIN(CL$12)=0,999999999,(SIN(CL$12)*COS($E80)+SIN($E80)*COS(CL$12))/SIN(CL$12)*$B80))</f>
        <v>9.46793629420336</v>
      </c>
      <c r="CM170" s="0" t="n">
        <f aca="false">IF($B80=0,0,IF(SIN(CM$12)=0,999999999,(SIN(CM$12)*COS($E80)+SIN($E80)*COS(CM$12))/SIN(CM$12)*$B80))</f>
        <v>9.14035206234008</v>
      </c>
      <c r="CN170" s="0" t="n">
        <f aca="false">IF($B80=0,0,IF(SIN(CN$12)=0,999999999,(SIN(CN$12)*COS($E80)+SIN($E80)*COS(CN$12))/SIN(CN$12)*$B80))</f>
        <v>8.81376682595293</v>
      </c>
      <c r="CO170" s="0" t="n">
        <f aca="false">IF($B80=0,0,IF(SIN(CO$12)=0,999999999,(SIN(CO$12)*COS($E80)+SIN($E80)*COS(CO$12))/SIN(CO$12)*$B80))</f>
        <v>8.48797786253712</v>
      </c>
      <c r="CP170" s="0" t="n">
        <f aca="false">IF($B80=0,0,IF(SIN(CP$12)=0,999999999,(SIN(CP$12)*COS($E80)+SIN($E80)*COS(CP$12))/SIN(CP$12)*$B80))</f>
        <v>8.16278440559475</v>
      </c>
      <c r="CQ170" s="0" t="n">
        <f aca="false">IF($B80=0,0,IF(SIN(CQ$12)=0,999999999,(SIN(CQ$12)*COS($E80)+SIN($E80)*COS(CQ$12))/SIN(CQ$12)*$B80))</f>
        <v>7.83798714678744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1097.68342478678</v>
      </c>
      <c r="H171" s="0" t="n">
        <f aca="false">IF($B81=0,0,IF(SIN(H$12)=0,999999999,(SIN(H$12)*COS($E81)+SIN($E81)*COS(H$12))/SIN(H$12)*$B81))</f>
        <v>552.328571887597</v>
      </c>
      <c r="I171" s="0" t="n">
        <f aca="false">IF($B81=0,0,IF(SIN(I$12)=0,999999999,(SIN(I$12)*COS($E81)+SIN($E81)*COS(I$12))/SIN(I$12)*$B81))</f>
        <v>370.469765273649</v>
      </c>
      <c r="J171" s="0" t="n">
        <f aca="false">IF($B81=0,0,IF(SIN(J$12)=0,999999999,(SIN(J$12)*COS($E81)+SIN($E81)*COS(J$12))/SIN(J$12)*$B81))</f>
        <v>279.484936467294</v>
      </c>
      <c r="K171" s="0" t="n">
        <f aca="false">IF($B81=0,0,IF(SIN(K$12)=0,999999999,(SIN(K$12)*COS($E81)+SIN($E81)*COS(K$12))/SIN(K$12)*$B81))</f>
        <v>224.849660935676</v>
      </c>
      <c r="L171" s="0" t="n">
        <f aca="false">IF($B81=0,0,IF(SIN(L$12)=0,999999999,(SIN(L$12)*COS($E81)+SIN($E81)*COS(L$12))/SIN(L$12)*$B81))</f>
        <v>188.389121442566</v>
      </c>
      <c r="M171" s="0" t="n">
        <f aca="false">IF($B81=0,0,IF(SIN(M$12)=0,999999999,(SIN(M$12)*COS($E81)+SIN($E81)*COS(M$12))/SIN(M$12)*$B81))</f>
        <v>162.314102806107</v>
      </c>
      <c r="N171" s="0" t="n">
        <f aca="false">IF($B81=0,0,IF(SIN(N$12)=0,999999999,(SIN(N$12)*COS($E81)+SIN($E81)*COS(N$12))/SIN(N$12)*$B81))</f>
        <v>142.729990582247</v>
      </c>
      <c r="O171" s="0" t="n">
        <f aca="false">IF($B81=0,0,IF(SIN(O$12)=0,999999999,(SIN(O$12)*COS($E81)+SIN($E81)*COS(O$12))/SIN(O$12)*$B81))</f>
        <v>127.473103953838</v>
      </c>
      <c r="P171" s="0" t="n">
        <f aca="false">IF($B81=0,0,IF(SIN(P$12)=0,999999999,(SIN(P$12)*COS($E81)+SIN($E81)*COS(P$12))/SIN(P$12)*$B81))</f>
        <v>115.245228881376</v>
      </c>
      <c r="Q171" s="0" t="n">
        <f aca="false">IF($B81=0,0,IF(SIN(Q$12)=0,999999999,(SIN(Q$12)*COS($E81)+SIN($E81)*COS(Q$12))/SIN(Q$12)*$B81))</f>
        <v>105.220224076103</v>
      </c>
      <c r="R171" s="0" t="n">
        <f aca="false">IF($B81=0,0,IF(SIN(R$12)=0,999999999,(SIN(R$12)*COS($E81)+SIN($E81)*COS(R$12))/SIN(R$12)*$B81))</f>
        <v>96.8473239823614</v>
      </c>
      <c r="S171" s="0" t="n">
        <f aca="false">IF($B81=0,0,IF(SIN(S$12)=0,999999999,(SIN(S$12)*COS($E81)+SIN($E81)*COS(S$12))/SIN(S$12)*$B81))</f>
        <v>89.7452249949399</v>
      </c>
      <c r="T171" s="0" t="n">
        <f aca="false">IF($B81=0,0,IF(SIN(T$12)=0,999999999,(SIN(T$12)*COS($E81)+SIN($E81)*COS(T$12))/SIN(T$12)*$B81))</f>
        <v>83.6415632938371</v>
      </c>
      <c r="U171" s="0" t="n">
        <f aca="false">IF($B81=0,0,IF(SIN(U$12)=0,999999999,(SIN(U$12)*COS($E81)+SIN($E81)*COS(U$12))/SIN(U$12)*$B81))</f>
        <v>78.3366015415924</v>
      </c>
      <c r="V171" s="0" t="n">
        <f aca="false">IF($B81=0,0,IF(SIN(V$12)=0,999999999,(SIN(V$12)*COS($E81)+SIN($E81)*COS(V$12))/SIN(V$12)*$B81))</f>
        <v>73.6805330657401</v>
      </c>
      <c r="W171" s="0" t="n">
        <f aca="false">IF($B81=0,0,IF(SIN(W$12)=0,999999999,(SIN(W$12)*COS($E81)+SIN($E81)*COS(W$12))/SIN(W$12)*$B81))</f>
        <v>69.5587963265614</v>
      </c>
      <c r="X171" s="0" t="n">
        <f aca="false">IF($B81=0,0,IF(SIN(X$12)=0,999999999,(SIN(X$12)*COS($E81)+SIN($E81)*COS(X$12))/SIN(X$12)*$B81))</f>
        <v>65.8822845591132</v>
      </c>
      <c r="Y171" s="0" t="n">
        <f aca="false">IF($B81=0,0,IF(SIN(Y$12)=0,999999999,(SIN(Y$12)*COS($E81)+SIN($E81)*COS(Y$12))/SIN(Y$12)*$B81))</f>
        <v>62.5806471042019</v>
      </c>
      <c r="Z171" s="0" t="n">
        <f aca="false">IF($B81=0,0,IF(SIN(Z$12)=0,999999999,(SIN(Z$12)*COS($E81)+SIN($E81)*COS(Z$12))/SIN(Z$12)*$B81))</f>
        <v>59.597600337097</v>
      </c>
      <c r="AA171" s="0" t="n">
        <f aca="false">IF($B81=0,0,IF(SIN(AA$12)=0,999999999,(SIN(AA$12)*COS($E81)+SIN($E81)*COS(AA$12))/SIN(AA$12)*$B81))</f>
        <v>56.8875783279916</v>
      </c>
      <c r="AB171" s="0" t="n">
        <f aca="false">IF($B81=0,0,IF(SIN(AB$12)=0,999999999,(SIN(AB$12)*COS($E81)+SIN($E81)*COS(AB$12))/SIN(AB$12)*$B81))</f>
        <v>54.4132969558513</v>
      </c>
      <c r="AC171" s="0" t="n">
        <f aca="false">IF($B81=0,0,IF(SIN(AC$12)=0,999999999,(SIN(AC$12)*COS($E81)+SIN($E81)*COS(AC$12))/SIN(AC$12)*$B81))</f>
        <v>52.1439534680148</v>
      </c>
      <c r="AD171" s="0" t="n">
        <f aca="false">IF($B81=0,0,IF(SIN(AD$12)=0,999999999,(SIN(AD$12)*COS($E81)+SIN($E81)*COS(AD$12))/SIN(AD$12)*$B81))</f>
        <v>50.0538761471217</v>
      </c>
      <c r="AE171" s="0" t="n">
        <f aca="false">IF($B81=0,0,IF(SIN(AE$12)=0,999999999,(SIN(AE$12)*COS($E81)+SIN($E81)*COS(AE$12))/SIN(AE$12)*$B81))</f>
        <v>48.1214980552268</v>
      </c>
      <c r="AF171" s="0" t="n">
        <f aca="false">IF($B81=0,0,IF(SIN(AF$12)=0,999999999,(SIN(AF$12)*COS($E81)+SIN($E81)*COS(AF$12))/SIN(AF$12)*$B81))</f>
        <v>46.328567603468</v>
      </c>
      <c r="AG171" s="0" t="n">
        <f aca="false">IF($B81=0,0,IF(SIN(AG$12)=0,999999999,(SIN(AG$12)*COS($E81)+SIN($E81)*COS(AG$12))/SIN(AG$12)*$B81))</f>
        <v>44.6595345479769</v>
      </c>
      <c r="AH171" s="0" t="n">
        <f aca="false">IF($B81=0,0,IF(SIN(AH$12)=0,999999999,(SIN(AH$12)*COS($E81)+SIN($E81)*COS(AH$12))/SIN(AH$12)*$B81))</f>
        <v>43.1010675553803</v>
      </c>
      <c r="AI171" s="0" t="n">
        <f aca="false">IF($B81=0,0,IF(SIN(AI$12)=0,999999999,(SIN(AI$12)*COS($E81)+SIN($E81)*COS(AI$12))/SIN(AI$12)*$B81))</f>
        <v>41.6416715796217</v>
      </c>
      <c r="AJ171" s="0" t="n">
        <f aca="false">IF($B81=0,0,IF(SIN(AJ$12)=0,999999999,(SIN(AJ$12)*COS($E81)+SIN($E81)*COS(AJ$12))/SIN(AJ$12)*$B81))</f>
        <v>40.2713817606962</v>
      </c>
      <c r="AK171" s="0" t="n">
        <f aca="false">IF($B81=0,0,IF(SIN(AK$12)=0,999999999,(SIN(AK$12)*COS($E81)+SIN($E81)*COS(AK$12))/SIN(AK$12)*$B81))</f>
        <v>38.9815165660565</v>
      </c>
      <c r="AL171" s="0" t="n">
        <f aca="false">IF($B81=0,0,IF(SIN(AL$12)=0,999999999,(SIN(AL$12)*COS($E81)+SIN($E81)*COS(AL$12))/SIN(AL$12)*$B81))</f>
        <v>37.7644772152545</v>
      </c>
      <c r="AM171" s="0" t="n">
        <f aca="false">IF($B81=0,0,IF(SIN(AM$12)=0,999999999,(SIN(AM$12)*COS($E81)+SIN($E81)*COS(AM$12))/SIN(AM$12)*$B81))</f>
        <v>36.6135835700541</v>
      </c>
      <c r="AN171" s="0" t="n">
        <f aca="false">IF($B81=0,0,IF(SIN(AN$12)=0,999999999,(SIN(AN$12)*COS($E81)+SIN($E81)*COS(AN$12))/SIN(AN$12)*$B81))</f>
        <v>35.5229389823101</v>
      </c>
      <c r="AO171" s="0" t="n">
        <f aca="false">IF($B81=0,0,IF(SIN(AO$12)=0,999999999,(SIN(AO$12)*COS($E81)+SIN($E81)*COS(AO$12))/SIN(AO$12)*$B81))</f>
        <v>34.4873183079459</v>
      </c>
      <c r="AP171" s="0" t="n">
        <f aca="false">IF($B81=0,0,IF(SIN(AP$12)=0,999999999,(SIN(AP$12)*COS($E81)+SIN($E81)*COS(AP$12))/SIN(AP$12)*$B81))</f>
        <v>33.5020745823958</v>
      </c>
      <c r="AQ171" s="0" t="n">
        <f aca="false">IF($B81=0,0,IF(SIN(AQ$12)=0,999999999,(SIN(AQ$12)*COS($E81)+SIN($E81)*COS(AQ$12))/SIN(AQ$12)*$B81))</f>
        <v>32.5630608268427</v>
      </c>
      <c r="AR171" s="0" t="n">
        <f aca="false">IF($B81=0,0,IF(SIN(AR$12)=0,999999999,(SIN(AR$12)*COS($E81)+SIN($E81)*COS(AR$12))/SIN(AR$12)*$B81))</f>
        <v>31.6665641978765</v>
      </c>
      <c r="AS171" s="0" t="n">
        <f aca="false">IF($B81=0,0,IF(SIN(AS$12)=0,999999999,(SIN(AS$12)*COS($E81)+SIN($E81)*COS(AS$12))/SIN(AS$12)*$B81))</f>
        <v>30.8092502649575</v>
      </c>
      <c r="AT171" s="0" t="n">
        <f aca="false">IF($B81=0,0,IF(SIN(AT$12)=0,999999999,(SIN(AT$12)*COS($E81)+SIN($E81)*COS(AT$12))/SIN(AT$12)*$B81))</f>
        <v>29.9881156431878</v>
      </c>
      <c r="AU171" s="0" t="n">
        <f aca="false">IF($B81=0,0,IF(SIN(AU$12)=0,999999999,(SIN(AU$12)*COS($E81)+SIN($E81)*COS(AU$12))/SIN(AU$12)*$B81))</f>
        <v>29.2004475547358</v>
      </c>
      <c r="AV171" s="0" t="n">
        <f aca="false">IF($B81=0,0,IF(SIN(AV$12)=0,999999999,(SIN(AV$12)*COS($E81)+SIN($E81)*COS(AV$12))/SIN(AV$12)*$B81))</f>
        <v>28.4437891639958</v>
      </c>
      <c r="AW171" s="0" t="n">
        <f aca="false">IF($B81=0,0,IF(SIN(AW$12)=0,999999999,(SIN(AW$12)*COS($E81)+SIN($E81)*COS(AW$12))/SIN(AW$12)*$B81))</f>
        <v>27.7159097464251</v>
      </c>
      <c r="AX171" s="0" t="n">
        <f aca="false">IF($B81=0,0,IF(SIN(AX$12)=0,999999999,(SIN(AX$12)*COS($E81)+SIN($E81)*COS(AX$12))/SIN(AX$12)*$B81))</f>
        <v>27.0147789219114</v>
      </c>
      <c r="AY171" s="0" t="n">
        <f aca="false">IF($B81=0,0,IF(SIN(AY$12)=0,999999999,(SIN(AY$12)*COS($E81)+SIN($E81)*COS(AY$12))/SIN(AY$12)*$B81))</f>
        <v>26.3385443202503</v>
      </c>
      <c r="AZ171" s="0" t="n">
        <f aca="false">IF($B81=0,0,IF(SIN(AZ$12)=0,999999999,(SIN(AZ$12)*COS($E81)+SIN($E81)*COS(AZ$12))/SIN(AZ$12)*$B81))</f>
        <v>25.6855121562901</v>
      </c>
      <c r="BA171" s="0" t="n">
        <f aca="false">IF($B81=0,0,IF(SIN(BA$12)=0,999999999,(SIN(BA$12)*COS($E81)+SIN($E81)*COS(BA$12))/SIN(BA$12)*$B81))</f>
        <v>25.0541302812179</v>
      </c>
      <c r="BB171" s="0" t="n">
        <f aca="false">IF($B81=0,0,IF(SIN(BB$12)=0,999999999,(SIN(BB$12)*COS($E81)+SIN($E81)*COS(BB$12))/SIN(BB$12)*$B81))</f>
        <v>24.4429733487048</v>
      </c>
      <c r="BC171" s="0" t="n">
        <f aca="false">IF($B81=0,0,IF(SIN(BC$12)=0,999999999,(SIN(BC$12)*COS($E81)+SIN($E81)*COS(BC$12))/SIN(BC$12)*$B81))</f>
        <v>23.8507297935987</v>
      </c>
      <c r="BD171" s="0" t="n">
        <f aca="false">IF($B81=0,0,IF(SIN(BD$12)=0,999999999,(SIN(BD$12)*COS($E81)+SIN($E81)*COS(BD$12))/SIN(BD$12)*$B81))</f>
        <v>23.2761903692183</v>
      </c>
      <c r="BE171" s="0" t="n">
        <f aca="false">IF($B81=0,0,IF(SIN(BE$12)=0,999999999,(SIN(BE$12)*COS($E81)+SIN($E81)*COS(BE$12))/SIN(BE$12)*$B81))</f>
        <v>22.7182380291165</v>
      </c>
      <c r="BF171" s="0" t="n">
        <f aca="false">IF($B81=0,0,IF(SIN(BF$12)=0,999999999,(SIN(BF$12)*COS($E81)+SIN($E81)*COS(BF$12))/SIN(BF$12)*$B81))</f>
        <v>22.1758389721189</v>
      </c>
      <c r="BG171" s="0" t="n">
        <f aca="false">IF($B81=0,0,IF(SIN(BG$12)=0,999999999,(SIN(BG$12)*COS($E81)+SIN($E81)*COS(BG$12))/SIN(BG$12)*$B81))</f>
        <v>21.6480346967759</v>
      </c>
      <c r="BH171" s="0" t="n">
        <f aca="false">IF($B81=0,0,IF(SIN(BH$12)=0,999999999,(SIN(BH$12)*COS($E81)+SIN($E81)*COS(BH$12))/SIN(BH$12)*$B81))</f>
        <v>21.1339349341482</v>
      </c>
      <c r="BI171" s="0" t="n">
        <f aca="false">IF($B81=0,0,IF(SIN(BI$12)=0,999999999,(SIN(BI$12)*COS($E81)+SIN($E81)*COS(BI$12))/SIN(BI$12)*$B81))</f>
        <v>20.6327113468987</v>
      </c>
      <c r="BJ171" s="0" t="n">
        <f aca="false">IF($B81=0,0,IF(SIN(BJ$12)=0,999999999,(SIN(BJ$12)*COS($E81)+SIN($E81)*COS(BJ$12))/SIN(BJ$12)*$B81))</f>
        <v>20.1435918986489</v>
      </c>
      <c r="BK171" s="0" t="n">
        <f aca="false">IF($B81=0,0,IF(SIN(BK$12)=0,999999999,(SIN(BK$12)*COS($E81)+SIN($E81)*COS(BK$12))/SIN(BK$12)*$B81))</f>
        <v>19.6658558110253</v>
      </c>
      <c r="BL171" s="0" t="n">
        <f aca="false">IF($B81=0,0,IF(SIN(BL$12)=0,999999999,(SIN(BL$12)*COS($E81)+SIN($E81)*COS(BL$12))/SIN(BL$12)*$B81))</f>
        <v>19.1988290371896</v>
      </c>
      <c r="BM171" s="0" t="n">
        <f aca="false">IF($B81=0,0,IF(SIN(BM$12)=0,999999999,(SIN(BM$12)*COS($E81)+SIN($E81)*COS(BM$12))/SIN(BM$12)*$B81))</f>
        <v>18.7418801902871</v>
      </c>
      <c r="BN171" s="0" t="n">
        <f aca="false">IF($B81=0,0,IF(SIN(BN$12)=0,999999999,(SIN(BN$12)*COS($E81)+SIN($E81)*COS(BN$12))/SIN(BN$12)*$B81))</f>
        <v>18.2944168734335</v>
      </c>
      <c r="BO171" s="0" t="n">
        <f aca="false">IF($B81=0,0,IF(SIN(BO$12)=0,999999999,(SIN(BO$12)*COS($E81)+SIN($E81)*COS(BO$12))/SIN(BO$12)*$B81))</f>
        <v>17.8558823648472</v>
      </c>
      <c r="BP171" s="0" t="n">
        <f aca="false">IF($B81=0,0,IF(SIN(BP$12)=0,999999999,(SIN(BP$12)*COS($E81)+SIN($E81)*COS(BP$12))/SIN(BP$12)*$B81))</f>
        <v>17.4257526176872</v>
      </c>
      <c r="BQ171" s="0" t="n">
        <f aca="false">IF($B81=0,0,IF(SIN(BQ$12)=0,999999999,(SIN(BQ$12)*COS($E81)+SIN($E81)*COS(BQ$12))/SIN(BQ$12)*$B81))</f>
        <v>17.0035335392849</v>
      </c>
      <c r="BR171" s="0" t="n">
        <f aca="false">IF($B81=0,0,IF(SIN(BR$12)=0,999999999,(SIN(BR$12)*COS($E81)+SIN($E81)*COS(BR$12))/SIN(BR$12)*$B81))</f>
        <v>16.5887585188348</v>
      </c>
      <c r="BS171" s="0" t="n">
        <f aca="false">IF($B81=0,0,IF(SIN(BS$12)=0,999999999,(SIN(BS$12)*COS($E81)+SIN($E81)*COS(BS$12))/SIN(BS$12)*$B81))</f>
        <v>16.1809861763949</v>
      </c>
      <c r="BT171" s="0" t="n">
        <f aca="false">IF($B81=0,0,IF(SIN(BT$12)=0,999999999,(SIN(BT$12)*COS($E81)+SIN($E81)*COS(BT$12))/SIN(BT$12)*$B81))</f>
        <v>15.7797983093167</v>
      </c>
      <c r="BU171" s="0" t="n">
        <f aca="false">IF($B81=0,0,IF(SIN(BU$12)=0,999999999,(SIN(BU$12)*COS($E81)+SIN($E81)*COS(BU$12))/SIN(BU$12)*$B81))</f>
        <v>15.3847980150393</v>
      </c>
      <c r="BV171" s="0" t="n">
        <f aca="false">IF($B81=0,0,IF(SIN(BV$12)=0,999999999,(SIN(BV$12)*COS($E81)+SIN($E81)*COS(BV$12))/SIN(BV$12)*$B81))</f>
        <v>14.995607971633</v>
      </c>
      <c r="BW171" s="0" t="n">
        <f aca="false">IF($B81=0,0,IF(SIN(BW$12)=0,999999999,(SIN(BW$12)*COS($E81)+SIN($E81)*COS(BW$12))/SIN(BW$12)*$B81))</f>
        <v>14.6118688596046</v>
      </c>
      <c r="BX171" s="0" t="n">
        <f aca="false">IF($B81=0,0,IF(SIN(BX$12)=0,999999999,(SIN(BX$12)*COS($E81)+SIN($E81)*COS(BX$12))/SIN(BX$12)*$B81))</f>
        <v>14.2332379103259</v>
      </c>
      <c r="BY171" s="0" t="n">
        <f aca="false">IF($B81=0,0,IF(SIN(BY$12)=0,999999999,(SIN(BY$12)*COS($E81)+SIN($E81)*COS(BY$12))/SIN(BY$12)*$B81))</f>
        <v>13.8593875680536</v>
      </c>
      <c r="BZ171" s="0" t="n">
        <f aca="false">IF($B81=0,0,IF(SIN(BZ$12)=0,999999999,(SIN(BZ$12)*COS($E81)+SIN($E81)*COS(BZ$12))/SIN(BZ$12)*$B81))</f>
        <v>13.490004253926</v>
      </c>
      <c r="CA171" s="0" t="n">
        <f aca="false">IF($B81=0,0,IF(SIN(CA$12)=0,999999999,(SIN(CA$12)*COS($E81)+SIN($E81)*COS(CA$12))/SIN(CA$12)*$B81))</f>
        <v>13.1247872215458</v>
      </c>
      <c r="CB171" s="0" t="n">
        <f aca="false">IF($B81=0,0,IF(SIN(CB$12)=0,999999999,(SIN(CB$12)*COS($E81)+SIN($E81)*COS(CB$12))/SIN(CB$12)*$B81))</f>
        <v>12.7634474948358</v>
      </c>
      <c r="CC171" s="0" t="n">
        <f aca="false">IF($B81=0,0,IF(SIN(CC$12)=0,999999999,(SIN(CC$12)*COS($E81)+SIN($E81)*COS(CC$12))/SIN(CC$12)*$B81))</f>
        <v>12.4057068798044</v>
      </c>
      <c r="CD171" s="0" t="n">
        <f aca="false">IF($B81=0,0,IF(SIN(CD$12)=0,999999999,(SIN(CD$12)*COS($E81)+SIN($E81)*COS(CD$12))/SIN(CD$12)*$B81))</f>
        <v>12.0512970426811</v>
      </c>
      <c r="CE171" s="0" t="n">
        <f aca="false">IF($B81=0,0,IF(SIN(CE$12)=0,999999999,(SIN(CE$12)*COS($E81)+SIN($E81)*COS(CE$12))/SIN(CE$12)*$B81))</f>
        <v>11.6999586476086</v>
      </c>
      <c r="CF171" s="0" t="n">
        <f aca="false">IF($B81=0,0,IF(SIN(CF$12)=0,999999999,(SIN(CF$12)*COS($E81)+SIN($E81)*COS(CF$12))/SIN(CF$12)*$B81))</f>
        <v>11.3514405477227</v>
      </c>
      <c r="CG171" s="0" t="n">
        <f aca="false">IF($B81=0,0,IF(SIN(CG$12)=0,999999999,(SIN(CG$12)*COS($E81)+SIN($E81)*COS(CG$12))/SIN(CG$12)*$B81))</f>
        <v>11.0054990240052</v>
      </c>
      <c r="CH171" s="0" t="n">
        <f aca="false">IF($B81=0,0,IF(SIN(CH$12)=0,999999999,(SIN(CH$12)*COS($E81)+SIN($E81)*COS(CH$12))/SIN(CH$12)*$B81))</f>
        <v>10.6618970667871</v>
      </c>
      <c r="CI171" s="0" t="n">
        <f aca="false">IF($B81=0,0,IF(SIN(CI$12)=0,999999999,(SIN(CI$12)*COS($E81)+SIN($E81)*COS(CI$12))/SIN(CI$12)*$B81))</f>
        <v>10.3204036952161</v>
      </c>
      <c r="CJ171" s="0" t="n">
        <f aca="false">IF($B81=0,0,IF(SIN(CJ$12)=0,999999999,(SIN(CJ$12)*COS($E81)+SIN($E81)*COS(CJ$12))/SIN(CJ$12)*$B81))</f>
        <v>9.98079331037085</v>
      </c>
      <c r="CK171" s="0" t="n">
        <f aca="false">IF($B81=0,0,IF(SIN(CK$12)=0,999999999,(SIN(CK$12)*COS($E81)+SIN($E81)*COS(CK$12))/SIN(CK$12)*$B81))</f>
        <v>9.6428450780373</v>
      </c>
      <c r="CL171" s="0" t="n">
        <f aca="false">IF($B81=0,0,IF(SIN(CL$12)=0,999999999,(SIN(CL$12)*COS($E81)+SIN($E81)*COS(CL$12))/SIN(CL$12)*$B81))</f>
        <v>9.30634233744772</v>
      </c>
      <c r="CM171" s="0" t="n">
        <f aca="false">IF($B81=0,0,IF(SIN(CM$12)=0,999999999,(SIN(CM$12)*COS($E81)+SIN($E81)*COS(CM$12))/SIN(CM$12)*$B81))</f>
        <v>8.97107203252788</v>
      </c>
      <c r="CN171" s="0" t="n">
        <f aca="false">IF($B81=0,0,IF(SIN(CN$12)=0,999999999,(SIN(CN$12)*COS($E81)+SIN($E81)*COS(CN$12))/SIN(CN$12)*$B81))</f>
        <v>8.63682416240592</v>
      </c>
      <c r="CO171" s="0" t="n">
        <f aca="false">IF($B81=0,0,IF(SIN(CO$12)=0,999999999,(SIN(CO$12)*COS($E81)+SIN($E81)*COS(CO$12))/SIN(CO$12)*$B81))</f>
        <v>8.30339124812106</v>
      </c>
      <c r="CP171" s="0" t="n">
        <f aca="false">IF($B81=0,0,IF(SIN(CP$12)=0,999999999,(SIN(CP$12)*COS($E81)+SIN($E81)*COS(CP$12))/SIN(CP$12)*$B81))</f>
        <v>7.97056781261299</v>
      </c>
      <c r="CQ171" s="0" t="n">
        <f aca="false">IF($B81=0,0,IF(SIN(CQ$12)=0,999999999,(SIN(CQ$12)*COS($E81)+SIN($E81)*COS(CQ$12))/SIN(CQ$12)*$B81))</f>
        <v>7.63814987119357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1122.36420897218</v>
      </c>
      <c r="H172" s="0" t="n">
        <f aca="false">IF($B82=0,0,IF(SIN(H$12)=0,999999999,(SIN(H$12)*COS($E82)+SIN($E82)*COS(H$12))/SIN(H$12)*$B82))</f>
        <v>564.554955316467</v>
      </c>
      <c r="I172" s="0" t="n">
        <f aca="false">IF($B82=0,0,IF(SIN(I$12)=0,999999999,(SIN(I$12)*COS($E82)+SIN($E82)*COS(I$12))/SIN(I$12)*$B82))</f>
        <v>378.54299512438</v>
      </c>
      <c r="J172" s="0" t="n">
        <f aca="false">IF($B82=0,0,IF(SIN(J$12)=0,999999999,(SIN(J$12)*COS($E82)+SIN($E82)*COS(J$12))/SIN(J$12)*$B82))</f>
        <v>285.480323763412</v>
      </c>
      <c r="K172" s="0" t="n">
        <f aca="false">IF($B82=0,0,IF(SIN(K$12)=0,999999999,(SIN(K$12)*COS($E82)+SIN($E82)*COS(K$12))/SIN(K$12)*$B82))</f>
        <v>229.597329222242</v>
      </c>
      <c r="L172" s="0" t="n">
        <f aca="false">IF($B82=0,0,IF(SIN(L$12)=0,999999999,(SIN(L$12)*COS($E82)+SIN($E82)*COS(L$12))/SIN(L$12)*$B82))</f>
        <v>192.304131564943</v>
      </c>
      <c r="M172" s="0" t="n">
        <f aca="false">IF($B82=0,0,IF(SIN(M$12)=0,999999999,(SIN(M$12)*COS($E82)+SIN($E82)*COS(M$12))/SIN(M$12)*$B82))</f>
        <v>165.63363141749</v>
      </c>
      <c r="N172" s="0" t="n">
        <f aca="false">IF($B82=0,0,IF(SIN(N$12)=0,999999999,(SIN(N$12)*COS($E82)+SIN($E82)*COS(N$12))/SIN(N$12)*$B82))</f>
        <v>145.602272083239</v>
      </c>
      <c r="O172" s="0" t="n">
        <f aca="false">IF($B82=0,0,IF(SIN(O$12)=0,999999999,(SIN(O$12)*COS($E82)+SIN($E82)*COS(O$12))/SIN(O$12)*$B82))</f>
        <v>129.99696024259</v>
      </c>
      <c r="P172" s="0" t="n">
        <f aca="false">IF($B82=0,0,IF(SIN(P$12)=0,999999999,(SIN(P$12)*COS($E82)+SIN($E82)*COS(P$12))/SIN(P$12)*$B82))</f>
        <v>117.489834227842</v>
      </c>
      <c r="Q172" s="0" t="n">
        <f aca="false">IF($B82=0,0,IF(SIN(Q$12)=0,999999999,(SIN(Q$12)*COS($E82)+SIN($E82)*COS(Q$12))/SIN(Q$12)*$B82))</f>
        <v>107.235885961687</v>
      </c>
      <c r="R172" s="0" t="n">
        <f aca="false">IF($B82=0,0,IF(SIN(R$12)=0,999999999,(SIN(R$12)*COS($E82)+SIN($E82)*COS(R$12))/SIN(R$12)*$B82))</f>
        <v>98.6717719221864</v>
      </c>
      <c r="S172" s="0" t="n">
        <f aca="false">IF($B82=0,0,IF(SIN(S$12)=0,999999999,(SIN(S$12)*COS($E82)+SIN($E82)*COS(S$12))/SIN(S$12)*$B82))</f>
        <v>91.4074805814162</v>
      </c>
      <c r="T172" s="0" t="n">
        <f aca="false">IF($B82=0,0,IF(SIN(T$12)=0,999999999,(SIN(T$12)*COS($E82)+SIN($E82)*COS(T$12))/SIN(T$12)*$B82))</f>
        <v>85.1644280809032</v>
      </c>
      <c r="U172" s="0" t="n">
        <f aca="false">IF($B82=0,0,IF(SIN(U$12)=0,999999999,(SIN(U$12)*COS($E82)+SIN($E82)*COS(U$12))/SIN(U$12)*$B82))</f>
        <v>79.7383156332732</v>
      </c>
      <c r="V172" s="0" t="n">
        <f aca="false">IF($B82=0,0,IF(SIN(V$12)=0,999999999,(SIN(V$12)*COS($E82)+SIN($E82)*COS(V$12))/SIN(V$12)*$B82))</f>
        <v>74.9759153948266</v>
      </c>
      <c r="W172" s="0" t="n">
        <f aca="false">IF($B82=0,0,IF(SIN(W$12)=0,999999999,(SIN(W$12)*COS($E82)+SIN($E82)*COS(W$12))/SIN(W$12)*$B82))</f>
        <v>70.7600495562373</v>
      </c>
      <c r="X172" s="0" t="n">
        <f aca="false">IF($B82=0,0,IF(SIN(X$12)=0,999999999,(SIN(X$12)*COS($E82)+SIN($E82)*COS(X$12))/SIN(X$12)*$B82))</f>
        <v>66.9995763998063</v>
      </c>
      <c r="Y172" s="0" t="n">
        <f aca="false">IF($B82=0,0,IF(SIN(Y$12)=0,999999999,(SIN(Y$12)*COS($E82)+SIN($E82)*COS(Y$12))/SIN(Y$12)*$B82))</f>
        <v>63.6225386513107</v>
      </c>
      <c r="Z172" s="0" t="n">
        <f aca="false">IF($B82=0,0,IF(SIN(Z$12)=0,999999999,(SIN(Z$12)*COS($E82)+SIN($E82)*COS(Z$12))/SIN(Z$12)*$B82))</f>
        <v>60.5713673232608</v>
      </c>
      <c r="AA172" s="0" t="n">
        <f aca="false">IF($B82=0,0,IF(SIN(AA$12)=0,999999999,(SIN(AA$12)*COS($E82)+SIN($E82)*COS(AA$12))/SIN(AA$12)*$B82))</f>
        <v>57.7994558856834</v>
      </c>
      <c r="AB172" s="0" t="n">
        <f aca="false">IF($B82=0,0,IF(SIN(AB$12)=0,999999999,(SIN(AB$12)*COS($E82)+SIN($E82)*COS(AB$12))/SIN(AB$12)*$B82))</f>
        <v>55.2686687510487</v>
      </c>
      <c r="AC172" s="0" t="n">
        <f aca="false">IF($B82=0,0,IF(SIN(AC$12)=0,999999999,(SIN(AC$12)*COS($E82)+SIN($E82)*COS(AC$12))/SIN(AC$12)*$B82))</f>
        <v>52.9474997167787</v>
      </c>
      <c r="AD172" s="0" t="n">
        <f aca="false">IF($B82=0,0,IF(SIN(AD$12)=0,999999999,(SIN(AD$12)*COS($E82)+SIN($E82)*COS(AD$12))/SIN(AD$12)*$B82))</f>
        <v>50.8096907942904</v>
      </c>
      <c r="AE172" s="0" t="n">
        <f aca="false">IF($B82=0,0,IF(SIN(AE$12)=0,999999999,(SIN(AE$12)*COS($E82)+SIN($E82)*COS(AE$12))/SIN(AE$12)*$B82))</f>
        <v>48.8331825162578</v>
      </c>
      <c r="AF172" s="0" t="n">
        <f aca="false">IF($B82=0,0,IF(SIN(AF$12)=0,999999999,(SIN(AF$12)*COS($E82)+SIN($E82)*COS(AF$12))/SIN(AF$12)*$B82))</f>
        <v>46.9993064778665</v>
      </c>
      <c r="AG172" s="0" t="n">
        <f aca="false">IF($B82=0,0,IF(SIN(AG$12)=0,999999999,(SIN(AG$12)*COS($E82)+SIN($E82)*COS(AG$12))/SIN(AG$12)*$B82))</f>
        <v>45.2921573105658</v>
      </c>
      <c r="AH172" s="0" t="n">
        <f aca="false">IF($B82=0,0,IF(SIN(AH$12)=0,999999999,(SIN(AH$12)*COS($E82)+SIN($E82)*COS(AH$12))/SIN(AH$12)*$B82))</f>
        <v>43.6980992300961</v>
      </c>
      <c r="AI172" s="0" t="n">
        <f aca="false">IF($B82=0,0,IF(SIN(AI$12)=0,999999999,(SIN(AI$12)*COS($E82)+SIN($E82)*COS(AI$12))/SIN(AI$12)*$B82))</f>
        <v>42.2053746752519</v>
      </c>
      <c r="AJ172" s="0" t="n">
        <f aca="false">IF($B82=0,0,IF(SIN(AJ$12)=0,999999999,(SIN(AJ$12)*COS($E82)+SIN($E82)*COS(AJ$12))/SIN(AJ$12)*$B82))</f>
        <v>40.8037912161089</v>
      </c>
      <c r="AK172" s="0" t="n">
        <f aca="false">IF($B82=0,0,IF(SIN(AK$12)=0,999999999,(SIN(AK$12)*COS($E82)+SIN($E82)*COS(AK$12))/SIN(AK$12)*$B82))</f>
        <v>39.48446905786</v>
      </c>
      <c r="AL172" s="0" t="n">
        <f aca="false">IF($B82=0,0,IF(SIN(AL$12)=0,999999999,(SIN(AL$12)*COS($E82)+SIN($E82)*COS(AL$12))/SIN(AL$12)*$B82))</f>
        <v>38.2396358848691</v>
      </c>
      <c r="AM172" s="0" t="n">
        <f aca="false">IF($B82=0,0,IF(SIN(AM$12)=0,999999999,(SIN(AM$12)*COS($E82)+SIN($E82)*COS(AM$12))/SIN(AM$12)*$B82))</f>
        <v>37.0624590029665</v>
      </c>
      <c r="AN172" s="0" t="n">
        <f aca="false">IF($B82=0,0,IF(SIN(AN$12)=0,999999999,(SIN(AN$12)*COS($E82)+SIN($E82)*COS(AN$12))/SIN(AN$12)*$B82))</f>
        <v>35.9469071008262</v>
      </c>
      <c r="AO172" s="0" t="n">
        <f aca="false">IF($B82=0,0,IF(SIN(AO$12)=0,999999999,(SIN(AO$12)*COS($E82)+SIN($E82)*COS(AO$12))/SIN(AO$12)*$B82))</f>
        <v>34.8876357064918</v>
      </c>
      <c r="AP172" s="0" t="n">
        <f aca="false">IF($B82=0,0,IF(SIN(AP$12)=0,999999999,(SIN(AP$12)*COS($E82)+SIN($E82)*COS(AP$12))/SIN(AP$12)*$B82))</f>
        <v>33.8798917315433</v>
      </c>
      <c r="AQ172" s="0" t="n">
        <f aca="false">IF($B82=0,0,IF(SIN(AQ$12)=0,999999999,(SIN(AQ$12)*COS($E82)+SIN($E82)*COS(AQ$12))/SIN(AQ$12)*$B82))</f>
        <v>32.9194334916048</v>
      </c>
      <c r="AR172" s="0" t="n">
        <f aca="false">IF($B82=0,0,IF(SIN(AR$12)=0,999999999,(SIN(AR$12)*COS($E82)+SIN($E82)*COS(AR$12))/SIN(AR$12)*$B82))</f>
        <v>32.0024633521624</v>
      </c>
      <c r="AS172" s="0" t="n">
        <f aca="false">IF($B82=0,0,IF(SIN(AS$12)=0,999999999,(SIN(AS$12)*COS($E82)+SIN($E82)*COS(AS$12))/SIN(AS$12)*$B82))</f>
        <v>31.1255707334795</v>
      </c>
      <c r="AT172" s="0" t="n">
        <f aca="false">IF($B82=0,0,IF(SIN(AT$12)=0,999999999,(SIN(AT$12)*COS($E82)+SIN($E82)*COS(AT$12))/SIN(AT$12)*$B82))</f>
        <v>30.2856836616304</v>
      </c>
      <c r="AU172" s="0" t="n">
        <f aca="false">IF($B82=0,0,IF(SIN(AU$12)=0,999999999,(SIN(AU$12)*COS($E82)+SIN($E82)*COS(AU$12))/SIN(AU$12)*$B82))</f>
        <v>29.4800274064196</v>
      </c>
      <c r="AV172" s="0" t="n">
        <f aca="false">IF($B82=0,0,IF(SIN(AV$12)=0,999999999,(SIN(AV$12)*COS($E82)+SIN($E82)*COS(AV$12))/SIN(AV$12)*$B82))</f>
        <v>28.7060890248919</v>
      </c>
      <c r="AW172" s="0" t="n">
        <f aca="false">IF($B82=0,0,IF(SIN(AW$12)=0,999999999,(SIN(AW$12)*COS($E82)+SIN($E82)*COS(AW$12))/SIN(AW$12)*$B82))</f>
        <v>27.9615868489086</v>
      </c>
      <c r="AX172" s="0" t="n">
        <f aca="false">IF($B82=0,0,IF(SIN(AX$12)=0,999999999,(SIN(AX$12)*COS($E82)+SIN($E82)*COS(AX$12))/SIN(AX$12)*$B82))</f>
        <v>27.2444441300755</v>
      </c>
      <c r="AY172" s="0" t="n">
        <f aca="false">IF($B82=0,0,IF(SIN(AY$12)=0,999999999,(SIN(AY$12)*COS($E82)+SIN($E82)*COS(AY$12))/SIN(AY$12)*$B82))</f>
        <v>26.5527661951613</v>
      </c>
      <c r="AZ172" s="0" t="n">
        <f aca="false">IF($B82=0,0,IF(SIN(AZ$12)=0,999999999,(SIN(AZ$12)*COS($E82)+SIN($E82)*COS(AZ$12))/SIN(AZ$12)*$B82))</f>
        <v>25.8848205776329</v>
      </c>
      <c r="BA172" s="0" t="n">
        <f aca="false">IF($B82=0,0,IF(SIN(BA$12)=0,999999999,(SIN(BA$12)*COS($E82)+SIN($E82)*COS(BA$12))/SIN(BA$12)*$B82))</f>
        <v>25.2390196818796</v>
      </c>
      <c r="BB172" s="0" t="n">
        <f aca="false">IF($B82=0,0,IF(SIN(BB$12)=0,999999999,(SIN(BB$12)*COS($E82)+SIN($E82)*COS(BB$12))/SIN(BB$12)*$B82))</f>
        <v>24.613905610593</v>
      </c>
      <c r="BC172" s="0" t="n">
        <f aca="false">IF($B82=0,0,IF(SIN(BC$12)=0,999999999,(SIN(BC$12)*COS($E82)+SIN($E82)*COS(BC$12))/SIN(BC$12)*$B82))</f>
        <v>24.0081368460907</v>
      </c>
      <c r="BD172" s="0" t="n">
        <f aca="false">IF($B82=0,0,IF(SIN(BD$12)=0,999999999,(SIN(BD$12)*COS($E82)+SIN($E82)*COS(BD$12))/SIN(BD$12)*$B82))</f>
        <v>23.4204765258318</v>
      </c>
      <c r="BE172" s="0" t="n">
        <f aca="false">IF($B82=0,0,IF(SIN(BE$12)=0,999999999,(SIN(BE$12)*COS($E82)+SIN($E82)*COS(BE$12))/SIN(BE$12)*$B82))</f>
        <v>22.8497820931096</v>
      </c>
      <c r="BF172" s="0" t="n">
        <f aca="false">IF($B82=0,0,IF(SIN(BF$12)=0,999999999,(SIN(BF$12)*COS($E82)+SIN($E82)*COS(BF$12))/SIN(BF$12)*$B82))</f>
        <v>22.2949961375818</v>
      </c>
      <c r="BG172" s="0" t="n">
        <f aca="false">IF($B82=0,0,IF(SIN(BG$12)=0,999999999,(SIN(BG$12)*COS($E82)+SIN($E82)*COS(BG$12))/SIN(BG$12)*$B82))</f>
        <v>21.7551382682693</v>
      </c>
      <c r="BH172" s="0" t="n">
        <f aca="false">IF($B82=0,0,IF(SIN(BH$12)=0,999999999,(SIN(BH$12)*COS($E82)+SIN($E82)*COS(BH$12))/SIN(BH$12)*$B82))</f>
        <v>21.2292978849457</v>
      </c>
      <c r="BI172" s="0" t="n">
        <f aca="false">IF($B82=0,0,IF(SIN(BI$12)=0,999999999,(SIN(BI$12)*COS($E82)+SIN($E82)*COS(BI$12))/SIN(BI$12)*$B82))</f>
        <v>20.7166277333334</v>
      </c>
      <c r="BJ172" s="0" t="n">
        <f aca="false">IF($B82=0,0,IF(SIN(BJ$12)=0,999999999,(SIN(BJ$12)*COS($E82)+SIN($E82)*COS(BJ$12))/SIN(BJ$12)*$B82))</f>
        <v>20.2163381458725</v>
      </c>
      <c r="BK172" s="0" t="n">
        <f aca="false">IF($B82=0,0,IF(SIN(BK$12)=0,999999999,(SIN(BK$12)*COS($E82)+SIN($E82)*COS(BK$12))/SIN(BK$12)*$B82))</f>
        <v>19.7276918835994</v>
      </c>
      <c r="BL172" s="0" t="n">
        <f aca="false">IF($B82=0,0,IF(SIN(BL$12)=0,999999999,(SIN(BL$12)*COS($E82)+SIN($E82)*COS(BL$12))/SIN(BL$12)*$B82))</f>
        <v>19.2499995063049</v>
      </c>
      <c r="BM172" s="0" t="n">
        <f aca="false">IF($B82=0,0,IF(SIN(BM$12)=0,999999999,(SIN(BM$12)*COS($E82)+SIN($E82)*COS(BM$12))/SIN(BM$12)*$B82))</f>
        <v>18.7826152079998</v>
      </c>
      <c r="BN172" s="0" t="n">
        <f aca="false">IF($B82=0,0,IF(SIN(BN$12)=0,999999999,(SIN(BN$12)*COS($E82)+SIN($E82)*COS(BN$12))/SIN(BN$12)*$B82))</f>
        <v>18.3249330630891</v>
      </c>
      <c r="BO172" s="0" t="n">
        <f aca="false">IF($B82=0,0,IF(SIN(BO$12)=0,999999999,(SIN(BO$12)*COS($E82)+SIN($E82)*COS(BO$12))/SIN(BO$12)*$B82))</f>
        <v>17.8763836358007</v>
      </c>
      <c r="BP172" s="0" t="n">
        <f aca="false">IF($B82=0,0,IF(SIN(BP$12)=0,999999999,(SIN(BP$12)*COS($E82)+SIN($E82)*COS(BP$12))/SIN(BP$12)*$B82))</f>
        <v>17.4364309115095</v>
      </c>
      <c r="BQ172" s="0" t="n">
        <f aca="false">IF($B82=0,0,IF(SIN(BQ$12)=0,999999999,(SIN(BQ$12)*COS($E82)+SIN($E82)*COS(BQ$12))/SIN(BQ$12)*$B82))</f>
        <v>17.0045695138329</v>
      </c>
      <c r="BR172" s="0" t="n">
        <f aca="false">IF($B82=0,0,IF(SIN(BR$12)=0,999999999,(SIN(BR$12)*COS($E82)+SIN($E82)*COS(BR$12))/SIN(BR$12)*$B82))</f>
        <v>16.5803221758614</v>
      </c>
      <c r="BS172" s="0" t="n">
        <f aca="false">IF($B82=0,0,IF(SIN(BS$12)=0,999999999,(SIN(BS$12)*COS($E82)+SIN($E82)*COS(BS$12))/SIN(BS$12)*$B82))</f>
        <v>16.1632374377526</v>
      </c>
      <c r="BT172" s="0" t="n">
        <f aca="false">IF($B82=0,0,IF(SIN(BT$12)=0,999999999,(SIN(BT$12)*COS($E82)+SIN($E82)*COS(BT$12))/SIN(BT$12)*$B82))</f>
        <v>15.7528875462627</v>
      </c>
      <c r="BU172" s="0" t="n">
        <f aca="false">IF($B82=0,0,IF(SIN(BU$12)=0,999999999,(SIN(BU$12)*COS($E82)+SIN($E82)*COS(BU$12))/SIN(BU$12)*$B82))</f>
        <v>15.3488665346713</v>
      </c>
      <c r="BV172" s="0" t="n">
        <f aca="false">IF($B82=0,0,IF(SIN(BV$12)=0,999999999,(SIN(BV$12)*COS($E82)+SIN($E82)*COS(BV$12))/SIN(BV$12)*$B82))</f>
        <v>14.9507884640561</v>
      </c>
      <c r="BW172" s="0" t="n">
        <f aca="false">IF($B82=0,0,IF(SIN(BW$12)=0,999999999,(SIN(BW$12)*COS($E82)+SIN($E82)*COS(BW$12))/SIN(BW$12)*$B82))</f>
        <v>14.558285809058</v>
      </c>
      <c r="BX172" s="0" t="n">
        <f aca="false">IF($B82=0,0,IF(SIN(BX$12)=0,999999999,(SIN(BX$12)*COS($E82)+SIN($E82)*COS(BX$12))/SIN(BX$12)*$B82))</f>
        <v>14.1710079731585</v>
      </c>
      <c r="BY172" s="0" t="n">
        <f aca="false">IF($B82=0,0,IF(SIN(BY$12)=0,999999999,(SIN(BY$12)*COS($E82)+SIN($E82)*COS(BY$12))/SIN(BY$12)*$B82))</f>
        <v>13.7886199201445</v>
      </c>
      <c r="BZ172" s="0" t="n">
        <f aca="false">IF($B82=0,0,IF(SIN(BZ$12)=0,999999999,(SIN(BZ$12)*COS($E82)+SIN($E82)*COS(BZ$12))/SIN(BZ$12)*$B82))</f>
        <v>13.410800909878</v>
      </c>
      <c r="CA172" s="0" t="n">
        <f aca="false">IF($B82=0,0,IF(SIN(CA$12)=0,999999999,(SIN(CA$12)*COS($E82)+SIN($E82)*COS(CA$12))/SIN(CA$12)*$B82))</f>
        <v>13.0372433277435</v>
      </c>
      <c r="CB172" s="0" t="n">
        <f aca="false">IF($B82=0,0,IF(SIN(CB$12)=0,999999999,(SIN(CB$12)*COS($E82)+SIN($E82)*COS(CB$12))/SIN(CB$12)*$B82))</f>
        <v>12.667651598247</v>
      </c>
      <c r="CC172" s="0" t="n">
        <f aca="false">IF($B82=0,0,IF(SIN(CC$12)=0,999999999,(SIN(CC$12)*COS($E82)+SIN($E82)*COS(CC$12))/SIN(CC$12)*$B82))</f>
        <v>12.3017411742137</v>
      </c>
      <c r="CD172" s="0" t="n">
        <f aca="false">IF($B82=0,0,IF(SIN(CD$12)=0,999999999,(SIN(CD$12)*COS($E82)+SIN($E82)*COS(CD$12))/SIN(CD$12)*$B82))</f>
        <v>11.9392375938695</v>
      </c>
      <c r="CE172" s="0" t="n">
        <f aca="false">IF($B82=0,0,IF(SIN(CE$12)=0,999999999,(SIN(CE$12)*COS($E82)+SIN($E82)*COS(CE$12))/SIN(CE$12)*$B82))</f>
        <v>11.5798755988417</v>
      </c>
      <c r="CF172" s="0" t="n">
        <f aca="false">IF($B82=0,0,IF(SIN(CF$12)=0,999999999,(SIN(CF$12)*COS($E82)+SIN($E82)*COS(CF$12))/SIN(CF$12)*$B82))</f>
        <v>11.2233983067641</v>
      </c>
      <c r="CG172" s="0" t="n">
        <f aca="false">IF($B82=0,0,IF(SIN(CG$12)=0,999999999,(SIN(CG$12)*COS($E82)+SIN($E82)*COS(CG$12))/SIN(CG$12)*$B82))</f>
        <v>10.8695564327484</v>
      </c>
      <c r="CH172" s="0" t="n">
        <f aca="false">IF($B82=0,0,IF(SIN(CH$12)=0,999999999,(SIN(CH$12)*COS($E82)+SIN($E82)*COS(CH$12))/SIN(CH$12)*$B82))</f>
        <v>10.5181075544786</v>
      </c>
      <c r="CI172" s="0" t="n">
        <f aca="false">IF($B82=0,0,IF(SIN(CI$12)=0,999999999,(SIN(CI$12)*COS($E82)+SIN($E82)*COS(CI$12))/SIN(CI$12)*$B82))</f>
        <v>10.1688154161364</v>
      </c>
      <c r="CJ172" s="0" t="n">
        <f aca="false">IF($B82=0,0,IF(SIN(CJ$12)=0,999999999,(SIN(CJ$12)*COS($E82)+SIN($E82)*COS(CJ$12))/SIN(CJ$12)*$B82))</f>
        <v>9.82144926674368</v>
      </c>
      <c r="CK172" s="0" t="n">
        <f aca="false">IF($B82=0,0,IF(SIN(CK$12)=0,999999999,(SIN(CK$12)*COS($E82)+SIN($E82)*COS(CK$12))/SIN(CK$12)*$B82))</f>
        <v>9.47578322884176</v>
      </c>
      <c r="CL172" s="0" t="n">
        <f aca="false">IF($B82=0,0,IF(SIN(CL$12)=0,999999999,(SIN(CL$12)*COS($E82)+SIN($E82)*COS(CL$12))/SIN(CL$12)*$B82))</f>
        <v>9.13159569372859</v>
      </c>
      <c r="CM172" s="0" t="n">
        <f aca="false">IF($B82=0,0,IF(SIN(CM$12)=0,999999999,(SIN(CM$12)*COS($E82)+SIN($E82)*COS(CM$12))/SIN(CM$12)*$B82))</f>
        <v>8.7886687397168</v>
      </c>
      <c r="CN172" s="0" t="n">
        <f aca="false">IF($B82=0,0,IF(SIN(CN$12)=0,999999999,(SIN(CN$12)*COS($E82)+SIN($E82)*COS(CN$12))/SIN(CN$12)*$B82))</f>
        <v>8.44678757009382</v>
      </c>
      <c r="CO172" s="0" t="n">
        <f aca="false">IF($B82=0,0,IF(SIN(CO$12)=0,999999999,(SIN(CO$12)*COS($E82)+SIN($E82)*COS(CO$12))/SIN(CO$12)*$B82))</f>
        <v>8.10573996765162</v>
      </c>
      <c r="CP172" s="0" t="n">
        <f aca="false">IF($B82=0,0,IF(SIN(CP$12)=0,999999999,(SIN(CP$12)*COS($E82)+SIN($E82)*COS(CP$12))/SIN(CP$12)*$B82))</f>
        <v>7.76531576280054</v>
      </c>
      <c r="CQ172" s="0" t="n">
        <f aca="false">IF($B82=0,0,IF(SIN(CQ$12)=0,999999999,(SIN(CQ$12)*COS($E82)+SIN($E82)*COS(CQ$12))/SIN(CQ$12)*$B82))</f>
        <v>7.42530631240473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1146.91794797069</v>
      </c>
      <c r="H173" s="0" t="n">
        <f aca="false">IF($B83=0,0,IF(SIN(H$12)=0,999999999,(SIN(H$12)*COS($E83)+SIN($E83)*COS(H$12))/SIN(H$12)*$B83))</f>
        <v>576.711343341608</v>
      </c>
      <c r="I173" s="0" t="n">
        <f aca="false">IF($B83=0,0,IF(SIN(I$12)=0,999999999,(SIN(I$12)*COS($E83)+SIN($E83)*COS(I$12))/SIN(I$12)*$B83))</f>
        <v>386.565253891836</v>
      </c>
      <c r="J173" s="0" t="n">
        <f aca="false">IF($B83=0,0,IF(SIN(J$12)=0,999999999,(SIN(J$12)*COS($E83)+SIN($E83)*COS(J$12))/SIN(J$12)*$B83))</f>
        <v>291.434257934566</v>
      </c>
      <c r="K173" s="0" t="n">
        <f aca="false">IF($B83=0,0,IF(SIN(K$12)=0,999999999,(SIN(K$12)*COS($E83)+SIN($E83)*COS(K$12))/SIN(K$12)*$B83))</f>
        <v>234.309259801254</v>
      </c>
      <c r="L173" s="0" t="n">
        <f aca="false">IF($B83=0,0,IF(SIN(L$12)=0,999999999,(SIN(L$12)*COS($E83)+SIN($E83)*COS(L$12))/SIN(L$12)*$B83))</f>
        <v>196.187218130977</v>
      </c>
      <c r="M173" s="0" t="n">
        <f aca="false">IF($B83=0,0,IF(SIN(M$12)=0,999999999,(SIN(M$12)*COS($E83)+SIN($E83)*COS(M$12))/SIN(M$12)*$B83))</f>
        <v>168.923964190365</v>
      </c>
      <c r="N173" s="0" t="n">
        <f aca="false">IF($B83=0,0,IF(SIN(N$12)=0,999999999,(SIN(N$12)*COS($E83)+SIN($E83)*COS(N$12))/SIN(N$12)*$B83))</f>
        <v>148.447406447316</v>
      </c>
      <c r="O173" s="0" t="n">
        <f aca="false">IF($B83=0,0,IF(SIN(O$12)=0,999999999,(SIN(O$12)*COS($E83)+SIN($E83)*COS(O$12))/SIN(O$12)*$B83))</f>
        <v>132.495265423269</v>
      </c>
      <c r="P173" s="0" t="n">
        <f aca="false">IF($B83=0,0,IF(SIN(P$12)=0,999999999,(SIN(P$12)*COS($E83)+SIN($E83)*COS(P$12))/SIN(P$12)*$B83))</f>
        <v>119.710167628998</v>
      </c>
      <c r="Q173" s="0" t="n">
        <f aca="false">IF($B83=0,0,IF(SIN(Q$12)=0,999999999,(SIN(Q$12)*COS($E83)+SIN($E83)*COS(Q$12))/SIN(Q$12)*$B83))</f>
        <v>109.228324621612</v>
      </c>
      <c r="R173" s="0" t="n">
        <f aca="false">IF($B83=0,0,IF(SIN(R$12)=0,999999999,(SIN(R$12)*COS($E83)+SIN($E83)*COS(R$12))/SIN(R$12)*$B83))</f>
        <v>100.473872528685</v>
      </c>
      <c r="S173" s="0" t="n">
        <f aca="false">IF($B83=0,0,IF(SIN(S$12)=0,999999999,(SIN(S$12)*COS($E83)+SIN($E83)*COS(S$12))/SIN(S$12)*$B83))</f>
        <v>93.0481317879024</v>
      </c>
      <c r="T173" s="0" t="n">
        <f aca="false">IF($B83=0,0,IF(SIN(T$12)=0,999999999,(SIN(T$12)*COS($E83)+SIN($E83)*COS(T$12))/SIN(T$12)*$B83))</f>
        <v>86.6663269944026</v>
      </c>
      <c r="U173" s="0" t="n">
        <f aca="false">IF($B83=0,0,IF(SIN(U$12)=0,999999999,(SIN(U$12)*COS($E83)+SIN($E83)*COS(U$12))/SIN(U$12)*$B83))</f>
        <v>81.1196188054984</v>
      </c>
      <c r="V173" s="0" t="n">
        <f aca="false">IF($B83=0,0,IF(SIN(V$12)=0,999999999,(SIN(V$12)*COS($E83)+SIN($E83)*COS(V$12))/SIN(V$12)*$B83))</f>
        <v>76.2513738775907</v>
      </c>
      <c r="W173" s="0" t="n">
        <f aca="false">IF($B83=0,0,IF(SIN(W$12)=0,999999999,(SIN(W$12)*COS($E83)+SIN($E83)*COS(W$12))/SIN(W$12)*$B83))</f>
        <v>71.9418101160733</v>
      </c>
      <c r="X173" s="0" t="n">
        <f aca="false">IF($B83=0,0,IF(SIN(X$12)=0,999999999,(SIN(X$12)*COS($E83)+SIN($E83)*COS(X$12))/SIN(X$12)*$B83))</f>
        <v>68.0977601719848</v>
      </c>
      <c r="Y173" s="0" t="n">
        <f aca="false">IF($B83=0,0,IF(SIN(Y$12)=0,999999999,(SIN(Y$12)*COS($E83)+SIN($E83)*COS(Y$12))/SIN(Y$12)*$B83))</f>
        <v>64.6456675154824</v>
      </c>
      <c r="Z173" s="0" t="n">
        <f aca="false">IF($B83=0,0,IF(SIN(Z$12)=0,999999999,(SIN(Z$12)*COS($E83)+SIN($E83)*COS(Z$12))/SIN(Z$12)*$B83))</f>
        <v>61.5266836841694</v>
      </c>
      <c r="AA173" s="0" t="n">
        <f aca="false">IF($B83=0,0,IF(SIN(AA$12)=0,999999999,(SIN(AA$12)*COS($E83)+SIN($E83)*COS(AA$12))/SIN(AA$12)*$B83))</f>
        <v>58.6931663145757</v>
      </c>
      <c r="AB173" s="0" t="n">
        <f aca="false">IF($B83=0,0,IF(SIN(AB$12)=0,999999999,(SIN(AB$12)*COS($E83)+SIN($E83)*COS(AB$12))/SIN(AB$12)*$B83))</f>
        <v>56.1061322529829</v>
      </c>
      <c r="AC173" s="0" t="n">
        <f aca="false">IF($B83=0,0,IF(SIN(AC$12)=0,999999999,(SIN(AC$12)*COS($E83)+SIN($E83)*COS(AC$12))/SIN(AC$12)*$B83))</f>
        <v>53.7333750691837</v>
      </c>
      <c r="AD173" s="0" t="n">
        <f aca="false">IF($B83=0,0,IF(SIN(AD$12)=0,999999999,(SIN(AD$12)*COS($E83)+SIN($E83)*COS(AD$12))/SIN(AD$12)*$B83))</f>
        <v>51.5480531889014</v>
      </c>
      <c r="AE173" s="0" t="n">
        <f aca="false">IF($B83=0,0,IF(SIN(AE$12)=0,999999999,(SIN(AE$12)*COS($E83)+SIN($E83)*COS(AE$12))/SIN(AE$12)*$B83))</f>
        <v>49.5276168715543</v>
      </c>
      <c r="AF173" s="0" t="n">
        <f aca="false">IF($B83=0,0,IF(SIN(AF$12)=0,999999999,(SIN(AF$12)*COS($E83)+SIN($E83)*COS(AF$12))/SIN(AF$12)*$B83))</f>
        <v>47.6529828056821</v>
      </c>
      <c r="AG173" s="0" t="n">
        <f aca="false">IF($B83=0,0,IF(SIN(AG$12)=0,999999999,(SIN(AG$12)*COS($E83)+SIN($E83)*COS(AG$12))/SIN(AG$12)*$B83))</f>
        <v>45.9078921247687</v>
      </c>
      <c r="AH173" s="0" t="n">
        <f aca="false">IF($B83=0,0,IF(SIN(AH$12)=0,999999999,(SIN(AH$12)*COS($E83)+SIN($E83)*COS(AH$12))/SIN(AH$12)*$B83))</f>
        <v>44.2784059882636</v>
      </c>
      <c r="AI173" s="0" t="n">
        <f aca="false">IF($B83=0,0,IF(SIN(AI$12)=0,999999999,(SIN(AI$12)*COS($E83)+SIN($E83)*COS(AI$12))/SIN(AI$12)*$B83))</f>
        <v>42.7525055223142</v>
      </c>
      <c r="AJ173" s="0" t="n">
        <f aca="false">IF($B83=0,0,IF(SIN(AJ$12)=0,999999999,(SIN(AJ$12)*COS($E83)+SIN($E83)*COS(AJ$12))/SIN(AJ$12)*$B83))</f>
        <v>41.3197717695043</v>
      </c>
      <c r="AK173" s="0" t="n">
        <f aca="false">IF($B83=0,0,IF(SIN(AK$12)=0,999999999,(SIN(AK$12)*COS($E83)+SIN($E83)*COS(AK$12))/SIN(AK$12)*$B83))</f>
        <v>39.9711275809457</v>
      </c>
      <c r="AL173" s="0" t="n">
        <f aca="false">IF($B83=0,0,IF(SIN(AL$12)=0,999999999,(SIN(AL$12)*COS($E83)+SIN($E83)*COS(AL$12))/SIN(AL$12)*$B83))</f>
        <v>38.6986279007254</v>
      </c>
      <c r="AM173" s="0" t="n">
        <f aca="false">IF($B83=0,0,IF(SIN(AM$12)=0,999999999,(SIN(AM$12)*COS($E83)+SIN($E83)*COS(AM$12))/SIN(AM$12)*$B83))</f>
        <v>37.4952881775522</v>
      </c>
      <c r="AN173" s="0" t="n">
        <f aca="false">IF($B83=0,0,IF(SIN(AN$12)=0,999999999,(SIN(AN$12)*COS($E83)+SIN($E83)*COS(AN$12))/SIN(AN$12)*$B83))</f>
        <v>36.3549430537698</v>
      </c>
      <c r="AO173" s="0" t="n">
        <f aca="false">IF($B83=0,0,IF(SIN(AO$12)=0,999999999,(SIN(AO$12)*COS($E83)+SIN($E83)*COS(AO$12))/SIN(AO$12)*$B83))</f>
        <v>35.2721292761467</v>
      </c>
      <c r="AP173" s="0" t="n">
        <f aca="false">IF($B83=0,0,IF(SIN(AP$12)=0,999999999,(SIN(AP$12)*COS($E83)+SIN($E83)*COS(AP$12))/SIN(AP$12)*$B83))</f>
        <v>34.2419881185289</v>
      </c>
      <c r="AQ173" s="0" t="n">
        <f aca="false">IF($B83=0,0,IF(SIN(AQ$12)=0,999999999,(SIN(AQ$12)*COS($E83)+SIN($E83)*COS(AQ$12))/SIN(AQ$12)*$B83))</f>
        <v>33.2601836247989</v>
      </c>
      <c r="AR173" s="0" t="n">
        <f aca="false">IF($B83=0,0,IF(SIN(AR$12)=0,999999999,(SIN(AR$12)*COS($E83)+SIN($E83)*COS(AR$12))/SIN(AR$12)*$B83))</f>
        <v>32.3228337577413</v>
      </c>
      <c r="AS173" s="0" t="n">
        <f aca="false">IF($B83=0,0,IF(SIN(AS$12)=0,999999999,(SIN(AS$12)*COS($E83)+SIN($E83)*COS(AS$12))/SIN(AS$12)*$B83))</f>
        <v>31.4264521372383</v>
      </c>
      <c r="AT173" s="0" t="n">
        <f aca="false">IF($B83=0,0,IF(SIN(AT$12)=0,999999999,(SIN(AT$12)*COS($E83)+SIN($E83)*COS(AT$12))/SIN(AT$12)*$B83))</f>
        <v>30.5678985145217</v>
      </c>
      <c r="AU173" s="0" t="n">
        <f aca="false">IF($B83=0,0,IF(SIN(AU$12)=0,999999999,(SIN(AU$12)*COS($E83)+SIN($E83)*COS(AU$12))/SIN(AU$12)*$B83))</f>
        <v>29.7443364908169</v>
      </c>
      <c r="AV173" s="0" t="n">
        <f aca="false">IF($B83=0,0,IF(SIN(AV$12)=0,999999999,(SIN(AV$12)*COS($E83)+SIN($E83)*COS(AV$12))/SIN(AV$12)*$B83))</f>
        <v>28.95319727283</v>
      </c>
      <c r="AW173" s="0" t="n">
        <f aca="false">IF($B83=0,0,IF(SIN(AW$12)=0,999999999,(SIN(AW$12)*COS($E83)+SIN($E83)*COS(AW$12))/SIN(AW$12)*$B83))</f>
        <v>28.1921484821831</v>
      </c>
      <c r="AX173" s="0" t="n">
        <f aca="false">IF($B83=0,0,IF(SIN(AX$12)=0,999999999,(SIN(AX$12)*COS($E83)+SIN($E83)*COS(AX$12))/SIN(AX$12)*$B83))</f>
        <v>27.4590672145986</v>
      </c>
      <c r="AY173" s="0" t="n">
        <f aca="false">IF($B83=0,0,IF(SIN(AY$12)=0,999999999,(SIN(AY$12)*COS($E83)+SIN($E83)*COS(AY$12))/SIN(AY$12)*$B83))</f>
        <v>26.7520166875958</v>
      </c>
      <c r="AZ173" s="0" t="n">
        <f aca="false">IF($B83=0,0,IF(SIN(AZ$12)=0,999999999,(SIN(AZ$12)*COS($E83)+SIN($E83)*COS(AZ$12))/SIN(AZ$12)*$B83))</f>
        <v>26.0692259304478</v>
      </c>
      <c r="BA173" s="0" t="n">
        <f aca="false">IF($B83=0,0,IF(SIN(BA$12)=0,999999999,(SIN(BA$12)*COS($E83)+SIN($E83)*COS(BA$12))/SIN(BA$12)*$B83))</f>
        <v>25.4090720631166</v>
      </c>
      <c r="BB173" s="0" t="n">
        <f aca="false">IF($B83=0,0,IF(SIN(BB$12)=0,999999999,(SIN(BB$12)*COS($E83)+SIN($E83)*COS(BB$12))/SIN(BB$12)*$B83))</f>
        <v>24.770064786421</v>
      </c>
      <c r="BC173" s="0" t="n">
        <f aca="false">IF($B83=0,0,IF(SIN(BC$12)=0,999999999,(SIN(BC$12)*COS($E83)+SIN($E83)*COS(BC$12))/SIN(BC$12)*$B83))</f>
        <v>24.1508327673508</v>
      </c>
      <c r="BD173" s="0" t="n">
        <f aca="false">IF($B83=0,0,IF(SIN(BD$12)=0,999999999,(SIN(BD$12)*COS($E83)+SIN($E83)*COS(BD$12))/SIN(BD$12)*$B83))</f>
        <v>23.5501116540062</v>
      </c>
      <c r="BE173" s="0" t="n">
        <f aca="false">IF($B83=0,0,IF(SIN(BE$12)=0,999999999,(SIN(BE$12)*COS($E83)+SIN($E83)*COS(BE$12))/SIN(BE$12)*$B83))</f>
        <v>22.9667334962746</v>
      </c>
      <c r="BF173" s="0" t="n">
        <f aca="false">IF($B83=0,0,IF(SIN(BF$12)=0,999999999,(SIN(BF$12)*COS($E83)+SIN($E83)*COS(BF$12))/SIN(BF$12)*$B83))</f>
        <v>22.3996173827929</v>
      </c>
      <c r="BG173" s="0" t="n">
        <f aca="false">IF($B83=0,0,IF(SIN(BG$12)=0,999999999,(SIN(BG$12)*COS($E83)+SIN($E83)*COS(BG$12))/SIN(BG$12)*$B83))</f>
        <v>21.8477611333213</v>
      </c>
      <c r="BH173" s="0" t="n">
        <f aca="false">IF($B83=0,0,IF(SIN(BH$12)=0,999999999,(SIN(BH$12)*COS($E83)+SIN($E83)*COS(BH$12))/SIN(BH$12)*$B83))</f>
        <v>21.3102339094777</v>
      </c>
      <c r="BI173" s="0" t="n">
        <f aca="false">IF($B83=0,0,IF(SIN(BI$12)=0,999999999,(SIN(BI$12)*COS($E83)+SIN($E83)*COS(BI$12))/SIN(BI$12)*$B83))</f>
        <v>20.786169626697</v>
      </c>
      <c r="BJ173" s="0" t="n">
        <f aca="false">IF($B83=0,0,IF(SIN(BJ$12)=0,999999999,(SIN(BJ$12)*COS($E83)+SIN($E83)*COS(BJ$12))/SIN(BJ$12)*$B83))</f>
        <v>20.2747610670007</v>
      </c>
      <c r="BK173" s="0" t="n">
        <f aca="false">IF($B83=0,0,IF(SIN(BK$12)=0,999999999,(SIN(BK$12)*COS($E83)+SIN($E83)*COS(BK$12))/SIN(BK$12)*$B83))</f>
        <v>19.7752546062358</v>
      </c>
      <c r="BL173" s="0" t="n">
        <f aca="false">IF($B83=0,0,IF(SIN(BL$12)=0,999999999,(SIN(BL$12)*COS($E83)+SIN($E83)*COS(BL$12))/SIN(BL$12)*$B83))</f>
        <v>19.2869454813348</v>
      </c>
      <c r="BM173" s="0" t="n">
        <f aca="false">IF($B83=0,0,IF(SIN(BM$12)=0,999999999,(SIN(BM$12)*COS($E83)+SIN($E83)*COS(BM$12))/SIN(BM$12)*$B83))</f>
        <v>18.8091735332237</v>
      </c>
      <c r="BN173" s="0" t="n">
        <f aca="false">IF($B83=0,0,IF(SIN(BN$12)=0,999999999,(SIN(BN$12)*COS($E83)+SIN($E83)*COS(BN$12))/SIN(BN$12)*$B83))</f>
        <v>18.3413193695673</v>
      </c>
      <c r="BO173" s="0" t="n">
        <f aca="false">IF($B83=0,0,IF(SIN(BO$12)=0,999999999,(SIN(BO$12)*COS($E83)+SIN($E83)*COS(BO$12))/SIN(BO$12)*$B83))</f>
        <v>17.8828008988424</v>
      </c>
      <c r="BP173" s="0" t="n">
        <f aca="false">IF($B83=0,0,IF(SIN(BP$12)=0,999999999,(SIN(BP$12)*COS($E83)+SIN($E83)*COS(BP$12))/SIN(BP$12)*$B83))</f>
        <v>17.43307019346</v>
      </c>
      <c r="BQ173" s="0" t="n">
        <f aca="false">IF($B83=0,0,IF(SIN(BQ$12)=0,999999999,(SIN(BQ$12)*COS($E83)+SIN($E83)*COS(BQ$12))/SIN(BQ$12)*$B83))</f>
        <v>16.9916106450109</v>
      </c>
      <c r="BR173" s="0" t="n">
        <f aca="false">IF($B83=0,0,IF(SIN(BR$12)=0,999999999,(SIN(BR$12)*COS($E83)+SIN($E83)*COS(BR$12))/SIN(BR$12)*$B83))</f>
        <v>16.5579343792942</v>
      </c>
      <c r="BS173" s="0" t="n">
        <f aca="false">IF($B83=0,0,IF(SIN(BS$12)=0,999999999,(SIN(BS$12)*COS($E83)+SIN($E83)*COS(BS$12))/SIN(BS$12)*$B83))</f>
        <v>16.1315799027397</v>
      </c>
      <c r="BT173" s="0" t="n">
        <f aca="false">IF($B83=0,0,IF(SIN(BT$12)=0,999999999,(SIN(BT$12)*COS($E83)+SIN($E83)*COS(BT$12))/SIN(BT$12)*$B83))</f>
        <v>15.712109955257</v>
      </c>
      <c r="BU173" s="0" t="n">
        <f aca="false">IF($B83=0,0,IF(SIN(BU$12)=0,999999999,(SIN(BU$12)*COS($E83)+SIN($E83)*COS(BU$12))/SIN(BU$12)*$B83))</f>
        <v>15.2991095474858</v>
      </c>
      <c r="BV173" s="0" t="n">
        <f aca="false">IF($B83=0,0,IF(SIN(BV$12)=0,999999999,(SIN(BV$12)*COS($E83)+SIN($E83)*COS(BV$12))/SIN(BV$12)*$B83))</f>
        <v>14.8921841629835</v>
      </c>
      <c r="BW173" s="0" t="n">
        <f aca="false">IF($B83=0,0,IF(SIN(BW$12)=0,999999999,(SIN(BW$12)*COS($E83)+SIN($E83)*COS(BW$12))/SIN(BW$12)*$B83))</f>
        <v>14.4909581081133</v>
      </c>
      <c r="BX173" s="0" t="n">
        <f aca="false">IF($B83=0,0,IF(SIN(BX$12)=0,999999999,(SIN(BX$12)*COS($E83)+SIN($E83)*COS(BX$12))/SIN(BX$12)*$B83))</f>
        <v>14.0950729943237</v>
      </c>
      <c r="BY173" s="0" t="n">
        <f aca="false">IF($B83=0,0,IF(SIN(BY$12)=0,999999999,(SIN(BY$12)*COS($E83)+SIN($E83)*COS(BY$12))/SIN(BY$12)*$B83))</f>
        <v>13.7041863391977</v>
      </c>
      <c r="BZ173" s="0" t="n">
        <f aca="false">IF($B83=0,0,IF(SIN(BZ$12)=0,999999999,(SIN(BZ$12)*COS($E83)+SIN($E83)*COS(BZ$12))/SIN(BZ$12)*$B83))</f>
        <v>13.3179702741244</v>
      </c>
      <c r="CA173" s="0" t="n">
        <f aca="false">IF($B83=0,0,IF(SIN(CA$12)=0,999999999,(SIN(CA$12)*COS($E83)+SIN($E83)*COS(CA$12))/SIN(CA$12)*$B83))</f>
        <v>12.9361103477313</v>
      </c>
      <c r="CB173" s="0" t="n">
        <f aca="false">IF($B83=0,0,IF(SIN(CB$12)=0,999999999,(SIN(CB$12)*COS($E83)+SIN($E83)*COS(CB$12))/SIN(CB$12)*$B83))</f>
        <v>12.5583044153377</v>
      </c>
      <c r="CC173" s="0" t="n">
        <f aca="false">IF($B83=0,0,IF(SIN(CC$12)=0,999999999,(SIN(CC$12)*COS($E83)+SIN($E83)*COS(CC$12))/SIN(CC$12)*$B83))</f>
        <v>12.1842616056872</v>
      </c>
      <c r="CD173" s="0" t="n">
        <f aca="false">IF($B83=0,0,IF(SIN(CD$12)=0,999999999,(SIN(CD$12)*COS($E83)+SIN($E83)*COS(CD$12))/SIN(CD$12)*$B83))</f>
        <v>11.8137013570731</v>
      </c>
      <c r="CE173" s="0" t="n">
        <f aca="false">IF($B83=0,0,IF(SIN(CE$12)=0,999999999,(SIN(CE$12)*COS($E83)+SIN($E83)*COS(CE$12))/SIN(CE$12)*$B83))</f>
        <v>11.4463525157359</v>
      </c>
      <c r="CF173" s="0" t="n">
        <f aca="false">IF($B83=0,0,IF(SIN(CF$12)=0,999999999,(SIN(CF$12)*COS($E83)+SIN($E83)*COS(CF$12))/SIN(CF$12)*$B83))</f>
        <v>11.0819524900806</v>
      </c>
      <c r="CG173" s="0" t="n">
        <f aca="false">IF($B83=0,0,IF(SIN(CG$12)=0,999999999,(SIN(CG$12)*COS($E83)+SIN($E83)*COS(CG$12))/SIN(CG$12)*$B83))</f>
        <v>10.7202464548441</v>
      </c>
      <c r="CH173" s="0" t="n">
        <f aca="false">IF($B83=0,0,IF(SIN(CH$12)=0,999999999,(SIN(CH$12)*COS($E83)+SIN($E83)*COS(CH$12))/SIN(CH$12)*$B83))</f>
        <v>10.3609865998567</v>
      </c>
      <c r="CI173" s="0" t="n">
        <f aca="false">IF($B83=0,0,IF(SIN(CI$12)=0,999999999,(SIN(CI$12)*COS($E83)+SIN($E83)*COS(CI$12))/SIN(CI$12)*$B83))</f>
        <v>10.0039314184978</v>
      </c>
      <c r="CJ173" s="0" t="n">
        <f aca="false">IF($B83=0,0,IF(SIN(CJ$12)=0,999999999,(SIN(CJ$12)*COS($E83)+SIN($E83)*COS(CJ$12))/SIN(CJ$12)*$B83))</f>
        <v>9.6488450313319</v>
      </c>
      <c r="CK173" s="0" t="n">
        <f aca="false">IF($B83=0,0,IF(SIN(CK$12)=0,999999999,(SIN(CK$12)*COS($E83)+SIN($E83)*COS(CK$12))/SIN(CK$12)*$B83))</f>
        <v>9.29549654075757</v>
      </c>
      <c r="CL173" s="0" t="n">
        <f aca="false">IF($B83=0,0,IF(SIN(CL$12)=0,999999999,(SIN(CL$12)*COS($E83)+SIN($E83)*COS(CL$12))/SIN(CL$12)*$B83))</f>
        <v>8.94365941280331</v>
      </c>
      <c r="CM173" s="0" t="n">
        <f aca="false">IF($B83=0,0,IF(SIN(CM$12)=0,999999999,(SIN(CM$12)*COS($E83)+SIN($E83)*COS(CM$12))/SIN(CM$12)*$B83))</f>
        <v>8.59311088245652</v>
      </c>
      <c r="CN173" s="0" t="n">
        <f aca="false">IF($B83=0,0,IF(SIN(CN$12)=0,999999999,(SIN(CN$12)*COS($E83)+SIN($E83)*COS(CN$12))/SIN(CN$12)*$B83))</f>
        <v>8.24363137913214</v>
      </c>
      <c r="CO173" s="0" t="n">
        <f aca="false">IF($B83=0,0,IF(SIN(CO$12)=0,999999999,(SIN(CO$12)*COS($E83)+SIN($E83)*COS(CO$12))/SIN(CO$12)*$B83))</f>
        <v>7.89500396907938</v>
      </c>
      <c r="CP173" s="0" t="n">
        <f aca="false">IF($B83=0,0,IF(SIN(CP$12)=0,999999999,(SIN(CP$12)*COS($E83)+SIN($E83)*COS(CP$12))/SIN(CP$12)*$B83))</f>
        <v>7.54701381167424</v>
      </c>
      <c r="CQ173" s="0" t="n">
        <f aca="false">IF($B83=0,0,IF(SIN(CQ$12)=0,999999999,(SIN(CQ$12)*COS($E83)+SIN($E83)*COS(CQ$12))/SIN(CQ$12)*$B83))</f>
        <v>7.19944762667213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1161.17978315405</v>
      </c>
      <c r="H174" s="0" t="n">
        <f aca="false">IF($B84=0,0,IF(SIN(H$12)=0,999999999,(SIN(H$12)*COS($E84)+SIN($E84)*COS(H$12))/SIN(H$12)*$B84))</f>
        <v>583.688237921604</v>
      </c>
      <c r="I174" s="0" t="n">
        <f aca="false">IF($B84=0,0,IF(SIN(I$12)=0,999999999,(SIN(I$12)*COS($E84)+SIN($E84)*COS(I$12))/SIN(I$12)*$B84))</f>
        <v>391.112848361385</v>
      </c>
      <c r="J174" s="0" t="n">
        <f aca="false">IF($B84=0,0,IF(SIN(J$12)=0,999999999,(SIN(J$12)*COS($E84)+SIN($E84)*COS(J$12))/SIN(J$12)*$B84))</f>
        <v>294.766461965876</v>
      </c>
      <c r="K174" s="0" t="n">
        <f aca="false">IF($B84=0,0,IF(SIN(K$12)=0,999999999,(SIN(K$12)*COS($E84)+SIN($E84)*COS(K$12))/SIN(K$12)*$B84))</f>
        <v>236.911636757624</v>
      </c>
      <c r="L174" s="0" t="n">
        <f aca="false">IF($B84=0,0,IF(SIN(L$12)=0,999999999,(SIN(L$12)*COS($E84)+SIN($E84)*COS(L$12))/SIN(L$12)*$B84))</f>
        <v>198.302549151729</v>
      </c>
      <c r="M174" s="0" t="n">
        <f aca="false">IF($B84=0,0,IF(SIN(M$12)=0,999999999,(SIN(M$12)*COS($E84)+SIN($E84)*COS(M$12))/SIN(M$12)*$B84))</f>
        <v>170.690980786136</v>
      </c>
      <c r="N174" s="0" t="n">
        <f aca="false">IF($B84=0,0,IF(SIN(N$12)=0,999999999,(SIN(N$12)*COS($E84)+SIN($E84)*COS(N$12))/SIN(N$12)*$B84))</f>
        <v>149.952815222855</v>
      </c>
      <c r="O174" s="0" t="n">
        <f aca="false">IF($B84=0,0,IF(SIN(O$12)=0,999999999,(SIN(O$12)*COS($E84)+SIN($E84)*COS(O$12))/SIN(O$12)*$B84))</f>
        <v>133.796870175997</v>
      </c>
      <c r="P174" s="0" t="n">
        <f aca="false">IF($B84=0,0,IF(SIN(P$12)=0,999999999,(SIN(P$12)*COS($E84)+SIN($E84)*COS(P$12))/SIN(P$12)*$B84))</f>
        <v>120.848430397814</v>
      </c>
      <c r="Q174" s="0" t="n">
        <f aca="false">IF($B84=0,0,IF(SIN(Q$12)=0,999999999,(SIN(Q$12)*COS($E84)+SIN($E84)*COS(Q$12))/SIN(Q$12)*$B84))</f>
        <v>110.232671713019</v>
      </c>
      <c r="R174" s="0" t="n">
        <f aca="false">IF($B84=0,0,IF(SIN(R$12)=0,999999999,(SIN(R$12)*COS($E84)+SIN($E84)*COS(R$12))/SIN(R$12)*$B84))</f>
        <v>101.366373031515</v>
      </c>
      <c r="S174" s="0" t="n">
        <f aca="false">IF($B84=0,0,IF(SIN(S$12)=0,999999999,(SIN(S$12)*COS($E84)+SIN($E84)*COS(S$12))/SIN(S$12)*$B84))</f>
        <v>93.8457612741682</v>
      </c>
      <c r="T174" s="0" t="n">
        <f aca="false">IF($B84=0,0,IF(SIN(T$12)=0,999999999,(SIN(T$12)*COS($E84)+SIN($E84)*COS(T$12))/SIN(T$12)*$B84))</f>
        <v>87.3824227550232</v>
      </c>
      <c r="U174" s="0" t="n">
        <f aca="false">IF($B84=0,0,IF(SIN(U$12)=0,999999999,(SIN(U$12)*COS($E84)+SIN($E84)*COS(U$12))/SIN(U$12)*$B84))</f>
        <v>81.7648500069008</v>
      </c>
      <c r="V174" s="0" t="n">
        <f aca="false">IF($B84=0,0,IF(SIN(V$12)=0,999999999,(SIN(V$12)*COS($E84)+SIN($E84)*COS(V$12))/SIN(V$12)*$B84))</f>
        <v>76.8344085438172</v>
      </c>
      <c r="W174" s="0" t="n">
        <f aca="false">IF($B84=0,0,IF(SIN(W$12)=0,999999999,(SIN(W$12)*COS($E84)+SIN($E84)*COS(W$12))/SIN(W$12)*$B84))</f>
        <v>72.4697859391117</v>
      </c>
      <c r="X174" s="0" t="n">
        <f aca="false">IF($B84=0,0,IF(SIN(X$12)=0,999999999,(SIN(X$12)*COS($E84)+SIN($E84)*COS(X$12))/SIN(X$12)*$B84))</f>
        <v>68.5766245408736</v>
      </c>
      <c r="Y174" s="0" t="n">
        <f aca="false">IF($B84=0,0,IF(SIN(Y$12)=0,999999999,(SIN(Y$12)*COS($E84)+SIN($E84)*COS(Y$12))/SIN(Y$12)*$B84))</f>
        <v>65.0804280634829</v>
      </c>
      <c r="Z174" s="0" t="n">
        <f aca="false">IF($B84=0,0,IF(SIN(Z$12)=0,999999999,(SIN(Z$12)*COS($E84)+SIN($E84)*COS(Z$12))/SIN(Z$12)*$B84))</f>
        <v>61.9215961985458</v>
      </c>
      <c r="AA174" s="0" t="n">
        <f aca="false">IF($B84=0,0,IF(SIN(AA$12)=0,999999999,(SIN(AA$12)*COS($E84)+SIN($E84)*COS(AA$12))/SIN(AA$12)*$B84))</f>
        <v>59.0518779053421</v>
      </c>
      <c r="AB174" s="0" t="n">
        <f aca="false">IF($B84=0,0,IF(SIN(AB$12)=0,999999999,(SIN(AB$12)*COS($E84)+SIN($E84)*COS(AB$12))/SIN(AB$12)*$B84))</f>
        <v>56.431791982679</v>
      </c>
      <c r="AC174" s="0" t="n">
        <f aca="false">IF($B84=0,0,IF(SIN(AC$12)=0,999999999,(SIN(AC$12)*COS($E84)+SIN($E84)*COS(AC$12))/SIN(AC$12)*$B84))</f>
        <v>54.0287205320687</v>
      </c>
      <c r="AD174" s="0" t="n">
        <f aca="false">IF($B84=0,0,IF(SIN(AD$12)=0,999999999,(SIN(AD$12)*COS($E84)+SIN($E84)*COS(AD$12))/SIN(AD$12)*$B84))</f>
        <v>51.8154790521749</v>
      </c>
      <c r="AE174" s="0" t="n">
        <f aca="false">IF($B84=0,0,IF(SIN(AE$12)=0,999999999,(SIN(AE$12)*COS($E84)+SIN($E84)*COS(AE$12))/SIN(AE$12)*$B84))</f>
        <v>49.7692297076807</v>
      </c>
      <c r="AF174" s="0" t="n">
        <f aca="false">IF($B84=0,0,IF(SIN(AF$12)=0,999999999,(SIN(AF$12)*COS($E84)+SIN($E84)*COS(AF$12))/SIN(AF$12)*$B84))</f>
        <v>47.8706453793738</v>
      </c>
      <c r="AG174" s="0" t="n">
        <f aca="false">IF($B84=0,0,IF(SIN(AG$12)=0,999999999,(SIN(AG$12)*COS($E84)+SIN($E84)*COS(AG$12))/SIN(AG$12)*$B84))</f>
        <v>46.1032594780003</v>
      </c>
      <c r="AH174" s="0" t="n">
        <f aca="false">IF($B84=0,0,IF(SIN(AH$12)=0,999999999,(SIN(AH$12)*COS($E84)+SIN($E84)*COS(AH$12))/SIN(AH$12)*$B84))</f>
        <v>44.4529550808472</v>
      </c>
      <c r="AI174" s="0" t="n">
        <f aca="false">IF($B84=0,0,IF(SIN(AI$12)=0,999999999,(SIN(AI$12)*COS($E84)+SIN($E84)*COS(AI$12))/SIN(AI$12)*$B84))</f>
        <v>42.9075597613292</v>
      </c>
      <c r="AJ174" s="0" t="n">
        <f aca="false">IF($B84=0,0,IF(SIN(AJ$12)=0,999999999,(SIN(AJ$12)*COS($E84)+SIN($E84)*COS(AJ$12))/SIN(AJ$12)*$B84))</f>
        <v>41.4565214497771</v>
      </c>
      <c r="AK174" s="0" t="n">
        <f aca="false">IF($B84=0,0,IF(SIN(AK$12)=0,999999999,(SIN(AK$12)*COS($E84)+SIN($E84)*COS(AK$12))/SIN(AK$12)*$B84))</f>
        <v>40.0906470279505</v>
      </c>
      <c r="AL174" s="0" t="n">
        <f aca="false">IF($B84=0,0,IF(SIN(AL$12)=0,999999999,(SIN(AL$12)*COS($E84)+SIN($E84)*COS(AL$12))/SIN(AL$12)*$B84))</f>
        <v>38.8018899341665</v>
      </c>
      <c r="AM174" s="0" t="n">
        <f aca="false">IF($B84=0,0,IF(SIN(AM$12)=0,999999999,(SIN(AM$12)*COS($E84)+SIN($E84)*COS(AM$12))/SIN(AM$12)*$B84))</f>
        <v>37.583176382739</v>
      </c>
      <c r="AN174" s="0" t="n">
        <f aca="false">IF($B84=0,0,IF(SIN(AN$12)=0,999999999,(SIN(AN$12)*COS($E84)+SIN($E84)*COS(AN$12))/SIN(AN$12)*$B84))</f>
        <v>36.4282622476078</v>
      </c>
      <c r="AO174" s="0" t="n">
        <f aca="false">IF($B84=0,0,IF(SIN(AO$12)=0,999999999,(SIN(AO$12)*COS($E84)+SIN($E84)*COS(AO$12))/SIN(AO$12)*$B84))</f>
        <v>35.3316144771995</v>
      </c>
      <c r="AP174" s="0" t="n">
        <f aca="false">IF($B84=0,0,IF(SIN(AP$12)=0,999999999,(SIN(AP$12)*COS($E84)+SIN($E84)*COS(AP$12))/SIN(AP$12)*$B84))</f>
        <v>34.2883122704367</v>
      </c>
      <c r="AQ174" s="0" t="n">
        <f aca="false">IF($B84=0,0,IF(SIN(AQ$12)=0,999999999,(SIN(AQ$12)*COS($E84)+SIN($E84)*COS(AQ$12))/SIN(AQ$12)*$B84))</f>
        <v>33.2939642751708</v>
      </c>
      <c r="AR174" s="0" t="n">
        <f aca="false">IF($B84=0,0,IF(SIN(AR$12)=0,999999999,(SIN(AR$12)*COS($E84)+SIN($E84)*COS(AR$12))/SIN(AR$12)*$B84))</f>
        <v>32.3446388574082</v>
      </c>
      <c r="AS174" s="0" t="n">
        <f aca="false">IF($B84=0,0,IF(SIN(AS$12)=0,999999999,(SIN(AS$12)*COS($E84)+SIN($E84)*COS(AS$12))/SIN(AS$12)*$B84))</f>
        <v>31.4368050951546</v>
      </c>
      <c r="AT174" s="0" t="n">
        <f aca="false">IF($B84=0,0,IF(SIN(AT$12)=0,999999999,(SIN(AT$12)*COS($E84)+SIN($E84)*COS(AT$12))/SIN(AT$12)*$B84))</f>
        <v>30.5672826199282</v>
      </c>
      <c r="AU174" s="0" t="n">
        <f aca="false">IF($B84=0,0,IF(SIN(AU$12)=0,999999999,(SIN(AU$12)*COS($E84)+SIN($E84)*COS(AU$12))/SIN(AU$12)*$B84))</f>
        <v>29.733198795218</v>
      </c>
      <c r="AV174" s="0" t="n">
        <f aca="false">IF($B84=0,0,IF(SIN(AV$12)=0,999999999,(SIN(AV$12)*COS($E84)+SIN($E84)*COS(AV$12))/SIN(AV$12)*$B84))</f>
        <v>28.9319520089125</v>
      </c>
      <c r="AW174" s="0" t="n">
        <f aca="false">IF($B84=0,0,IF(SIN(AW$12)=0,999999999,(SIN(AW$12)*COS($E84)+SIN($E84)*COS(AW$12))/SIN(AW$12)*$B84))</f>
        <v>28.1611800842452</v>
      </c>
      <c r="AX174" s="0" t="n">
        <f aca="false">IF($B84=0,0,IF(SIN(AX$12)=0,999999999,(SIN(AX$12)*COS($E84)+SIN($E84)*COS(AX$12))/SIN(AX$12)*$B84))</f>
        <v>27.4187329947841</v>
      </c>
      <c r="AY174" s="0" t="n">
        <f aca="false">IF($B84=0,0,IF(SIN(AY$12)=0,999999999,(SIN(AY$12)*COS($E84)+SIN($E84)*COS(AY$12))/SIN(AY$12)*$B84))</f>
        <v>26.7026492137801</v>
      </c>
      <c r="AZ174" s="0" t="n">
        <f aca="false">IF($B84=0,0,IF(SIN(AZ$12)=0,999999999,(SIN(AZ$12)*COS($E84)+SIN($E84)*COS(AZ$12))/SIN(AZ$12)*$B84))</f>
        <v>26.0111351446432</v>
      </c>
      <c r="BA174" s="0" t="n">
        <f aca="false">IF($B84=0,0,IF(SIN(BA$12)=0,999999999,(SIN(BA$12)*COS($E84)+SIN($E84)*COS(BA$12))/SIN(BA$12)*$B84))</f>
        <v>25.342547173474</v>
      </c>
      <c r="BB174" s="0" t="n">
        <f aca="false">IF($B84=0,0,IF(SIN(BB$12)=0,999999999,(SIN(BB$12)*COS($E84)+SIN($E84)*COS(BB$12))/SIN(BB$12)*$B84))</f>
        <v>24.6953759610784</v>
      </c>
      <c r="BC174" s="0" t="n">
        <f aca="false">IF($B84=0,0,IF(SIN(BC$12)=0,999999999,(SIN(BC$12)*COS($E84)+SIN($E84)*COS(BC$12))/SIN(BC$12)*$B84))</f>
        <v>24.0682326543417</v>
      </c>
      <c r="BD174" s="0" t="n">
        <f aca="false">IF($B84=0,0,IF(SIN(BD$12)=0,999999999,(SIN(BD$12)*COS($E84)+SIN($E84)*COS(BD$12))/SIN(BD$12)*$B84))</f>
        <v>23.4598367480458</v>
      </c>
      <c r="BE174" s="0" t="n">
        <f aca="false">IF($B84=0,0,IF(SIN(BE$12)=0,999999999,(SIN(BE$12)*COS($E84)+SIN($E84)*COS(BE$12))/SIN(BE$12)*$B84))</f>
        <v>22.8690053703868</v>
      </c>
      <c r="BF174" s="0" t="n">
        <f aca="false">IF($B84=0,0,IF(SIN(BF$12)=0,999999999,(SIN(BF$12)*COS($E84)+SIN($E84)*COS(BF$12))/SIN(BF$12)*$B84))</f>
        <v>22.2946438003138</v>
      </c>
      <c r="BG174" s="0" t="n">
        <f aca="false">IF($B84=0,0,IF(SIN(BG$12)=0,999999999,(SIN(BG$12)*COS($E84)+SIN($E84)*COS(BG$12))/SIN(BG$12)*$B84))</f>
        <v>21.7357370537656</v>
      </c>
      <c r="BH174" s="0" t="n">
        <f aca="false">IF($B84=0,0,IF(SIN(BH$12)=0,999999999,(SIN(BH$12)*COS($E84)+SIN($E84)*COS(BH$12))/SIN(BH$12)*$B84))</f>
        <v>21.1913424</v>
      </c>
      <c r="BI174" s="0" t="n">
        <f aca="false">IF($B84=0,0,IF(SIN(BI$12)=0,999999999,(SIN(BI$12)*COS($E84)+SIN($E84)*COS(BI$12))/SIN(BI$12)*$B84))</f>
        <v>20.6605826893842</v>
      </c>
      <c r="BJ174" s="0" t="n">
        <f aca="false">IF($B84=0,0,IF(SIN(BJ$12)=0,999999999,(SIN(BJ$12)*COS($E84)+SIN($E84)*COS(BJ$12))/SIN(BJ$12)*$B84))</f>
        <v>20.1426403909496</v>
      </c>
      <c r="BK174" s="0" t="n">
        <f aca="false">IF($B84=0,0,IF(SIN(BK$12)=0,999999999,(SIN(BK$12)*COS($E84)+SIN($E84)*COS(BK$12))/SIN(BK$12)*$B84))</f>
        <v>19.6367522522664</v>
      </c>
      <c r="BL174" s="0" t="n">
        <f aca="false">IF($B84=0,0,IF(SIN(BL$12)=0,999999999,(SIN(BL$12)*COS($E84)+SIN($E84)*COS(BL$12))/SIN(BL$12)*$B84))</f>
        <v>19.1422045062374</v>
      </c>
      <c r="BM174" s="0" t="n">
        <f aca="false">IF($B84=0,0,IF(SIN(BM$12)=0,999999999,(SIN(BM$12)*COS($E84)+SIN($E84)*COS(BM$12))/SIN(BM$12)*$B84))</f>
        <v>18.6583285596182</v>
      </c>
      <c r="BN174" s="0" t="n">
        <f aca="false">IF($B84=0,0,IF(SIN(BN$12)=0,999999999,(SIN(BN$12)*COS($E84)+SIN($E84)*COS(BN$12))/SIN(BN$12)*$B84))</f>
        <v>18.1844971067379</v>
      </c>
      <c r="BO174" s="0" t="n">
        <f aca="false">IF($B84=0,0,IF(SIN(BO$12)=0,999999999,(SIN(BO$12)*COS($E84)+SIN($E84)*COS(BO$12))/SIN(BO$12)*$B84))</f>
        <v>17.7201206192912</v>
      </c>
      <c r="BP174" s="0" t="n">
        <f aca="false">IF($B84=0,0,IF(SIN(BP$12)=0,999999999,(SIN(BP$12)*COS($E84)+SIN($E84)*COS(BP$12))/SIN(BP$12)*$B84))</f>
        <v>17.2646441693846</v>
      </c>
      <c r="BQ174" s="0" t="n">
        <f aca="false">IF($B84=0,0,IF(SIN(BQ$12)=0,999999999,(SIN(BQ$12)*COS($E84)+SIN($E84)*COS(BQ$12))/SIN(BQ$12)*$B84))</f>
        <v>16.817544548437</v>
      </c>
      <c r="BR174" s="0" t="n">
        <f aca="false">IF($B84=0,0,IF(SIN(BR$12)=0,999999999,(SIN(BR$12)*COS($E84)+SIN($E84)*COS(BR$12))/SIN(BR$12)*$B84))</f>
        <v>16.3783276491829</v>
      </c>
      <c r="BS174" s="0" t="n">
        <f aca="false">IF($B84=0,0,IF(SIN(BS$12)=0,999999999,(SIN(BS$12)*COS($E84)+SIN($E84)*COS(BS$12))/SIN(BS$12)*$B84))</f>
        <v>15.9465260820257</v>
      </c>
      <c r="BT174" s="0" t="n">
        <f aca="false">IF($B84=0,0,IF(SIN(BT$12)=0,999999999,(SIN(BT$12)*COS($E84)+SIN($E84)*COS(BT$12))/SIN(BT$12)*$B84))</f>
        <v>15.5216970004546</v>
      </c>
      <c r="BU174" s="0" t="n">
        <f aca="false">IF($B84=0,0,IF(SIN(BU$12)=0,999999999,(SIN(BU$12)*COS($E84)+SIN($E84)*COS(BU$12))/SIN(BU$12)*$B84))</f>
        <v>15.1034201132191</v>
      </c>
      <c r="BV174" s="0" t="n">
        <f aca="false">IF($B84=0,0,IF(SIN(BV$12)=0,999999999,(SIN(BV$12)*COS($E84)+SIN($E84)*COS(BV$12))/SIN(BV$12)*$B84))</f>
        <v>14.6912958635475</v>
      </c>
      <c r="BW174" s="0" t="n">
        <f aca="false">IF($B84=0,0,IF(SIN(BW$12)=0,999999999,(SIN(BW$12)*COS($E84)+SIN($E84)*COS(BW$12))/SIN(BW$12)*$B84))</f>
        <v>14.2849437579536</v>
      </c>
      <c r="BX174" s="0" t="n">
        <f aca="false">IF($B84=0,0,IF(SIN(BX$12)=0,999999999,(SIN(BX$12)*COS($E84)+SIN($E84)*COS(BX$12))/SIN(BX$12)*$B84))</f>
        <v>13.884000829126</v>
      </c>
      <c r="BY174" s="0" t="n">
        <f aca="false">IF($B84=0,0,IF(SIN(BY$12)=0,999999999,(SIN(BY$12)*COS($E84)+SIN($E84)*COS(BY$12))/SIN(BY$12)*$B84))</f>
        <v>13.4881202191034</v>
      </c>
      <c r="BZ174" s="0" t="n">
        <f aca="false">IF($B84=0,0,IF(SIN(BZ$12)=0,999999999,(SIN(BZ$12)*COS($E84)+SIN($E84)*COS(BZ$12))/SIN(BZ$12)*$B84))</f>
        <v>13.0969698704367</v>
      </c>
      <c r="CA174" s="0" t="n">
        <f aca="false">IF($B84=0,0,IF(SIN(CA$12)=0,999999999,(SIN(CA$12)*COS($E84)+SIN($E84)*COS(CA$12))/SIN(CA$12)*$B84))</f>
        <v>12.7102313143328</v>
      </c>
      <c r="CB174" s="0" t="n">
        <f aca="false">IF($B84=0,0,IF(SIN(CB$12)=0,999999999,(SIN(CB$12)*COS($E84)+SIN($E84)*COS(CB$12))/SIN(CB$12)*$B84))</f>
        <v>12.327598545921</v>
      </c>
      <c r="CC174" s="0" t="n">
        <f aca="false">IF($B84=0,0,IF(SIN(CC$12)=0,999999999,(SIN(CC$12)*COS($E84)+SIN($E84)*COS(CC$12))/SIN(CC$12)*$B84))</f>
        <v>11.9487769777831</v>
      </c>
      <c r="CD174" s="0" t="n">
        <f aca="false">IF($B84=0,0,IF(SIN(CD$12)=0,999999999,(SIN(CD$12)*COS($E84)+SIN($E84)*COS(CD$12))/SIN(CD$12)*$B84))</f>
        <v>11.5734824637655</v>
      </c>
      <c r="CE174" s="0" t="n">
        <f aca="false">IF($B84=0,0,IF(SIN(CE$12)=0,999999999,(SIN(CE$12)*COS($E84)+SIN($E84)*COS(CE$12))/SIN(CE$12)*$B84))</f>
        <v>11.2014403858574</v>
      </c>
      <c r="CF174" s="0" t="n">
        <f aca="false">IF($B84=0,0,IF(SIN(CF$12)=0,999999999,(SIN(CF$12)*COS($E84)+SIN($E84)*COS(CF$12))/SIN(CF$12)*$B84))</f>
        <v>10.8323847976021</v>
      </c>
      <c r="CG174" s="0" t="n">
        <f aca="false">IF($B84=0,0,IF(SIN(CG$12)=0,999999999,(SIN(CG$12)*COS($E84)+SIN($E84)*COS(CG$12))/SIN(CG$12)*$B84))</f>
        <v>10.4660576180975</v>
      </c>
      <c r="CH174" s="0" t="n">
        <f aca="false">IF($B84=0,0,IF(SIN(CH$12)=0,999999999,(SIN(CH$12)*COS($E84)+SIN($E84)*COS(CH$12))/SIN(CH$12)*$B84))</f>
        <v>10.1022078711596</v>
      </c>
      <c r="CI174" s="0" t="n">
        <f aca="false">IF($B84=0,0,IF(SIN(CI$12)=0,999999999,(SIN(CI$12)*COS($E84)+SIN($E84)*COS(CI$12))/SIN(CI$12)*$B84))</f>
        <v>9.74059096468704</v>
      </c>
      <c r="CJ174" s="0" t="n">
        <f aca="false">IF($B84=0,0,IF(SIN(CJ$12)=0,999999999,(SIN(CJ$12)*COS($E84)+SIN($E84)*COS(CJ$12))/SIN(CJ$12)*$B84))</f>
        <v>9.38096800565653</v>
      </c>
      <c r="CK174" s="0" t="n">
        <f aca="false">IF($B84=0,0,IF(SIN(CK$12)=0,999999999,(SIN(CK$12)*COS($E84)+SIN($E84)*COS(CK$12))/SIN(CK$12)*$B84))</f>
        <v>9.02310514652662</v>
      </c>
      <c r="CL174" s="0" t="n">
        <f aca="false">IF($B84=0,0,IF(SIN(CL$12)=0,999999999,(SIN(CL$12)*COS($E84)+SIN($E84)*COS(CL$12))/SIN(CL$12)*$B84))</f>
        <v>8.66677295913532</v>
      </c>
      <c r="CM174" s="0" t="n">
        <f aca="false">IF($B84=0,0,IF(SIN(CM$12)=0,999999999,(SIN(CM$12)*COS($E84)+SIN($E84)*COS(CM$12))/SIN(CM$12)*$B84))</f>
        <v>8.31174583243163</v>
      </c>
      <c r="CN174" s="0" t="n">
        <f aca="false">IF($B84=0,0,IF(SIN(CN$12)=0,999999999,(SIN(CN$12)*COS($E84)+SIN($E84)*COS(CN$12))/SIN(CN$12)*$B84))</f>
        <v>7.95780139060401</v>
      </c>
      <c r="CO174" s="0" t="n">
        <f aca="false">IF($B84=0,0,IF(SIN(CO$12)=0,999999999,(SIN(CO$12)*COS($E84)+SIN($E84)*COS(CO$12))/SIN(CO$12)*$B84))</f>
        <v>7.60471992836329</v>
      </c>
      <c r="CP174" s="0" t="n">
        <f aca="false">IF($B84=0,0,IF(SIN(CP$12)=0,999999999,(SIN(CP$12)*COS($E84)+SIN($E84)*COS(CP$12))/SIN(CP$12)*$B84))</f>
        <v>7.25228386028881</v>
      </c>
      <c r="CQ174" s="0" t="n">
        <f aca="false">IF($B84=0,0,IF(SIN(CQ$12)=0,999999999,(SIN(CQ$12)*COS($E84)+SIN($E84)*COS(CQ$12))/SIN(CQ$12)*$B84))</f>
        <v>6.90027718127466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1175.17256604379</v>
      </c>
      <c r="H175" s="0" t="n">
        <f aca="false">IF($B85=0,0,IF(SIN(H$12)=0,999999999,(SIN(H$12)*COS($E85)+SIN($E85)*COS(H$12))/SIN(H$12)*$B85))</f>
        <v>590.527245986359</v>
      </c>
      <c r="I175" s="0" t="n">
        <f aca="false">IF($B85=0,0,IF(SIN(I$12)=0,999999999,(SIN(I$12)*COS($E85)+SIN($E85)*COS(I$12))/SIN(I$12)*$B85))</f>
        <v>395.566296005176</v>
      </c>
      <c r="J175" s="0" t="n">
        <f aca="false">IF($B85=0,0,IF(SIN(J$12)=0,999999999,(SIN(J$12)*COS($E85)+SIN($E85)*COS(J$12))/SIN(J$12)*$B85))</f>
        <v>298.026402346808</v>
      </c>
      <c r="K175" s="0" t="n">
        <f aca="false">IF($B85=0,0,IF(SIN(K$12)=0,999999999,(SIN(K$12)*COS($E85)+SIN($E85)*COS(K$12))/SIN(K$12)*$B85))</f>
        <v>239.454890642458</v>
      </c>
      <c r="L175" s="0" t="n">
        <f aca="false">IF($B85=0,0,IF(SIN(L$12)=0,999999999,(SIN(L$12)*COS($E85)+SIN($E85)*COS(L$12))/SIN(L$12)*$B85))</f>
        <v>200.367526391284</v>
      </c>
      <c r="M175" s="0" t="n">
        <f aca="false">IF($B85=0,0,IF(SIN(M$12)=0,999999999,(SIN(M$12)*COS($E85)+SIN($E85)*COS(M$12))/SIN(M$12)*$B85))</f>
        <v>172.413915022148</v>
      </c>
      <c r="N175" s="0" t="n">
        <f aca="false">IF($B85=0,0,IF(SIN(N$12)=0,999999999,(SIN(N$12)*COS($E85)+SIN($E85)*COS(N$12))/SIN(N$12)*$B85))</f>
        <v>151.41885190262</v>
      </c>
      <c r="O175" s="0" t="n">
        <f aca="false">IF($B85=0,0,IF(SIN(O$12)=0,999999999,(SIN(O$12)*COS($E85)+SIN($E85)*COS(O$12))/SIN(O$12)*$B85))</f>
        <v>135.062772336212</v>
      </c>
      <c r="P175" s="0" t="n">
        <f aca="false">IF($B85=0,0,IF(SIN(P$12)=0,999999999,(SIN(P$12)*COS($E85)+SIN($E85)*COS(P$12))/SIN(P$12)*$B85))</f>
        <v>121.953931556018</v>
      </c>
      <c r="Q175" s="0" t="n">
        <f aca="false">IF($B85=0,0,IF(SIN(Q$12)=0,999999999,(SIN(Q$12)*COS($E85)+SIN($E85)*COS(Q$12))/SIN(Q$12)*$B85))</f>
        <v>111.206668353357</v>
      </c>
      <c r="R175" s="0" t="n">
        <f aca="false">IF($B85=0,0,IF(SIN(R$12)=0,999999999,(SIN(R$12)*COS($E85)+SIN($E85)*COS(R$12))/SIN(R$12)*$B85))</f>
        <v>102.230536887594</v>
      </c>
      <c r="S175" s="0" t="n">
        <f aca="false">IF($B85=0,0,IF(SIN(S$12)=0,999999999,(SIN(S$12)*COS($E85)+SIN($E85)*COS(S$12))/SIN(S$12)*$B85))</f>
        <v>94.6167622718431</v>
      </c>
      <c r="T175" s="0" t="n">
        <f aca="false">IF($B85=0,0,IF(SIN(T$12)=0,999999999,(SIN(T$12)*COS($E85)+SIN($E85)*COS(T$12))/SIN(T$12)*$B85))</f>
        <v>88.0733580465153</v>
      </c>
      <c r="U175" s="0" t="n">
        <f aca="false">IF($B85=0,0,IF(SIN(U$12)=0,999999999,(SIN(U$12)*COS($E85)+SIN($E85)*COS(U$12))/SIN(U$12)*$B85))</f>
        <v>82.3861966596764</v>
      </c>
      <c r="V175" s="0" t="n">
        <f aca="false">IF($B85=0,0,IF(SIN(V$12)=0,999999999,(SIN(V$12)*COS($E85)+SIN($E85)*COS(V$12))/SIN(V$12)*$B85))</f>
        <v>77.3946785136423</v>
      </c>
      <c r="W175" s="0" t="n">
        <f aca="false">IF($B85=0,0,IF(SIN(W$12)=0,999999999,(SIN(W$12)*COS($E85)+SIN($E85)*COS(W$12))/SIN(W$12)*$B85))</f>
        <v>72.975988403416</v>
      </c>
      <c r="X175" s="0" t="n">
        <f aca="false">IF($B85=0,0,IF(SIN(X$12)=0,999999999,(SIN(X$12)*COS($E85)+SIN($E85)*COS(X$12))/SIN(X$12)*$B85))</f>
        <v>69.0345998056106</v>
      </c>
      <c r="Y175" s="0" t="n">
        <f aca="false">IF($B85=0,0,IF(SIN(Y$12)=0,999999999,(SIN(Y$12)*COS($E85)+SIN($E85)*COS(Y$12))/SIN(Y$12)*$B85))</f>
        <v>65.4950935991864</v>
      </c>
      <c r="Z175" s="0" t="n">
        <f aca="false">IF($B85=0,0,IF(SIN(Z$12)=0,999999999,(SIN(Z$12)*COS($E85)+SIN($E85)*COS(Z$12))/SIN(Z$12)*$B85))</f>
        <v>62.2971311667833</v>
      </c>
      <c r="AA175" s="0" t="n">
        <f aca="false">IF($B85=0,0,IF(SIN(AA$12)=0,999999999,(SIN(AA$12)*COS($E85)+SIN($E85)*COS(AA$12))/SIN(AA$12)*$B85))</f>
        <v>59.3918637497003</v>
      </c>
      <c r="AB175" s="0" t="n">
        <f aca="false">IF($B85=0,0,IF(SIN(AB$12)=0,999999999,(SIN(AB$12)*COS($E85)+SIN($E85)*COS(AB$12))/SIN(AB$12)*$B85))</f>
        <v>56.7393210666438</v>
      </c>
      <c r="AC175" s="0" t="n">
        <f aca="false">IF($B85=0,0,IF(SIN(AC$12)=0,999999999,(SIN(AC$12)*COS($E85)+SIN($E85)*COS(AC$12))/SIN(AC$12)*$B85))</f>
        <v>54.3064811593557</v>
      </c>
      <c r="AD175" s="0" t="n">
        <f aca="false">IF($B85=0,0,IF(SIN(AD$12)=0,999999999,(SIN(AD$12)*COS($E85)+SIN($E85)*COS(AD$12))/SIN(AD$12)*$B85))</f>
        <v>52.0658227738618</v>
      </c>
      <c r="AE175" s="0" t="n">
        <f aca="false">IF($B85=0,0,IF(SIN(AE$12)=0,999999999,(SIN(AE$12)*COS($E85)+SIN($E85)*COS(AE$12))/SIN(AE$12)*$B85))</f>
        <v>49.9942251672725</v>
      </c>
      <c r="AF175" s="0" t="n">
        <f aca="false">IF($B85=0,0,IF(SIN(AF$12)=0,999999999,(SIN(AF$12)*COS($E85)+SIN($E85)*COS(AF$12))/SIN(AF$12)*$B85))</f>
        <v>48.0721218023959</v>
      </c>
      <c r="AG175" s="0" t="n">
        <f aca="false">IF($B85=0,0,IF(SIN(AG$12)=0,999999999,(SIN(AG$12)*COS($E85)+SIN($E85)*COS(AG$12))/SIN(AG$12)*$B85))</f>
        <v>46.2828421073009</v>
      </c>
      <c r="AH175" s="0" t="n">
        <f aca="false">IF($B85=0,0,IF(SIN(AH$12)=0,999999999,(SIN(AH$12)*COS($E85)+SIN($E85)*COS(AH$12))/SIN(AH$12)*$B85))</f>
        <v>44.6120942834909</v>
      </c>
      <c r="AI175" s="0" t="n">
        <f aca="false">IF($B85=0,0,IF(SIN(AI$12)=0,999999999,(SIN(AI$12)*COS($E85)+SIN($E85)*COS(AI$12))/SIN(AI$12)*$B85))</f>
        <v>43.0475551163743</v>
      </c>
      <c r="AJ175" s="0" t="n">
        <f aca="false">IF($B85=0,0,IF(SIN(AJ$12)=0,999999999,(SIN(AJ$12)*COS($E85)+SIN($E85)*COS(AJ$12))/SIN(AJ$12)*$B85))</f>
        <v>41.5785418207225</v>
      </c>
      <c r="AK175" s="0" t="n">
        <f aca="false">IF($B85=0,0,IF(SIN(AK$12)=0,999999999,(SIN(AK$12)*COS($E85)+SIN($E85)*COS(AK$12))/SIN(AK$12)*$B85))</f>
        <v>40.1957473969779</v>
      </c>
      <c r="AL175" s="0" t="n">
        <f aca="false">IF($B85=0,0,IF(SIN(AL$12)=0,999999999,(SIN(AL$12)*COS($E85)+SIN($E85)*COS(AL$12))/SIN(AL$12)*$B85))</f>
        <v>38.891025605305</v>
      </c>
      <c r="AM175" s="0" t="n">
        <f aca="false">IF($B85=0,0,IF(SIN(AM$12)=0,999999999,(SIN(AM$12)*COS($E85)+SIN($E85)*COS(AM$12))/SIN(AM$12)*$B85))</f>
        <v>37.6572150322933</v>
      </c>
      <c r="AN175" s="0" t="n">
        <f aca="false">IF($B85=0,0,IF(SIN(AN$12)=0,999999999,(SIN(AN$12)*COS($E85)+SIN($E85)*COS(AN$12))/SIN(AN$12)*$B85))</f>
        <v>36.487994201708</v>
      </c>
      <c r="AO175" s="0" t="n">
        <f aca="false">IF($B85=0,0,IF(SIN(AO$12)=0,999999999,(SIN(AO$12)*COS($E85)+SIN($E85)*COS(AO$12))/SIN(AO$12)*$B85))</f>
        <v>35.3777615203576</v>
      </c>
      <c r="AP175" s="0" t="n">
        <f aca="false">IF($B85=0,0,IF(SIN(AP$12)=0,999999999,(SIN(AP$12)*COS($E85)+SIN($E85)*COS(AP$12))/SIN(AP$12)*$B85))</f>
        <v>34.3215352299035</v>
      </c>
      <c r="AQ175" s="0" t="n">
        <f aca="false">IF($B85=0,0,IF(SIN(AQ$12)=0,999999999,(SIN(AQ$12)*COS($E85)+SIN($E85)*COS(AQ$12))/SIN(AQ$12)*$B85))</f>
        <v>33.3148695795749</v>
      </c>
      <c r="AR175" s="0" t="n">
        <f aca="false">IF($B85=0,0,IF(SIN(AR$12)=0,999999999,(SIN(AR$12)*COS($E85)+SIN($E85)*COS(AR$12))/SIN(AR$12)*$B85))</f>
        <v>32.3537842315927</v>
      </c>
      <c r="AS175" s="0" t="n">
        <f aca="false">IF($B85=0,0,IF(SIN(AS$12)=0,999999999,(SIN(AS$12)*COS($E85)+SIN($E85)*COS(AS$12))/SIN(AS$12)*$B85))</f>
        <v>31.4347045240655</v>
      </c>
      <c r="AT175" s="0" t="n">
        <f aca="false">IF($B85=0,0,IF(SIN(AT$12)=0,999999999,(SIN(AT$12)*COS($E85)+SIN($E85)*COS(AT$12))/SIN(AT$12)*$B85))</f>
        <v>30.5544106911554</v>
      </c>
      <c r="AU175" s="0" t="n">
        <f aca="false">IF($B85=0,0,IF(SIN(AU$12)=0,999999999,(SIN(AU$12)*COS($E85)+SIN($E85)*COS(AU$12))/SIN(AU$12)*$B85))</f>
        <v>29.7099945110775</v>
      </c>
      <c r="AV175" s="0" t="n">
        <f aca="false">IF($B85=0,0,IF(SIN(AV$12)=0,999999999,(SIN(AV$12)*COS($E85)+SIN($E85)*COS(AV$12))/SIN(AV$12)*$B85))</f>
        <v>28.8988221438076</v>
      </c>
      <c r="AW175" s="0" t="n">
        <f aca="false">IF($B85=0,0,IF(SIN(AW$12)=0,999999999,(SIN(AW$12)*COS($E85)+SIN($E85)*COS(AW$12))/SIN(AW$12)*$B85))</f>
        <v>28.1185021507122</v>
      </c>
      <c r="AX175" s="0" t="n">
        <f aca="false">IF($B85=0,0,IF(SIN(AX$12)=0,999999999,(SIN(AX$12)*COS($E85)+SIN($E85)*COS(AX$12))/SIN(AX$12)*$B85))</f>
        <v>27.3668578715411</v>
      </c>
      <c r="AY175" s="0" t="n">
        <f aca="false">IF($B85=0,0,IF(SIN(AY$12)=0,999999999,(SIN(AY$12)*COS($E85)+SIN($E85)*COS(AY$12))/SIN(AY$12)*$B85))</f>
        <v>26.6419034807984</v>
      </c>
      <c r="AZ175" s="0" t="n">
        <f aca="false">IF($B85=0,0,IF(SIN(AZ$12)=0,999999999,(SIN(AZ$12)*COS($E85)+SIN($E85)*COS(AZ$12))/SIN(AZ$12)*$B85))</f>
        <v>25.9418231634112</v>
      </c>
      <c r="BA175" s="0" t="n">
        <f aca="false">IF($B85=0,0,IF(SIN(BA$12)=0,999999999,(SIN(BA$12)*COS($E85)+SIN($E85)*COS(BA$12))/SIN(BA$12)*$B85))</f>
        <v>25.264952944933</v>
      </c>
      <c r="BB175" s="0" t="n">
        <f aca="false">IF($B85=0,0,IF(SIN(BB$12)=0,999999999,(SIN(BB$12)*COS($E85)+SIN($E85)*COS(BB$12))/SIN(BB$12)*$B85))</f>
        <v>24.6097647889737</v>
      </c>
      <c r="BC175" s="0" t="n">
        <f aca="false">IF($B85=0,0,IF(SIN(BC$12)=0,999999999,(SIN(BC$12)*COS($E85)+SIN($E85)*COS(BC$12))/SIN(BC$12)*$B85))</f>
        <v>23.9748526377639</v>
      </c>
      <c r="BD175" s="0" t="n">
        <f aca="false">IF($B85=0,0,IF(SIN(BD$12)=0,999999999,(SIN(BD$12)*COS($E85)+SIN($E85)*COS(BD$12))/SIN(BD$12)*$B85))</f>
        <v>23.3589201236095</v>
      </c>
      <c r="BE175" s="0" t="n">
        <f aca="false">IF($B85=0,0,IF(SIN(BE$12)=0,999999999,(SIN(BE$12)*COS($E85)+SIN($E85)*COS(BE$12))/SIN(BE$12)*$B85))</f>
        <v>22.7607697216804</v>
      </c>
      <c r="BF175" s="0" t="n">
        <f aca="false">IF($B85=0,0,IF(SIN(BF$12)=0,999999999,(SIN(BF$12)*COS($E85)+SIN($E85)*COS(BF$12))/SIN(BF$12)*$B85))</f>
        <v>22.1792931498825</v>
      </c>
      <c r="BG175" s="0" t="n">
        <f aca="false">IF($B85=0,0,IF(SIN(BG$12)=0,999999999,(SIN(BG$12)*COS($E85)+SIN($E85)*COS(BG$12))/SIN(BG$12)*$B85))</f>
        <v>21.6134628508668</v>
      </c>
      <c r="BH175" s="0" t="n">
        <f aca="false">IF($B85=0,0,IF(SIN(BH$12)=0,999999999,(SIN(BH$12)*COS($E85)+SIN($E85)*COS(BH$12))/SIN(BH$12)*$B85))</f>
        <v>21.0623244156534</v>
      </c>
      <c r="BI175" s="0" t="n">
        <f aca="false">IF($B85=0,0,IF(SIN(BI$12)=0,999999999,(SIN(BI$12)*COS($E85)+SIN($E85)*COS(BI$12))/SIN(BI$12)*$B85))</f>
        <v>20.5249898287693</v>
      </c>
      <c r="BJ175" s="0" t="n">
        <f aca="false">IF($B85=0,0,IF(SIN(BJ$12)=0,999999999,(SIN(BJ$12)*COS($E85)+SIN($E85)*COS(BJ$12))/SIN(BJ$12)*$B85))</f>
        <v>20.0006314319417</v>
      </c>
      <c r="BK175" s="0" t="n">
        <f aca="false">IF($B85=0,0,IF(SIN(BK$12)=0,999999999,(SIN(BK$12)*COS($E85)+SIN($E85)*COS(BK$12))/SIN(BK$12)*$B85))</f>
        <v>19.4884765178214</v>
      </c>
      <c r="BL175" s="0" t="n">
        <f aca="false">IF($B85=0,0,IF(SIN(BL$12)=0,999999999,(SIN(BL$12)*COS($E85)+SIN($E85)*COS(BL$12))/SIN(BL$12)*$B85))</f>
        <v>18.9878024773999</v>
      </c>
      <c r="BM175" s="0" t="n">
        <f aca="false">IF($B85=0,0,IF(SIN(BM$12)=0,999999999,(SIN(BM$12)*COS($E85)+SIN($E85)*COS(BM$12))/SIN(BM$12)*$B85))</f>
        <v>18.4979324351201</v>
      </c>
      <c r="BN175" s="0" t="n">
        <f aca="false">IF($B85=0,0,IF(SIN(BN$12)=0,999999999,(SIN(BN$12)*COS($E85)+SIN($E85)*COS(BN$12))/SIN(BN$12)*$B85))</f>
        <v>18.0182313144551</v>
      </c>
      <c r="BO175" s="0" t="n">
        <f aca="false">IF($B85=0,0,IF(SIN(BO$12)=0,999999999,(SIN(BO$12)*COS($E85)+SIN($E85)*COS(BO$12))/SIN(BO$12)*$B85))</f>
        <v>17.5481022842178</v>
      </c>
      <c r="BP175" s="0" t="n">
        <f aca="false">IF($B85=0,0,IF(SIN(BP$12)=0,999999999,(SIN(BP$12)*COS($E85)+SIN($E85)*COS(BP$12))/SIN(BP$12)*$B85))</f>
        <v>17.0869835422506</v>
      </c>
      <c r="BQ175" s="0" t="n">
        <f aca="false">IF($B85=0,0,IF(SIN(BQ$12)=0,999999999,(SIN(BQ$12)*COS($E85)+SIN($E85)*COS(BQ$12))/SIN(BQ$12)*$B85))</f>
        <v>16.6343453986372</v>
      </c>
      <c r="BR175" s="0" t="n">
        <f aca="false">IF($B85=0,0,IF(SIN(BR$12)=0,999999999,(SIN(BR$12)*COS($E85)+SIN($E85)*COS(BR$12))/SIN(BR$12)*$B85))</f>
        <v>16.1896876252742</v>
      </c>
      <c r="BS175" s="0" t="n">
        <f aca="false">IF($B85=0,0,IF(SIN(BS$12)=0,999999999,(SIN(BS$12)*COS($E85)+SIN($E85)*COS(BS$12))/SIN(BS$12)*$B85))</f>
        <v>15.7525370426967</v>
      </c>
      <c r="BT175" s="0" t="n">
        <f aca="false">IF($B85=0,0,IF(SIN(BT$12)=0,999999999,(SIN(BT$12)*COS($E85)+SIN($E85)*COS(BT$12))/SIN(BT$12)*$B85))</f>
        <v>15.3224453185575</v>
      </c>
      <c r="BU175" s="0" t="n">
        <f aca="false">IF($B85=0,0,IF(SIN(BU$12)=0,999999999,(SIN(BU$12)*COS($E85)+SIN($E85)*COS(BU$12))/SIN(BU$12)*$B85))</f>
        <v>14.8989869551765</v>
      </c>
      <c r="BV175" s="0" t="n">
        <f aca="false">IF($B85=0,0,IF(SIN(BV$12)=0,999999999,(SIN(BV$12)*COS($E85)+SIN($E85)*COS(BV$12))/SIN(BV$12)*$B85))</f>
        <v>14.4817574462048</v>
      </c>
      <c r="BW175" s="0" t="n">
        <f aca="false">IF($B85=0,0,IF(SIN(BW$12)=0,999999999,(SIN(BW$12)*COS($E85)+SIN($E85)*COS(BW$12))/SIN(BW$12)*$B85))</f>
        <v>14.0703715847282</v>
      </c>
      <c r="BX175" s="0" t="n">
        <f aca="false">IF($B85=0,0,IF(SIN(BX$12)=0,999999999,(SIN(BX$12)*COS($E85)+SIN($E85)*COS(BX$12))/SIN(BX$12)*$B85))</f>
        <v>13.6644619071158</v>
      </c>
      <c r="BY175" s="0" t="n">
        <f aca="false">IF($B85=0,0,IF(SIN(BY$12)=0,999999999,(SIN(BY$12)*COS($E85)+SIN($E85)*COS(BY$12))/SIN(BY$12)*$B85))</f>
        <v>13.2636772586444</v>
      </c>
      <c r="BZ175" s="0" t="n">
        <f aca="false">IF($B85=0,0,IF(SIN(BZ$12)=0,999999999,(SIN(BZ$12)*COS($E85)+SIN($E85)*COS(BZ$12))/SIN(BZ$12)*$B85))</f>
        <v>12.8676814684466</v>
      </c>
      <c r="CA175" s="0" t="n">
        <f aca="false">IF($B85=0,0,IF(SIN(CA$12)=0,999999999,(SIN(CA$12)*COS($E85)+SIN($E85)*COS(CA$12))/SIN(CA$12)*$B85))</f>
        <v>12.4761521226432</v>
      </c>
      <c r="CB175" s="0" t="n">
        <f aca="false">IF($B85=0,0,IF(SIN(CB$12)=0,999999999,(SIN(CB$12)*COS($E85)+SIN($E85)*COS(CB$12))/SIN(CB$12)*$B85))</f>
        <v>12.0887794256757</v>
      </c>
      <c r="CC175" s="0" t="n">
        <f aca="false">IF($B85=0,0,IF(SIN(CC$12)=0,999999999,(SIN(CC$12)*COS($E85)+SIN($E85)*COS(CC$12))/SIN(CC$12)*$B85))</f>
        <v>11.7052651408743</v>
      </c>
      <c r="CD175" s="0" t="n">
        <f aca="false">IF($B85=0,0,IF(SIN(CD$12)=0,999999999,(SIN(CD$12)*COS($E85)+SIN($E85)*COS(CD$12))/SIN(CD$12)*$B85))</f>
        <v>11.3253216021767</v>
      </c>
      <c r="CE175" s="0" t="n">
        <f aca="false">IF($B85=0,0,IF(SIN(CE$12)=0,999999999,(SIN(CE$12)*COS($E85)+SIN($E85)*COS(CE$12))/SIN(CE$12)*$B85))</f>
        <v>10.9486707896944</v>
      </c>
      <c r="CF175" s="0" t="n">
        <f aca="false">IF($B85=0,0,IF(SIN(CF$12)=0,999999999,(SIN(CF$12)*COS($E85)+SIN($E85)*COS(CF$12))/SIN(CF$12)*$B85))</f>
        <v>10.575043462514</v>
      </c>
      <c r="CG175" s="0" t="n">
        <f aca="false">IF($B85=0,0,IF(SIN(CG$12)=0,999999999,(SIN(CG$12)*COS($E85)+SIN($E85)*COS(CG$12))/SIN(CG$12)*$B85))</f>
        <v>10.2041783427122</v>
      </c>
      <c r="CH175" s="0" t="n">
        <f aca="false">IF($B85=0,0,IF(SIN(CH$12)=0,999999999,(SIN(CH$12)*COS($E85)+SIN($E85)*COS(CH$12))/SIN(CH$12)*$B85))</f>
        <v>9.8358213450946</v>
      </c>
      <c r="CI175" s="0" t="n">
        <f aca="false">IF($B85=0,0,IF(SIN(CI$12)=0,999999999,(SIN(CI$12)*COS($E85)+SIN($E85)*COS(CI$12))/SIN(CI$12)*$B85))</f>
        <v>9.46972484763379</v>
      </c>
      <c r="CJ175" s="0" t="n">
        <f aca="false">IF($B85=0,0,IF(SIN(CJ$12)=0,999999999,(SIN(CJ$12)*COS($E85)+SIN($E85)*COS(CJ$12))/SIN(CJ$12)*$B85))</f>
        <v>9.1056469979784</v>
      </c>
      <c r="CK175" s="0" t="n">
        <f aca="false">IF($B85=0,0,IF(SIN(CK$12)=0,999999999,(SIN(CK$12)*COS($E85)+SIN($E85)*COS(CK$12))/SIN(CK$12)*$B85))</f>
        <v>8.74335105176076</v>
      </c>
      <c r="CL175" s="0" t="n">
        <f aca="false">IF($B85=0,0,IF(SIN(CL$12)=0,999999999,(SIN(CL$12)*COS($E85)+SIN($E85)*COS(CL$12))/SIN(CL$12)*$B85))</f>
        <v>8.38260473873847</v>
      </c>
      <c r="CM175" s="0" t="n">
        <f aca="false">IF($B85=0,0,IF(SIN(CM$12)=0,999999999,(SIN(CM$12)*COS($E85)+SIN($E85)*COS(CM$12))/SIN(CM$12)*$B85))</f>
        <v>8.02317965306521</v>
      </c>
      <c r="CN175" s="0" t="n">
        <f aca="false">IF($B85=0,0,IF(SIN(CN$12)=0,999999999,(SIN(CN$12)*COS($E85)+SIN($E85)*COS(CN$12))/SIN(CN$12)*$B85))</f>
        <v>7.66485066421125</v>
      </c>
      <c r="CO175" s="0" t="n">
        <f aca="false">IF($B85=0,0,IF(SIN(CO$12)=0,999999999,(SIN(CO$12)*COS($E85)+SIN($E85)*COS(CO$12))/SIN(CO$12)*$B85))</f>
        <v>7.30739534525072</v>
      </c>
      <c r="CP175" s="0" t="n">
        <f aca="false">IF($B85=0,0,IF(SIN(CP$12)=0,999999999,(SIN(CP$12)*COS($E85)+SIN($E85)*COS(CP$12))/SIN(CP$12)*$B85))</f>
        <v>6.95059341538653</v>
      </c>
      <c r="CQ175" s="0" t="n">
        <f aca="false">IF($B85=0,0,IF(SIN(CQ$12)=0,999999999,(SIN(CQ$12)*COS($E85)+SIN($E85)*COS(CQ$12))/SIN(CQ$12)*$B85))</f>
        <v>6.59422619371276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1188.8871889813</v>
      </c>
      <c r="H176" s="0" t="n">
        <f aca="false">IF($B86=0,0,IF(SIN(H$12)=0,999999999,(SIN(H$12)*COS($E86)+SIN($E86)*COS(H$12))/SIN(H$12)*$B86))</f>
        <v>597.223849120878</v>
      </c>
      <c r="I176" s="0" t="n">
        <f aca="false">IF($B86=0,0,IF(SIN(I$12)=0,999999999,(SIN(I$12)*COS($E86)+SIN($E86)*COS(I$12))/SIN(I$12)*$B86))</f>
        <v>399.922608777595</v>
      </c>
      <c r="J176" s="0" t="n">
        <f aca="false">IF($B86=0,0,IF(SIN(J$12)=0,999999999,(SIN(J$12)*COS($E86)+SIN($E86)*COS(J$12))/SIN(J$12)*$B86))</f>
        <v>301.211856682852</v>
      </c>
      <c r="K176" s="0" t="n">
        <f aca="false">IF($B86=0,0,IF(SIN(K$12)=0,999999999,(SIN(K$12)*COS($E86)+SIN($E86)*COS(K$12))/SIN(K$12)*$B86))</f>
        <v>241.93725882536</v>
      </c>
      <c r="L176" s="0" t="n">
        <f aca="false">IF($B86=0,0,IF(SIN(L$12)=0,999999999,(SIN(L$12)*COS($E86)+SIN($E86)*COS(L$12))/SIN(L$12)*$B86))</f>
        <v>202.380694040203</v>
      </c>
      <c r="M176" s="0" t="n">
        <f aca="false">IF($B86=0,0,IF(SIN(M$12)=0,999999999,(SIN(M$12)*COS($E86)+SIN($E86)*COS(M$12))/SIN(M$12)*$B86))</f>
        <v>174.09153051419</v>
      </c>
      <c r="N176" s="0" t="n">
        <f aca="false">IF($B86=0,0,IF(SIN(N$12)=0,999999999,(SIN(N$12)*COS($E86)+SIN($E86)*COS(N$12))/SIN(N$12)*$B86))</f>
        <v>152.844444905671</v>
      </c>
      <c r="O176" s="0" t="n">
        <f aca="false">IF($B86=0,0,IF(SIN(O$12)=0,999999999,(SIN(O$12)*COS($E86)+SIN($E86)*COS(O$12))/SIN(O$12)*$B86))</f>
        <v>136.29202871198</v>
      </c>
      <c r="P176" s="0" t="n">
        <f aca="false">IF($B86=0,0,IF(SIN(P$12)=0,999999999,(SIN(P$12)*COS($E86)+SIN($E86)*COS(P$12))/SIN(P$12)*$B86))</f>
        <v>123.025830811095</v>
      </c>
      <c r="Q176" s="0" t="n">
        <f aca="false">IF($B86=0,0,IF(SIN(Q$12)=0,999999999,(SIN(Q$12)*COS($E86)+SIN($E86)*COS(Q$12))/SIN(Q$12)*$B86))</f>
        <v>112.149558612045</v>
      </c>
      <c r="R176" s="0" t="n">
        <f aca="false">IF($B86=0,0,IF(SIN(R$12)=0,999999999,(SIN(R$12)*COS($E86)+SIN($E86)*COS(R$12))/SIN(R$12)*$B86))</f>
        <v>103.065678625564</v>
      </c>
      <c r="S176" s="0" t="n">
        <f aca="false">IF($B86=0,0,IF(SIN(S$12)=0,999999999,(SIN(S$12)*COS($E86)+SIN($E86)*COS(S$12))/SIN(S$12)*$B86))</f>
        <v>95.3605090748061</v>
      </c>
      <c r="T176" s="0" t="n">
        <f aca="false">IF($B86=0,0,IF(SIN(T$12)=0,999999999,(SIN(T$12)*COS($E86)+SIN($E86)*COS(T$12))/SIN(T$12)*$B86))</f>
        <v>88.7385585259949</v>
      </c>
      <c r="U176" s="0" t="n">
        <f aca="false">IF($B86=0,0,IF(SIN(U$12)=0,999999999,(SIN(U$12)*COS($E86)+SIN($E86)*COS(U$12))/SIN(U$12)*$B86))</f>
        <v>82.983129062997</v>
      </c>
      <c r="V176" s="0" t="n">
        <f aca="false">IF($B86=0,0,IF(SIN(V$12)=0,999999999,(SIN(V$12)*COS($E86)+SIN($E86)*COS(V$12))/SIN(V$12)*$B86))</f>
        <v>77.9316932677592</v>
      </c>
      <c r="W176" s="0" t="n">
        <f aca="false">IF($B86=0,0,IF(SIN(W$12)=0,999999999,(SIN(W$12)*COS($E86)+SIN($E86)*COS(W$12))/SIN(W$12)*$B86))</f>
        <v>73.4599616747176</v>
      </c>
      <c r="X176" s="0" t="n">
        <f aca="false">IF($B86=0,0,IF(SIN(X$12)=0,999999999,(SIN(X$12)*COS($E86)+SIN($E86)*COS(X$12))/SIN(X$12)*$B86))</f>
        <v>69.4712610703303</v>
      </c>
      <c r="Y176" s="0" t="n">
        <f aca="false">IF($B86=0,0,IF(SIN(Y$12)=0,999999999,(SIN(Y$12)*COS($E86)+SIN($E86)*COS(Y$12))/SIN(Y$12)*$B86))</f>
        <v>65.8892670105063</v>
      </c>
      <c r="Z176" s="0" t="n">
        <f aca="false">IF($B86=0,0,IF(SIN(Z$12)=0,999999999,(SIN(Z$12)*COS($E86)+SIN($E86)*COS(Z$12))/SIN(Z$12)*$B86))</f>
        <v>62.6529165795854</v>
      </c>
      <c r="AA176" s="0" t="n">
        <f aca="false">IF($B86=0,0,IF(SIN(AA$12)=0,999999999,(SIN(AA$12)*COS($E86)+SIN($E86)*COS(AA$12))/SIN(AA$12)*$B86))</f>
        <v>59.7127746435991</v>
      </c>
      <c r="AB176" s="0" t="n">
        <f aca="false">IF($B86=0,0,IF(SIN(AB$12)=0,999999999,(SIN(AB$12)*COS($E86)+SIN($E86)*COS(AB$12))/SIN(AB$12)*$B86))</f>
        <v>57.0283911222782</v>
      </c>
      <c r="AC176" s="0" t="n">
        <f aca="false">IF($B86=0,0,IF(SIN(AC$12)=0,999999999,(SIN(AC$12)*COS($E86)+SIN($E86)*COS(AC$12))/SIN(AC$12)*$B86))</f>
        <v>54.5663476653145</v>
      </c>
      <c r="AD176" s="0" t="n">
        <f aca="false">IF($B86=0,0,IF(SIN(AD$12)=0,999999999,(SIN(AD$12)*COS($E86)+SIN($E86)*COS(AD$12))/SIN(AD$12)*$B86))</f>
        <v>52.298792656549</v>
      </c>
      <c r="AE176" s="0" t="n">
        <f aca="false">IF($B86=0,0,IF(SIN(AE$12)=0,999999999,(SIN(AE$12)*COS($E86)+SIN($E86)*COS(AE$12))/SIN(AE$12)*$B86))</f>
        <v>50.2023278141705</v>
      </c>
      <c r="AF176" s="0" t="n">
        <f aca="false">IF($B86=0,0,IF(SIN(AF$12)=0,999999999,(SIN(AF$12)*COS($E86)+SIN($E86)*COS(AF$12))/SIN(AF$12)*$B86))</f>
        <v>48.2571517263707</v>
      </c>
      <c r="AG176" s="0" t="n">
        <f aca="false">IF($B86=0,0,IF(SIN(AG$12)=0,999999999,(SIN(AG$12)*COS($E86)+SIN($E86)*COS(AG$12))/SIN(AG$12)*$B86))</f>
        <v>46.4463937094582</v>
      </c>
      <c r="AH176" s="0" t="n">
        <f aca="false">IF($B86=0,0,IF(SIN(AH$12)=0,999999999,(SIN(AH$12)*COS($E86)+SIN($E86)*COS(AH$12))/SIN(AH$12)*$B86))</f>
        <v>44.7555904077182</v>
      </c>
      <c r="AI176" s="0" t="n">
        <f aca="false">IF($B86=0,0,IF(SIN(AI$12)=0,999999999,(SIN(AI$12)*COS($E86)+SIN($E86)*COS(AI$12))/SIN(AI$12)*$B86))</f>
        <v>43.172270680011</v>
      </c>
      <c r="AJ176" s="0" t="n">
        <f aca="false">IF($B86=0,0,IF(SIN(AJ$12)=0,999999999,(SIN(AJ$12)*COS($E86)+SIN($E86)*COS(AJ$12))/SIN(AJ$12)*$B86))</f>
        <v>41.6856235060981</v>
      </c>
      <c r="AK176" s="0" t="n">
        <f aca="false">IF($B86=0,0,IF(SIN(AK$12)=0,999999999,(SIN(AK$12)*COS($E86)+SIN($E86)*COS(AK$12))/SIN(AK$12)*$B86))</f>
        <v>40.2862301661964</v>
      </c>
      <c r="AL176" s="0" t="n">
        <f aca="false">IF($B86=0,0,IF(SIN(AL$12)=0,999999999,(SIN(AL$12)*COS($E86)+SIN($E86)*COS(AL$12))/SIN(AL$12)*$B86))</f>
        <v>38.9658466338797</v>
      </c>
      <c r="AM176" s="0" t="n">
        <f aca="false">IF($B86=0,0,IF(SIN(AM$12)=0,999999999,(SIN(AM$12)*COS($E86)+SIN($E86)*COS(AM$12))/SIN(AM$12)*$B86))</f>
        <v>37.717225530898</v>
      </c>
      <c r="AN176" s="0" t="n">
        <f aca="false">IF($B86=0,0,IF(SIN(AN$12)=0,999999999,(SIN(AN$12)*COS($E86)+SIN($E86)*COS(AN$12))/SIN(AN$12)*$B86))</f>
        <v>36.5339694986929</v>
      </c>
      <c r="AO176" s="0" t="n">
        <f aca="false">IF($B86=0,0,IF(SIN(AO$12)=0,999999999,(SIN(AO$12)*COS($E86)+SIN($E86)*COS(AO$12))/SIN(AO$12)*$B86))</f>
        <v>35.410409703148</v>
      </c>
      <c r="AP176" s="0" t="n">
        <f aca="false">IF($B86=0,0,IF(SIN(AP$12)=0,999999999,(SIN(AP$12)*COS($E86)+SIN($E86)*COS(AP$12))/SIN(AP$12)*$B86))</f>
        <v>34.3415045854314</v>
      </c>
      <c r="AQ176" s="0" t="n">
        <f aca="false">IF($B86=0,0,IF(SIN(AQ$12)=0,999999999,(SIN(AQ$12)*COS($E86)+SIN($E86)*COS(AQ$12))/SIN(AQ$12)*$B86))</f>
        <v>33.3227550284561</v>
      </c>
      <c r="AR176" s="0" t="n">
        <f aca="false">IF($B86=0,0,IF(SIN(AR$12)=0,999999999,(SIN(AR$12)*COS($E86)+SIN($E86)*COS(AR$12))/SIN(AR$12)*$B86))</f>
        <v>32.3501329148947</v>
      </c>
      <c r="AS176" s="0" t="n">
        <f aca="false">IF($B86=0,0,IF(SIN(AS$12)=0,999999999,(SIN(AS$12)*COS($E86)+SIN($E86)*COS(AS$12))/SIN(AS$12)*$B86))</f>
        <v>31.4200206729972</v>
      </c>
      <c r="AT176" s="0" t="n">
        <f aca="false">IF($B86=0,0,IF(SIN(AT$12)=0,999999999,(SIN(AT$12)*COS($E86)+SIN($E86)*COS(AT$12))/SIN(AT$12)*$B86))</f>
        <v>30.5291598872015</v>
      </c>
      <c r="AU176" s="0" t="n">
        <f aca="false">IF($B86=0,0,IF(SIN(AU$12)=0,999999999,(SIN(AU$12)*COS($E86)+SIN($E86)*COS(AU$12))/SIN(AU$12)*$B86))</f>
        <v>29.67460742574</v>
      </c>
      <c r="AV176" s="0" t="n">
        <f aca="false">IF($B86=0,0,IF(SIN(AV$12)=0,999999999,(SIN(AV$12)*COS($E86)+SIN($E86)*COS(AV$12))/SIN(AV$12)*$B86))</f>
        <v>28.8536978322548</v>
      </c>
      <c r="AW176" s="0" t="n">
        <f aca="false">IF($B86=0,0,IF(SIN(AW$12)=0,999999999,(SIN(AW$12)*COS($E86)+SIN($E86)*COS(AW$12))/SIN(AW$12)*$B86))</f>
        <v>28.0640109615391</v>
      </c>
      <c r="AX176" s="0" t="n">
        <f aca="false">IF($B86=0,0,IF(SIN(AX$12)=0,999999999,(SIN(AX$12)*COS($E86)+SIN($E86)*COS(AX$12))/SIN(AX$12)*$B86))</f>
        <v>27.3033440249464</v>
      </c>
      <c r="AY176" s="0" t="n">
        <f aca="false">IF($B86=0,0,IF(SIN(AY$12)=0,999999999,(SIN(AY$12)*COS($E86)+SIN($E86)*COS(AY$12))/SIN(AY$12)*$B86))</f>
        <v>26.5696873593442</v>
      </c>
      <c r="AZ176" s="0" t="n">
        <f aca="false">IF($B86=0,0,IF(SIN(AZ$12)=0,999999999,(SIN(AZ$12)*COS($E86)+SIN($E86)*COS(AZ$12))/SIN(AZ$12)*$B86))</f>
        <v>25.8612033528098</v>
      </c>
      <c r="BA176" s="0" t="n">
        <f aca="false">IF($B86=0,0,IF(SIN(BA$12)=0,999999999,(SIN(BA$12)*COS($E86)+SIN($E86)*COS(BA$12))/SIN(BA$12)*$B86))</f>
        <v>25.1762080567258</v>
      </c>
      <c r="BB176" s="0" t="n">
        <f aca="false">IF($B86=0,0,IF(SIN(BB$12)=0,999999999,(SIN(BB$12)*COS($E86)+SIN($E86)*COS(BB$12))/SIN(BB$12)*$B86))</f>
        <v>24.5131550923169</v>
      </c>
      <c r="BC176" s="0" t="n">
        <f aca="false">IF($B86=0,0,IF(SIN(BC$12)=0,999999999,(SIN(BC$12)*COS($E86)+SIN($E86)*COS(BC$12))/SIN(BC$12)*$B86))</f>
        <v>23.8706215236468</v>
      </c>
      <c r="BD176" s="0" t="n">
        <f aca="false">IF($B86=0,0,IF(SIN(BD$12)=0,999999999,(SIN(BD$12)*COS($E86)+SIN($E86)*COS(BD$12))/SIN(BD$12)*$B86))</f>
        <v>23.2472954215625</v>
      </c>
      <c r="BE176" s="0" t="n">
        <f aca="false">IF($B86=0,0,IF(SIN(BE$12)=0,999999999,(SIN(BE$12)*COS($E86)+SIN($E86)*COS(BE$12))/SIN(BE$12)*$B86))</f>
        <v>22.6419648862742</v>
      </c>
      <c r="BF176" s="0" t="n">
        <f aca="false">IF($B86=0,0,IF(SIN(BF$12)=0,999999999,(SIN(BF$12)*COS($E86)+SIN($E86)*COS(BF$12))/SIN(BF$12)*$B86))</f>
        <v>22.053508331988</v>
      </c>
      <c r="BG176" s="0" t="n">
        <f aca="false">IF($B86=0,0,IF(SIN(BG$12)=0,999999999,(SIN(BG$12)*COS($E86)+SIN($E86)*COS(BG$12))/SIN(BG$12)*$B86))</f>
        <v>21.4808858666667</v>
      </c>
      <c r="BH176" s="0" t="n">
        <f aca="false">IF($B86=0,0,IF(SIN(BH$12)=0,999999999,(SIN(BH$12)*COS($E86)+SIN($E86)*COS(BH$12))/SIN(BH$12)*$B86))</f>
        <v>20.9231316247071</v>
      </c>
      <c r="BI176" s="0" t="n">
        <f aca="false">IF($B86=0,0,IF(SIN(BI$12)=0,999999999,(SIN(BI$12)*COS($E86)+SIN($E86)*COS(BI$12))/SIN(BI$12)*$B86))</f>
        <v>20.3793469309938</v>
      </c>
      <c r="BJ176" s="0" t="n">
        <f aca="false">IF($B86=0,0,IF(SIN(BJ$12)=0,999999999,(SIN(BJ$12)*COS($E86)+SIN($E86)*COS(BJ$12))/SIN(BJ$12)*$B86))</f>
        <v>19.8486941921326</v>
      </c>
      <c r="BK176" s="0" t="n">
        <f aca="false">IF($B86=0,0,IF(SIN(BK$12)=0,999999999,(SIN(BK$12)*COS($E86)+SIN($E86)*COS(BK$12))/SIN(BK$12)*$B86))</f>
        <v>19.330391425278</v>
      </c>
      <c r="BL176" s="0" t="n">
        <f aca="false">IF($B86=0,0,IF(SIN(BL$12)=0,999999999,(SIN(BL$12)*COS($E86)+SIN($E86)*COS(BL$12))/SIN(BL$12)*$B86))</f>
        <v>18.8237073473004</v>
      </c>
      <c r="BM176" s="0" t="n">
        <f aca="false">IF($B86=0,0,IF(SIN(BM$12)=0,999999999,(SIN(BM$12)*COS($E86)+SIN($E86)*COS(BM$12))/SIN(BM$12)*$B86))</f>
        <v>18.3279569575011</v>
      </c>
      <c r="BN176" s="0" t="n">
        <f aca="false">IF($B86=0,0,IF(SIN(BN$12)=0,999999999,(SIN(BN$12)*COS($E86)+SIN($E86)*COS(BN$12))/SIN(BN$12)*$B86))</f>
        <v>17.8424975559625</v>
      </c>
      <c r="BO176" s="0" t="n">
        <f aca="false">IF($B86=0,0,IF(SIN(BO$12)=0,999999999,(SIN(BO$12)*COS($E86)+SIN($E86)*COS(BO$12))/SIN(BO$12)*$B86))</f>
        <v>17.3667251471998</v>
      </c>
      <c r="BP176" s="0" t="n">
        <f aca="false">IF($B86=0,0,IF(SIN(BP$12)=0,999999999,(SIN(BP$12)*COS($E86)+SIN($E86)*COS(BP$12))/SIN(BP$12)*$B86))</f>
        <v>16.9000711852426</v>
      </c>
      <c r="BQ176" s="0" t="n">
        <f aca="false">IF($B86=0,0,IF(SIN(BQ$12)=0,999999999,(SIN(BQ$12)*COS($E86)+SIN($E86)*COS(BQ$12))/SIN(BQ$12)*$B86))</f>
        <v>16.4419996218335</v>
      </c>
      <c r="BR176" s="0" t="n">
        <f aca="false">IF($B86=0,0,IF(SIN(BR$12)=0,999999999,(SIN(BR$12)*COS($E86)+SIN($E86)*COS(BR$12))/SIN(BR$12)*$B86))</f>
        <v>15.9920042241845</v>
      </c>
      <c r="BS176" s="0" t="n">
        <f aca="false">IF($B86=0,0,IF(SIN(BS$12)=0,999999999,(SIN(BS$12)*COS($E86)+SIN($E86)*COS(BS$12))/SIN(BS$12)*$B86))</f>
        <v>15.5496061328352</v>
      </c>
      <c r="BT176" s="0" t="n">
        <f aca="false">IF($B86=0,0,IF(SIN(BT$12)=0,999999999,(SIN(BT$12)*COS($E86)+SIN($E86)*COS(BT$12))/SIN(BT$12)*$B86))</f>
        <v>15.1143516337048</v>
      </c>
      <c r="BU176" s="0" t="n">
        <f aca="false">IF($B86=0,0,IF(SIN(BU$12)=0,999999999,(SIN(BU$12)*COS($E86)+SIN($E86)*COS(BU$12))/SIN(BU$12)*$B86))</f>
        <v>14.6858101214847</v>
      </c>
      <c r="BV176" s="0" t="n">
        <f aca="false">IF($B86=0,0,IF(SIN(BV$12)=0,999999999,(SIN(BV$12)*COS($E86)+SIN($E86)*COS(BV$12))/SIN(BV$12)*$B86))</f>
        <v>14.263572234175</v>
      </c>
      <c r="BW176" s="0" t="n">
        <f aca="false">IF($B86=0,0,IF(SIN(BW$12)=0,999999999,(SIN(BW$12)*COS($E86)+SIN($E86)*COS(BW$12))/SIN(BW$12)*$B86))</f>
        <v>13.8472481408791</v>
      </c>
      <c r="BX176" s="0" t="n">
        <f aca="false">IF($B86=0,0,IF(SIN(BX$12)=0,999999999,(SIN(BX$12)*COS($E86)+SIN($E86)*COS(BX$12))/SIN(BX$12)*$B86))</f>
        <v>13.4364659669719</v>
      </c>
      <c r="BY176" s="0" t="n">
        <f aca="false">IF($B86=0,0,IF(SIN(BY$12)=0,999999999,(SIN(BY$12)*COS($E86)+SIN($E86)*COS(BY$12))/SIN(BY$12)*$B86))</f>
        <v>13.0308703425067</v>
      </c>
      <c r="BZ176" s="0" t="n">
        <f aca="false">IF($B86=0,0,IF(SIN(BZ$12)=0,999999999,(SIN(BZ$12)*COS($E86)+SIN($E86)*COS(BZ$12))/SIN(BZ$12)*$B86))</f>
        <v>12.6301210612569</v>
      </c>
      <c r="CA176" s="0" t="n">
        <f aca="false">IF($B86=0,0,IF(SIN(CA$12)=0,999999999,(SIN(CA$12)*COS($E86)+SIN($E86)*COS(CA$12))/SIN(CA$12)*$B86))</f>
        <v>12.2338918391216</v>
      </c>
      <c r="CB176" s="0" t="n">
        <f aca="false">IF($B86=0,0,IF(SIN(CB$12)=0,999999999,(SIN(CB$12)*COS($E86)+SIN($E86)*COS(CB$12))/SIN(CB$12)*$B86))</f>
        <v>11.8418691617896</v>
      </c>
      <c r="CC176" s="0" t="n">
        <f aca="false">IF($B86=0,0,IF(SIN(CC$12)=0,999999999,(SIN(CC$12)*COS($E86)+SIN($E86)*COS(CC$12))/SIN(CC$12)*$B86))</f>
        <v>11.4537512125902</v>
      </c>
      <c r="CD176" s="0" t="n">
        <f aca="false">IF($B86=0,0,IF(SIN(CD$12)=0,999999999,(SIN(CD$12)*COS($E86)+SIN($E86)*COS(CD$12))/SIN(CD$12)*$B86))</f>
        <v>11.0692468723482</v>
      </c>
      <c r="CE176" s="0" t="n">
        <f aca="false">IF($B86=0,0,IF(SIN(CE$12)=0,999999999,(SIN(CE$12)*COS($E86)+SIN($E86)*COS(CE$12))/SIN(CE$12)*$B86))</f>
        <v>10.6880747838544</v>
      </c>
      <c r="CF176" s="0" t="n">
        <f aca="false">IF($B86=0,0,IF(SIN(CF$12)=0,999999999,(SIN(CF$12)*COS($E86)+SIN($E86)*COS(CF$12))/SIN(CF$12)*$B86))</f>
        <v>10.3099624742563</v>
      </c>
      <c r="CG176" s="0" t="n">
        <f aca="false">IF($B86=0,0,IF(SIN(CG$12)=0,999999999,(SIN(CG$12)*COS($E86)+SIN($E86)*COS(CG$12))/SIN(CG$12)*$B86))</f>
        <v>9.93464552927814</v>
      </c>
      <c r="CH176" s="0" t="n">
        <f aca="false">IF($B86=0,0,IF(SIN(CH$12)=0,999999999,(SIN(CH$12)*COS($E86)+SIN($E86)*COS(CH$12))/SIN(CH$12)*$B86))</f>
        <v>9.5618668137144</v>
      </c>
      <c r="CI176" s="0" t="n">
        <f aca="false">IF($B86=0,0,IF(SIN(CI$12)=0,999999999,(SIN(CI$12)*COS($E86)+SIN($E86)*COS(CI$12))/SIN(CI$12)*$B86))</f>
        <v>9.19137573310917</v>
      </c>
      <c r="CJ176" s="0" t="n">
        <f aca="false">IF($B86=0,0,IF(SIN(CJ$12)=0,999999999,(SIN(CJ$12)*COS($E86)+SIN($E86)*COS(CJ$12))/SIN(CJ$12)*$B86))</f>
        <v>8.82292753194142</v>
      </c>
      <c r="CK176" s="0" t="n">
        <f aca="false">IF($B86=0,0,IF(SIN(CK$12)=0,999999999,(SIN(CK$12)*COS($E86)+SIN($E86)*COS(CK$12))/SIN(CK$12)*$B86))</f>
        <v>8.45628262398943</v>
      </c>
      <c r="CL176" s="0" t="n">
        <f aca="false">IF($B86=0,0,IF(SIN(CL$12)=0,999999999,(SIN(CL$12)*COS($E86)+SIN($E86)*COS(CL$12))/SIN(CL$12)*$B86))</f>
        <v>8.09120595086368</v>
      </c>
      <c r="CM176" s="0" t="n">
        <f aca="false">IF($B86=0,0,IF(SIN(CM$12)=0,999999999,(SIN(CM$12)*COS($E86)+SIN($E86)*COS(CM$12))/SIN(CM$12)*$B86))</f>
        <v>7.72746636495856</v>
      </c>
      <c r="CN176" s="0" t="n">
        <f aca="false">IF($B86=0,0,IF(SIN(CN$12)=0,999999999,(SIN(CN$12)*COS($E86)+SIN($E86)*COS(CN$12))/SIN(CN$12)*$B86))</f>
        <v>7.36483603330155</v>
      </c>
      <c r="CO176" s="0" t="n">
        <f aca="false">IF($B86=0,0,IF(SIN(CO$12)=0,999999999,(SIN(CO$12)*COS($E86)+SIN($E86)*COS(CO$12))/SIN(CO$12)*$B86))</f>
        <v>7.00308985897781</v>
      </c>
      <c r="CP176" s="0" t="n">
        <f aca="false">IF($B86=0,0,IF(SIN(CP$12)=0,999999999,(SIN(CP$12)*COS($E86)+SIN($E86)*COS(CP$12))/SIN(CP$12)*$B86))</f>
        <v>6.64200491696313</v>
      </c>
      <c r="CQ176" s="0" t="n">
        <f aca="false">IF($B86=0,0,IF(SIN(CQ$12)=0,999999999,(SIN(CQ$12)*COS($E86)+SIN($E86)*COS(CQ$12))/SIN(CQ$12)*$B86))</f>
        <v>6.28135990132943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1202.31460472761</v>
      </c>
      <c r="H177" s="0" t="n">
        <f aca="false">IF($B87=0,0,IF(SIN(H$12)=0,999999999,(SIN(H$12)*COS($E87)+SIN($E87)*COS(H$12))/SIN(H$12)*$B87))</f>
        <v>603.773560872736</v>
      </c>
      <c r="I177" s="0" t="n">
        <f aca="false">IF($B87=0,0,IF(SIN(I$12)=0,999999999,(SIN(I$12)*COS($E87)+SIN($E87)*COS(I$12))/SIN(I$12)*$B87))</f>
        <v>404.178821106049</v>
      </c>
      <c r="J177" s="0" t="n">
        <f aca="false">IF($B87=0,0,IF(SIN(J$12)=0,999999999,(SIN(J$12)*COS($E87)+SIN($E87)*COS(J$12))/SIN(J$12)*$B87))</f>
        <v>304.320620304855</v>
      </c>
      <c r="K177" s="0" t="n">
        <f aca="false">IF($B87=0,0,IF(SIN(K$12)=0,999999999,(SIN(K$12)*COS($E87)+SIN($E87)*COS(K$12))/SIN(K$12)*$B87))</f>
        <v>244.356993550372</v>
      </c>
      <c r="L177" s="0" t="n">
        <f aca="false">IF($B87=0,0,IF(SIN(L$12)=0,999999999,(SIN(L$12)*COS($E87)+SIN($E87)*COS(L$12))/SIN(L$12)*$B87))</f>
        <v>204.340609260945</v>
      </c>
      <c r="M177" s="0" t="n">
        <f aca="false">IF($B87=0,0,IF(SIN(M$12)=0,999999999,(SIN(M$12)*COS($E87)+SIN($E87)*COS(M$12))/SIN(M$12)*$B87))</f>
        <v>175.722602489331</v>
      </c>
      <c r="N177" s="0" t="n">
        <f aca="false">IF($B87=0,0,IF(SIN(N$12)=0,999999999,(SIN(N$12)*COS($E87)+SIN($E87)*COS(N$12))/SIN(N$12)*$B87))</f>
        <v>154.228533240429</v>
      </c>
      <c r="O177" s="0" t="n">
        <f aca="false">IF($B87=0,0,IF(SIN(O$12)=0,999999999,(SIN(O$12)*COS($E87)+SIN($E87)*COS(O$12))/SIN(O$12)*$B87))</f>
        <v>137.483705904617</v>
      </c>
      <c r="P177" s="0" t="n">
        <f aca="false">IF($B87=0,0,IF(SIN(P$12)=0,999999999,(SIN(P$12)*COS($E87)+SIN($E87)*COS(P$12))/SIN(P$12)*$B87))</f>
        <v>124.063297025721</v>
      </c>
      <c r="Q177" s="0" t="n">
        <f aca="false">IF($B87=0,0,IF(SIN(Q$12)=0,999999999,(SIN(Q$12)*COS($E87)+SIN($E87)*COS(Q$12))/SIN(Q$12)*$B87))</f>
        <v>113.060595190577</v>
      </c>
      <c r="R177" s="0" t="n">
        <f aca="false">IF($B87=0,0,IF(SIN(R$12)=0,999999999,(SIN(R$12)*COS($E87)+SIN($E87)*COS(R$12))/SIN(R$12)*$B87))</f>
        <v>103.871120969235</v>
      </c>
      <c r="S177" s="0" t="n">
        <f aca="false">IF($B87=0,0,IF(SIN(S$12)=0,999999999,(SIN(S$12)*COS($E87)+SIN($E87)*COS(S$12))/SIN(S$12)*$B87))</f>
        <v>96.0763838015112</v>
      </c>
      <c r="T177" s="0" t="n">
        <f aca="false">IF($B87=0,0,IF(SIN(T$12)=0,999999999,(SIN(T$12)*COS($E87)+SIN($E87)*COS(T$12))/SIN(T$12)*$B87))</f>
        <v>89.3774573566586</v>
      </c>
      <c r="U177" s="0" t="n">
        <f aca="false">IF($B87=0,0,IF(SIN(U$12)=0,999999999,(SIN(U$12)*COS($E87)+SIN($E87)*COS(U$12))/SIN(U$12)*$B87))</f>
        <v>83.555124745298</v>
      </c>
      <c r="V177" s="0" t="n">
        <f aca="false">IF($B87=0,0,IF(SIN(V$12)=0,999999999,(SIN(V$12)*COS($E87)+SIN($E87)*COS(V$12))/SIN(V$12)*$B87))</f>
        <v>78.4449692731662</v>
      </c>
      <c r="W177" s="0" t="n">
        <f aca="false">IF($B87=0,0,IF(SIN(W$12)=0,999999999,(SIN(W$12)*COS($E87)+SIN($E87)*COS(W$12))/SIN(W$12)*$B87))</f>
        <v>73.9212566899777</v>
      </c>
      <c r="X177" s="0" t="n">
        <f aca="false">IF($B87=0,0,IF(SIN(X$12)=0,999999999,(SIN(X$12)*COS($E87)+SIN($E87)*COS(X$12))/SIN(X$12)*$B87))</f>
        <v>69.8861900185531</v>
      </c>
      <c r="Y177" s="0" t="n">
        <f aca="false">IF($B87=0,0,IF(SIN(Y$12)=0,999999999,(SIN(Y$12)*COS($E87)+SIN($E87)*COS(Y$12))/SIN(Y$12)*$B87))</f>
        <v>66.2625575924596</v>
      </c>
      <c r="Z177" s="0" t="n">
        <f aca="false">IF($B87=0,0,IF(SIN(Z$12)=0,999999999,(SIN(Z$12)*COS($E87)+SIN($E87)*COS(Z$12))/SIN(Z$12)*$B87))</f>
        <v>62.9885866791011</v>
      </c>
      <c r="AA177" s="0" t="n">
        <f aca="false">IF($B87=0,0,IF(SIN(AA$12)=0,999999999,(SIN(AA$12)*COS($E87)+SIN($E87)*COS(AA$12))/SIN(AA$12)*$B87))</f>
        <v>60.0142674930216</v>
      </c>
      <c r="AB177" s="0" t="n">
        <f aca="false">IF($B87=0,0,IF(SIN(AB$12)=0,999999999,(SIN(AB$12)*COS($E87)+SIN($E87)*COS(AB$12))/SIN(AB$12)*$B87))</f>
        <v>57.2986797479075</v>
      </c>
      <c r="AC177" s="0" t="n">
        <f aca="false">IF($B87=0,0,IF(SIN(AC$12)=0,999999999,(SIN(AC$12)*COS($E87)+SIN($E87)*COS(AC$12))/SIN(AC$12)*$B87))</f>
        <v>54.8080166267232</v>
      </c>
      <c r="AD177" s="0" t="n">
        <f aca="false">IF($B87=0,0,IF(SIN(AD$12)=0,999999999,(SIN(AD$12)*COS($E87)+SIN($E87)*COS(AD$12))/SIN(AD$12)*$B87))</f>
        <v>52.5141027562694</v>
      </c>
      <c r="AE177" s="0" t="n">
        <f aca="false">IF($B87=0,0,IF(SIN(AE$12)=0,999999999,(SIN(AE$12)*COS($E87)+SIN($E87)*COS(AE$12))/SIN(AE$12)*$B87))</f>
        <v>50.3932678648288</v>
      </c>
      <c r="AF177" s="0" t="n">
        <f aca="false">IF($B87=0,0,IF(SIN(AF$12)=0,999999999,(SIN(AF$12)*COS($E87)+SIN($E87)*COS(AF$12))/SIN(AF$12)*$B87))</f>
        <v>48.4254803619764</v>
      </c>
      <c r="AG177" s="0" t="n">
        <f aca="false">IF($B87=0,0,IF(SIN(AG$12)=0,999999999,(SIN(AG$12)*COS($E87)+SIN($E87)*COS(AG$12))/SIN(AG$12)*$B87))</f>
        <v>46.5936734532248</v>
      </c>
      <c r="AH177" s="0" t="n">
        <f aca="false">IF($B87=0,0,IF(SIN(AH$12)=0,999999999,(SIN(AH$12)*COS($E87)+SIN($E87)*COS(AH$12))/SIN(AH$12)*$B87))</f>
        <v>44.883215655695</v>
      </c>
      <c r="AI177" s="0" t="n">
        <f aca="false">IF($B87=0,0,IF(SIN(AI$12)=0,999999999,(SIN(AI$12)*COS($E87)+SIN($E87)*COS(AI$12))/SIN(AI$12)*$B87))</f>
        <v>43.2814908592906</v>
      </c>
      <c r="AJ177" s="0" t="n">
        <f aca="false">IF($B87=0,0,IF(SIN(AJ$12)=0,999999999,(SIN(AJ$12)*COS($E87)+SIN($E87)*COS(AJ$12))/SIN(AJ$12)*$B87))</f>
        <v>41.7775623726489</v>
      </c>
      <c r="AK177" s="0" t="n">
        <f aca="false">IF($B87=0,0,IF(SIN(AK$12)=0,999999999,(SIN(AK$12)*COS($E87)+SIN($E87)*COS(AK$12))/SIN(AK$12)*$B87))</f>
        <v>40.3619019894554</v>
      </c>
      <c r="AL177" s="0" t="n">
        <f aca="false">IF($B87=0,0,IF(SIN(AL$12)=0,999999999,(SIN(AL$12)*COS($E87)+SIN($E87)*COS(AL$12))/SIN(AL$12)*$B87))</f>
        <v>39.0261698518042</v>
      </c>
      <c r="AM177" s="0" t="n">
        <f aca="false">IF($B87=0,0,IF(SIN(AM$12)=0,999999999,(SIN(AM$12)*COS($E87)+SIN($E87)*COS(AM$12))/SIN(AM$12)*$B87))</f>
        <v>37.7630343353563</v>
      </c>
      <c r="AN177" s="0" t="n">
        <f aca="false">IF($B87=0,0,IF(SIN(AN$12)=0,999999999,(SIN(AN$12)*COS($E87)+SIN($E87)*COS(AN$12))/SIN(AN$12)*$B87))</f>
        <v>36.5660237163939</v>
      </c>
      <c r="AO177" s="0" t="n">
        <f aca="false">IF($B87=0,0,IF(SIN(AO$12)=0,999999999,(SIN(AO$12)*COS($E87)+SIN($E87)*COS(AO$12))/SIN(AO$12)*$B87))</f>
        <v>35.4294032642675</v>
      </c>
      <c r="AP177" s="0" t="n">
        <f aca="false">IF($B87=0,0,IF(SIN(AP$12)=0,999999999,(SIN(AP$12)*COS($E87)+SIN($E87)*COS(AP$12))/SIN(AP$12)*$B87))</f>
        <v>34.3480728152814</v>
      </c>
      <c r="AQ177" s="0" t="n">
        <f aca="false">IF($B87=0,0,IF(SIN(AQ$12)=0,999999999,(SIN(AQ$12)*COS($E87)+SIN($E87)*COS(AQ$12))/SIN(AQ$12)*$B87))</f>
        <v>33.3174809530198</v>
      </c>
      <c r="AR177" s="0" t="n">
        <f aca="false">IF($B87=0,0,IF(SIN(AR$12)=0,999999999,(SIN(AR$12)*COS($E87)+SIN($E87)*COS(AR$12))/SIN(AR$12)*$B87))</f>
        <v>32.3335527358943</v>
      </c>
      <c r="AS177" s="0" t="n">
        <f aca="false">IF($B87=0,0,IF(SIN(AS$12)=0,999999999,(SIN(AS$12)*COS($E87)+SIN($E87)*COS(AS$12))/SIN(AS$12)*$B87))</f>
        <v>31.392628540221</v>
      </c>
      <c r="AT177" s="0" t="n">
        <f aca="false">IF($B87=0,0,IF(SIN(AT$12)=0,999999999,(SIN(AT$12)*COS($E87)+SIN($E87)*COS(AT$12))/SIN(AT$12)*$B87))</f>
        <v>30.4914120734626</v>
      </c>
      <c r="AU177" s="0" t="n">
        <f aca="false">IF($B87=0,0,IF(SIN(AU$12)=0,999999999,(SIN(AU$12)*COS($E87)+SIN($E87)*COS(AU$12))/SIN(AU$12)*$B87))</f>
        <v>29.6269259918463</v>
      </c>
      <c r="AV177" s="0" t="n">
        <f aca="false">IF($B87=0,0,IF(SIN(AV$12)=0,999999999,(SIN(AV$12)*COS($E87)+SIN($E87)*COS(AV$12))/SIN(AV$12)*$B87))</f>
        <v>28.7964738548066</v>
      </c>
      <c r="AW177" s="0" t="n">
        <f aca="false">IF($B87=0,0,IF(SIN(AW$12)=0,999999999,(SIN(AW$12)*COS($E87)+SIN($E87)*COS(AW$12))/SIN(AW$12)*$B87))</f>
        <v>27.9976073845126</v>
      </c>
      <c r="AX177" s="0" t="n">
        <f aca="false">IF($B87=0,0,IF(SIN(AX$12)=0,999999999,(SIN(AX$12)*COS($E87)+SIN($E87)*COS(AX$12))/SIN(AX$12)*$B87))</f>
        <v>27.2280981863231</v>
      </c>
      <c r="AY177" s="0" t="n">
        <f aca="false">IF($B87=0,0,IF(SIN(AY$12)=0,999999999,(SIN(AY$12)*COS($E87)+SIN($E87)*COS(AY$12))/SIN(AY$12)*$B87))</f>
        <v>26.4859132360705</v>
      </c>
      <c r="AZ177" s="0" t="n">
        <f aca="false">IF($B87=0,0,IF(SIN(AZ$12)=0,999999999,(SIN(AZ$12)*COS($E87)+SIN($E87)*COS(AZ$12))/SIN(AZ$12)*$B87))</f>
        <v>25.7691935607808</v>
      </c>
      <c r="BA177" s="0" t="n">
        <f aca="false">IF($B87=0,0,IF(SIN(BA$12)=0,999999999,(SIN(BA$12)*COS($E87)+SIN($E87)*COS(BA$12))/SIN(BA$12)*$B87))</f>
        <v>25.0762356370222</v>
      </c>
      <c r="BB177" s="0" t="n">
        <f aca="false">IF($B87=0,0,IF(SIN(BB$12)=0,999999999,(SIN(BB$12)*COS($E87)+SIN($E87)*COS(BB$12))/SIN(BB$12)*$B87))</f>
        <v>24.4054751103652</v>
      </c>
      <c r="BC177" s="0" t="n">
        <f aca="false">IF($B87=0,0,IF(SIN(BC$12)=0,999999999,(SIN(BC$12)*COS($E87)+SIN($E87)*COS(BC$12))/SIN(BC$12)*$B87))</f>
        <v>23.755472504163</v>
      </c>
      <c r="BD177" s="0" t="n">
        <f aca="false">IF($B87=0,0,IF(SIN(BD$12)=0,999999999,(SIN(BD$12)*COS($E87)+SIN($E87)*COS(BD$12))/SIN(BD$12)*$B87))</f>
        <v>23.1249006389338</v>
      </c>
      <c r="BE177" s="0" t="n">
        <f aca="false">IF($B87=0,0,IF(SIN(BE$12)=0,999999999,(SIN(BE$12)*COS($E87)+SIN($E87)*COS(BE$12))/SIN(BE$12)*$B87))</f>
        <v>22.5125335273358</v>
      </c>
      <c r="BF177" s="0" t="n">
        <f aca="false">IF($B87=0,0,IF(SIN(BF$12)=0,999999999,(SIN(BF$12)*COS($E87)+SIN($E87)*COS(BF$12))/SIN(BF$12)*$B87))</f>
        <v>21.9172365458653</v>
      </c>
      <c r="BG177" s="0" t="n">
        <f aca="false">IF($B87=0,0,IF(SIN(BG$12)=0,999999999,(SIN(BG$12)*COS($E87)+SIN($E87)*COS(BG$12))/SIN(BG$12)*$B87))</f>
        <v>21.3379577144119</v>
      </c>
      <c r="BH177" s="0" t="n">
        <f aca="false">IF($B87=0,0,IF(SIN(BH$12)=0,999999999,(SIN(BH$12)*COS($E87)+SIN($E87)*COS(BH$12))/SIN(BH$12)*$B87))</f>
        <v>20.773719939809</v>
      </c>
      <c r="BI177" s="0" t="n">
        <f aca="false">IF($B87=0,0,IF(SIN(BI$12)=0,999999999,(SIN(BI$12)*COS($E87)+SIN($E87)*COS(BI$12))/SIN(BI$12)*$B87))</f>
        <v>20.2236141004236</v>
      </c>
      <c r="BJ177" s="0" t="n">
        <f aca="false">IF($B87=0,0,IF(SIN(BJ$12)=0,999999999,(SIN(BJ$12)*COS($E87)+SIN($E87)*COS(BJ$12))/SIN(BJ$12)*$B87))</f>
        <v>19.6867928663797</v>
      </c>
      <c r="BK177" s="0" t="n">
        <f aca="false">IF($B87=0,0,IF(SIN(BK$12)=0,999999999,(SIN(BK$12)*COS($E87)+SIN($E87)*COS(BK$12))/SIN(BK$12)*$B87))</f>
        <v>19.1624651647864</v>
      </c>
      <c r="BL177" s="0" t="n">
        <f aca="false">IF($B87=0,0,IF(SIN(BL$12)=0,999999999,(SIN(BL$12)*COS($E87)+SIN($E87)*COS(BL$12))/SIN(BL$12)*$B87))</f>
        <v>18.6498912118204</v>
      </c>
      <c r="BM177" s="0" t="n">
        <f aca="false">IF($B87=0,0,IF(SIN(BM$12)=0,999999999,(SIN(BM$12)*COS($E87)+SIN($E87)*COS(BM$12))/SIN(BM$12)*$B87))</f>
        <v>18.1483780440923</v>
      </c>
      <c r="BN177" s="0" t="n">
        <f aca="false">IF($B87=0,0,IF(SIN(BN$12)=0,999999999,(SIN(BN$12)*COS($E87)+SIN($E87)*COS(BN$12))/SIN(BN$12)*$B87))</f>
        <v>17.6572754907136</v>
      </c>
      <c r="BO177" s="0" t="n">
        <f aca="false">IF($B87=0,0,IF(SIN(BO$12)=0,999999999,(SIN(BO$12)*COS($E87)+SIN($E87)*COS(BO$12))/SIN(BO$12)*$B87))</f>
        <v>17.175972535142</v>
      </c>
      <c r="BP177" s="0" t="n">
        <f aca="false">IF($B87=0,0,IF(SIN(BP$12)=0,999999999,(SIN(BP$12)*COS($E87)+SIN($E87)*COS(BP$12))/SIN(BP$12)*$B87))</f>
        <v>16.7038940224277</v>
      </c>
      <c r="BQ177" s="0" t="n">
        <f aca="false">IF($B87=0,0,IF(SIN(BQ$12)=0,999999999,(SIN(BQ$12)*COS($E87)+SIN($E87)*COS(BQ$12))/SIN(BQ$12)*$B87))</f>
        <v>16.2404976730987</v>
      </c>
      <c r="BR177" s="0" t="n">
        <f aca="false">IF($B87=0,0,IF(SIN(BR$12)=0,999999999,(SIN(BR$12)*COS($E87)+SIN($E87)*COS(BR$12))/SIN(BR$12)*$B87))</f>
        <v>15.7852713697379</v>
      </c>
      <c r="BS177" s="0" t="n">
        <f aca="false">IF($B87=0,0,IF(SIN(BS$12)=0,999999999,(SIN(BS$12)*COS($E87)+SIN($E87)*COS(BS$12))/SIN(BS$12)*$B87))</f>
        <v>15.3377306864533</v>
      </c>
      <c r="BT177" s="0" t="n">
        <f aca="false">IF($B87=0,0,IF(SIN(BT$12)=0,999999999,(SIN(BT$12)*COS($E87)+SIN($E87)*COS(BT$12))/SIN(BT$12)*$B87))</f>
        <v>14.8974166350309</v>
      </c>
      <c r="BU177" s="0" t="n">
        <f aca="false">IF($B87=0,0,IF(SIN(BU$12)=0,999999999,(SIN(BU$12)*COS($E87)+SIN($E87)*COS(BU$12))/SIN(BU$12)*$B87))</f>
        <v>14.4638936046538</v>
      </c>
      <c r="BV177" s="0" t="n">
        <f aca="false">IF($B87=0,0,IF(SIN(BV$12)=0,999999999,(SIN(BV$12)*COS($E87)+SIN($E87)*COS(BV$12))/SIN(BV$12)*$B87))</f>
        <v>14.0367474747532</v>
      </c>
      <c r="BW177" s="0" t="n">
        <f aca="false">IF($B87=0,0,IF(SIN(BW$12)=0,999999999,(SIN(BW$12)*COS($E87)+SIN($E87)*COS(BW$12))/SIN(BW$12)*$B87))</f>
        <v>13.6155838829003</v>
      </c>
      <c r="BX177" s="0" t="n">
        <f aca="false">IF($B87=0,0,IF(SIN(BX$12)=0,999999999,(SIN(BX$12)*COS($E87)+SIN($E87)*COS(BX$12))/SIN(BX$12)*$B87))</f>
        <v>13.200026631668</v>
      </c>
      <c r="BY177" s="0" t="n">
        <f aca="false">IF($B87=0,0,IF(SIN(BY$12)=0,999999999,(SIN(BY$12)*COS($E87)+SIN($E87)*COS(BY$12))/SIN(BY$12)*$B87))</f>
        <v>12.7897162201633</v>
      </c>
      <c r="BZ177" s="0" t="n">
        <f aca="false">IF($B87=0,0,IF(SIN(BZ$12)=0,999999999,(SIN(BZ$12)*COS($E87)+SIN($E87)*COS(BZ$12))/SIN(BZ$12)*$B87))</f>
        <v>12.3843084874822</v>
      </c>
      <c r="CA177" s="0" t="n">
        <f aca="false">IF($B87=0,0,IF(SIN(CA$12)=0,999999999,(SIN(CA$12)*COS($E87)+SIN($E87)*COS(CA$12))/SIN(CA$12)*$B87))</f>
        <v>11.9834733566819</v>
      </c>
      <c r="CB177" s="0" t="n">
        <f aca="false">IF($B87=0,0,IF(SIN(CB$12)=0,999999999,(SIN(CB$12)*COS($E87)+SIN($E87)*COS(CB$12))/SIN(CB$12)*$B87))</f>
        <v>11.58689366905</v>
      </c>
      <c r="CC177" s="0" t="n">
        <f aca="false">IF($B87=0,0,IF(SIN(CC$12)=0,999999999,(SIN(CC$12)*COS($E87)+SIN($E87)*COS(CC$12))/SIN(CC$12)*$B87))</f>
        <v>11.194264099492</v>
      </c>
      <c r="CD177" s="0" t="n">
        <f aca="false">IF($B87=0,0,IF(SIN(CD$12)=0,999999999,(SIN(CD$12)*COS($E87)+SIN($E87)*COS(CD$12))/SIN(CD$12)*$B87))</f>
        <v>10.8052901447605</v>
      </c>
      <c r="CE177" s="0" t="n">
        <f aca="false">IF($B87=0,0,IF(SIN(CE$12)=0,999999999,(SIN(CE$12)*COS($E87)+SIN($E87)*COS(CE$12))/SIN(CE$12)*$B87))</f>
        <v>10.4196871770505</v>
      </c>
      <c r="CF177" s="0" t="n">
        <f aca="false">IF($B87=0,0,IF(SIN(CF$12)=0,999999999,(SIN(CF$12)*COS($E87)+SIN($E87)*COS(CF$12))/SIN(CF$12)*$B87))</f>
        <v>10.0371795561885</v>
      </c>
      <c r="CG177" s="0" t="n">
        <f aca="false">IF($B87=0,0,IF(SIN(CG$12)=0,999999999,(SIN(CG$12)*COS($E87)+SIN($E87)*COS(CG$12))/SIN(CG$12)*$B87))</f>
        <v>9.65749979425393</v>
      </c>
      <c r="CH177" s="0" t="n">
        <f aca="false">IF($B87=0,0,IF(SIN(CH$12)=0,999999999,(SIN(CH$12)*COS($E87)+SIN($E87)*COS(CH$12))/SIN(CH$12)*$B87))</f>
        <v>9.28038776701047</v>
      </c>
      <c r="CI177" s="0" t="n">
        <f aca="false">IF($B87=0,0,IF(SIN(CI$12)=0,999999999,(SIN(CI$12)*COS($E87)+SIN($E87)*COS(CI$12))/SIN(CI$12)*$B87))</f>
        <v>8.90558996700365</v>
      </c>
      <c r="CJ177" s="0" t="n">
        <f aca="false">IF($B87=0,0,IF(SIN(CJ$12)=0,999999999,(SIN(CJ$12)*COS($E87)+SIN($E87)*COS(CJ$12))/SIN(CJ$12)*$B87))</f>
        <v>8.53285879358767</v>
      </c>
      <c r="CK177" s="0" t="n">
        <f aca="false">IF($B87=0,0,IF(SIN(CK$12)=0,999999999,(SIN(CK$12)*COS($E87)+SIN($E87)*COS(CK$12))/SIN(CK$12)*$B87))</f>
        <v>8.16195187550579</v>
      </c>
      <c r="CL177" s="0" t="n">
        <f aca="false">IF($B87=0,0,IF(SIN(CL$12)=0,999999999,(SIN(CL$12)*COS($E87)+SIN($E87)*COS(CL$12))/SIN(CL$12)*$B87))</f>
        <v>7.79263142196663</v>
      </c>
      <c r="CM177" s="0" t="n">
        <f aca="false">IF($B87=0,0,IF(SIN(CM$12)=0,999999999,(SIN(CM$12)*COS($E87)+SIN($E87)*COS(CM$12))/SIN(CM$12)*$B87))</f>
        <v>7.42466359842301</v>
      </c>
      <c r="CN177" s="0" t="n">
        <f aca="false">IF($B87=0,0,IF(SIN(CN$12)=0,999999999,(SIN(CN$12)*COS($E87)+SIN($E87)*COS(CN$12))/SIN(CN$12)*$B87))</f>
        <v>7.05781792349134</v>
      </c>
      <c r="CO177" s="0" t="n">
        <f aca="false">IF($B87=0,0,IF(SIN(CO$12)=0,999999999,(SIN(CO$12)*COS($E87)+SIN($E87)*COS(CO$12))/SIN(CO$12)*$B87))</f>
        <v>6.69186668365058</v>
      </c>
      <c r="CP177" s="0" t="n">
        <f aca="false">IF($B87=0,0,IF(SIN(CP$12)=0,999999999,(SIN(CP$12)*COS($E87)+SIN($E87)*COS(CP$12))/SIN(CP$12)*$B87))</f>
        <v>6.32658436251721</v>
      </c>
      <c r="CQ177" s="0" t="n">
        <f aca="false">IF($B87=0,0,IF(SIN(CQ$12)=0,999999999,(SIN(CQ$12)*COS($E87)+SIN($E87)*COS(CQ$12))/SIN(CQ$12)*$B87))</f>
        <v>5.96174708162471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1215.44583070254</v>
      </c>
      <c r="H178" s="0" t="n">
        <f aca="false">IF($B88=0,0,IF(SIN(H$12)=0,999999999,(SIN(H$12)*COS($E88)+SIN($E88)*COS(H$12))/SIN(H$12)*$B88))</f>
        <v>610.171928863917</v>
      </c>
      <c r="I178" s="0" t="n">
        <f aca="false">IF($B88=0,0,IF(SIN(I$12)=0,999999999,(SIN(I$12)*COS($E88)+SIN($E88)*COS(I$12))/SIN(I$12)*$B88))</f>
        <v>408.331991293418</v>
      </c>
      <c r="J178" s="0" t="n">
        <f aca="false">IF($B88=0,0,IF(SIN(J$12)=0,999999999,(SIN(J$12)*COS($E88)+SIN($E88)*COS(J$12))/SIN(J$12)*$B88))</f>
        <v>307.350507316559</v>
      </c>
      <c r="K178" s="0" t="n">
        <f aca="false">IF($B88=0,0,IF(SIN(K$12)=0,999999999,(SIN(K$12)*COS($E88)+SIN($E88)*COS(K$12))/SIN(K$12)*$B88))</f>
        <v>246.712362770399</v>
      </c>
      <c r="L178" s="0" t="n">
        <f aca="false">IF($B88=0,0,IF(SIN(L$12)=0,999999999,(SIN(L$12)*COS($E88)+SIN($E88)*COS(L$12))/SIN(L$12)*$B88))</f>
        <v>206.245842880063</v>
      </c>
      <c r="M178" s="0" t="n">
        <f aca="false">IF($B88=0,0,IF(SIN(M$12)=0,999999999,(SIN(M$12)*COS($E88)+SIN($E88)*COS(M$12))/SIN(M$12)*$B88))</f>
        <v>177.305918376407</v>
      </c>
      <c r="N178" s="0" t="n">
        <f aca="false">IF($B88=0,0,IF(SIN(N$12)=0,999999999,(SIN(N$12)*COS($E88)+SIN($E88)*COS(N$12))/SIN(N$12)*$B88))</f>
        <v>155.570067018773</v>
      </c>
      <c r="O178" s="0" t="n">
        <f aca="false">IF($B88=0,0,IF(SIN(O$12)=0,999999999,(SIN(O$12)*COS($E88)+SIN($E88)*COS(O$12))/SIN(O$12)*$B88))</f>
        <v>138.636880763265</v>
      </c>
      <c r="P178" s="0" t="n">
        <f aca="false">IF($B88=0,0,IF(SIN(P$12)=0,999999999,(SIN(P$12)*COS($E88)+SIN($E88)*COS(P$12))/SIN(P$12)*$B88))</f>
        <v>125.065508624633</v>
      </c>
      <c r="Q178" s="0" t="n">
        <f aca="false">IF($B88=0,0,IF(SIN(Q$12)=0,999999999,(SIN(Q$12)*COS($E88)+SIN($E88)*COS(Q$12))/SIN(Q$12)*$B88))</f>
        <v>113.939039790294</v>
      </c>
      <c r="R178" s="0" t="n">
        <f aca="false">IF($B88=0,0,IF(SIN(R$12)=0,999999999,(SIN(R$12)*COS($E88)+SIN($E88)*COS(R$12))/SIN(R$12)*$B88))</f>
        <v>104.646195172698</v>
      </c>
      <c r="S178" s="0" t="n">
        <f aca="false">IF($B88=0,0,IF(SIN(S$12)=0,999999999,(SIN(S$12)*COS($E88)+SIN($E88)*COS(S$12))/SIN(S$12)*$B88))</f>
        <v>96.7637767023968</v>
      </c>
      <c r="T178" s="0" t="n">
        <f aca="false">IF($B88=0,0,IF(SIN(T$12)=0,999999999,(SIN(T$12)*COS($E88)+SIN($E88)*COS(T$12))/SIN(T$12)*$B88))</f>
        <v>89.9894954913842</v>
      </c>
      <c r="U178" s="0" t="n">
        <f aca="false">IF($B88=0,0,IF(SIN(U$12)=0,999999999,(SIN(U$12)*COS($E88)+SIN($E88)*COS(U$12))/SIN(U$12)*$B88))</f>
        <v>84.1016687271849</v>
      </c>
      <c r="V178" s="0" t="n">
        <f aca="false">IF($B88=0,0,IF(SIN(V$12)=0,999999999,(SIN(V$12)*COS($E88)+SIN($E88)*COS(V$12))/SIN(V$12)*$B88))</f>
        <v>78.9340302279123</v>
      </c>
      <c r="W178" s="0" t="n">
        <f aca="false">IF($B88=0,0,IF(SIN(W$12)=0,999999999,(SIN(W$12)*COS($E88)+SIN($E88)*COS(W$12))/SIN(W$12)*$B88))</f>
        <v>74.3594313860543</v>
      </c>
      <c r="X178" s="0" t="n">
        <f aca="false">IF($B88=0,0,IF(SIN(X$12)=0,999999999,(SIN(X$12)*COS($E88)+SIN($E88)*COS(X$12))/SIN(X$12)*$B88))</f>
        <v>70.2789751275118</v>
      </c>
      <c r="Y178" s="0" t="n">
        <f aca="false">IF($B88=0,0,IF(SIN(Y$12)=0,999999999,(SIN(Y$12)*COS($E88)+SIN($E88)*COS(Y$12))/SIN(Y$12)*$B88))</f>
        <v>66.6145812486145</v>
      </c>
      <c r="Z178" s="0" t="n">
        <f aca="false">IF($B88=0,0,IF(SIN(Z$12)=0,999999999,(SIN(Z$12)*COS($E88)+SIN($E88)*COS(Z$12))/SIN(Z$12)*$B88))</f>
        <v>63.3037821487365</v>
      </c>
      <c r="AA178" s="0" t="n">
        <f aca="false">IF($B88=0,0,IF(SIN(AA$12)=0,999999999,(SIN(AA$12)*COS($E88)+SIN($E88)*COS(AA$12))/SIN(AA$12)*$B88))</f>
        <v>60.2960054932256</v>
      </c>
      <c r="AB178" s="0" t="n">
        <f aca="false">IF($B88=0,0,IF(SIN(AB$12)=0,999999999,(SIN(AB$12)*COS($E88)+SIN($E88)*COS(AB$12))/SIN(AB$12)*$B88))</f>
        <v>57.5498706923699</v>
      </c>
      <c r="AC178" s="0" t="n">
        <f aca="false">IF($B88=0,0,IF(SIN(AC$12)=0,999999999,(SIN(AC$12)*COS($E88)+SIN($E88)*COS(AC$12))/SIN(AC$12)*$B88))</f>
        <v>55.031190643604</v>
      </c>
      <c r="AD178" s="0" t="n">
        <f aca="false">IF($B88=0,0,IF(SIN(AD$12)=0,999999999,(SIN(AD$12)*COS($E88)+SIN($E88)*COS(AD$12))/SIN(AD$12)*$B88))</f>
        <v>52.7114730350852</v>
      </c>
      <c r="AE178" s="0" t="n">
        <f aca="false">IF($B88=0,0,IF(SIN(AE$12)=0,999999999,(SIN(AE$12)*COS($E88)+SIN($E88)*COS(AE$12))/SIN(AE$12)*$B88))</f>
        <v>50.5667813333596</v>
      </c>
      <c r="AF178" s="0" t="n">
        <f aca="false">IF($B88=0,0,IF(SIN(AF$12)=0,999999999,(SIN(AF$12)*COS($E88)+SIN($E88)*COS(AF$12))/SIN(AF$12)*$B88))</f>
        <v>48.5768586169994</v>
      </c>
      <c r="AG178" s="0" t="n">
        <f aca="false">IF($B88=0,0,IF(SIN(AG$12)=0,999999999,(SIN(AG$12)*COS($E88)+SIN($E88)*COS(AG$12))/SIN(AG$12)*$B88))</f>
        <v>46.7244461108591</v>
      </c>
      <c r="AH178" s="0" t="n">
        <f aca="false">IF($B88=0,0,IF(SIN(AH$12)=0,999999999,(SIN(AH$12)*COS($E88)+SIN($E88)*COS(AH$12))/SIN(AH$12)*$B88))</f>
        <v>44.9947477456921</v>
      </c>
      <c r="AI178" s="0" t="n">
        <f aca="false">IF($B88=0,0,IF(SIN(AI$12)=0,999999999,(SIN(AI$12)*COS($E88)+SIN($E88)*COS(AI$12))/SIN(AI$12)*$B88))</f>
        <v>43.3750054955241</v>
      </c>
      <c r="AJ178" s="0" t="n">
        <f aca="false">IF($B88=0,0,IF(SIN(AJ$12)=0,999999999,(SIN(AJ$12)*COS($E88)+SIN($E88)*COS(AJ$12))/SIN(AJ$12)*$B88))</f>
        <v>41.8541596445308</v>
      </c>
      <c r="AK178" s="0" t="n">
        <f aca="false">IF($B88=0,0,IF(SIN(AK$12)=0,999999999,(SIN(AK$12)*COS($E88)+SIN($E88)*COS(AK$12))/SIN(AK$12)*$B88))</f>
        <v>40.4225748056777</v>
      </c>
      <c r="AL178" s="0" t="n">
        <f aca="false">IF($B88=0,0,IF(SIN(AL$12)=0,999999999,(SIN(AL$12)*COS($E88)+SIN($E88)*COS(AL$12))/SIN(AL$12)*$B88))</f>
        <v>39.0718173078119</v>
      </c>
      <c r="AM178" s="0" t="n">
        <f aca="false">IF($B88=0,0,IF(SIN(AM$12)=0,999999999,(SIN(AM$12)*COS($E88)+SIN($E88)*COS(AM$12))/SIN(AM$12)*$B88))</f>
        <v>37.7944730547472</v>
      </c>
      <c r="AN178" s="0" t="n">
        <f aca="false">IF($B88=0,0,IF(SIN(AN$12)=0,999999999,(SIN(AN$12)*COS($E88)+SIN($E88)*COS(AN$12))/SIN(AN$12)*$B88))</f>
        <v>36.5839975237538</v>
      </c>
      <c r="AO178" s="0" t="n">
        <f aca="false">IF($B88=0,0,IF(SIN(AO$12)=0,999999999,(SIN(AO$12)*COS($E88)+SIN($E88)*COS(AO$12))/SIN(AO$12)*$B88))</f>
        <v>35.4345914754445</v>
      </c>
      <c r="AP178" s="0" t="n">
        <f aca="false">IF($B88=0,0,IF(SIN(AP$12)=0,999999999,(SIN(AP$12)*COS($E88)+SIN($E88)*COS(AP$12))/SIN(AP$12)*$B88))</f>
        <v>34.3410973754919</v>
      </c>
      <c r="AQ178" s="0" t="n">
        <f aca="false">IF($B88=0,0,IF(SIN(AQ$12)=0,999999999,(SIN(AQ$12)*COS($E88)+SIN($E88)*COS(AQ$12))/SIN(AQ$12)*$B88))</f>
        <v>33.2989126095872</v>
      </c>
      <c r="AR178" s="0" t="n">
        <f aca="false">IF($B88=0,0,IF(SIN(AR$12)=0,999999999,(SIN(AR$12)*COS($E88)+SIN($E88)*COS(AR$12))/SIN(AR$12)*$B88))</f>
        <v>32.3039163980107</v>
      </c>
      <c r="AS178" s="0" t="n">
        <f aca="false">IF($B88=0,0,IF(SIN(AS$12)=0,999999999,(SIN(AS$12)*COS($E88)+SIN($E88)*COS(AS$12))/SIN(AS$12)*$B88))</f>
        <v>31.3524079507677</v>
      </c>
      <c r="AT178" s="0" t="n">
        <f aca="false">IF($B88=0,0,IF(SIN(AT$12)=0,999999999,(SIN(AT$12)*COS($E88)+SIN($E88)*COS(AT$12))/SIN(AT$12)*$B88))</f>
        <v>30.4410538960433</v>
      </c>
      <c r="AU178" s="0" t="n">
        <f aca="false">IF($B88=0,0,IF(SIN(AU$12)=0,999999999,(SIN(AU$12)*COS($E88)+SIN($E88)*COS(AU$12))/SIN(AU$12)*$B88))</f>
        <v>29.5668433985725</v>
      </c>
      <c r="AV178" s="0" t="n">
        <f aca="false">IF($B88=0,0,IF(SIN(AV$12)=0,999999999,(SIN(AV$12)*COS($E88)+SIN($E88)*COS(AV$12))/SIN(AV$12)*$B88))</f>
        <v>28.7270496861164</v>
      </c>
      <c r="AW178" s="0" t="n">
        <f aca="false">IF($B88=0,0,IF(SIN(AW$12)=0,999999999,(SIN(AW$12)*COS($E88)+SIN($E88)*COS(AW$12))/SIN(AW$12)*$B88))</f>
        <v>27.9191969406995</v>
      </c>
      <c r="AX178" s="0" t="n">
        <f aca="false">IF($B88=0,0,IF(SIN(AX$12)=0,999999999,(SIN(AX$12)*COS($E88)+SIN($E88)*COS(AX$12))/SIN(AX$12)*$B88))</f>
        <v>27.1410317009539</v>
      </c>
      <c r="AY178" s="0" t="n">
        <f aca="false">IF($B88=0,0,IF(SIN(AY$12)=0,999999999,(SIN(AY$12)*COS($E88)+SIN($E88)*COS(AY$12))/SIN(AY$12)*$B88))</f>
        <v>26.3904980736656</v>
      </c>
      <c r="AZ178" s="0" t="n">
        <f aca="false">IF($B88=0,0,IF(SIN(AZ$12)=0,999999999,(SIN(AZ$12)*COS($E88)+SIN($E88)*COS(AZ$12))/SIN(AZ$12)*$B88))</f>
        <v>25.6657161746781</v>
      </c>
      <c r="BA178" s="0" t="n">
        <f aca="false">IF($B88=0,0,IF(SIN(BA$12)=0,999999999,(SIN(BA$12)*COS($E88)+SIN($E88)*COS(BA$12))/SIN(BA$12)*$B88))</f>
        <v>24.964963317995</v>
      </c>
      <c r="BB178" s="0" t="n">
        <f aca="false">IF($B88=0,0,IF(SIN(BB$12)=0,999999999,(SIN(BB$12)*COS($E88)+SIN($E88)*COS(BB$12))/SIN(BB$12)*$B88))</f>
        <v>24.2866575521043</v>
      </c>
      <c r="BC178" s="0" t="n">
        <f aca="false">IF($B88=0,0,IF(SIN(BC$12)=0,999999999,(SIN(BC$12)*COS($E88)+SIN($E88)*COS(BC$12))/SIN(BC$12)*$B88))</f>
        <v>23.6293432079995</v>
      </c>
      <c r="BD178" s="0" t="n">
        <f aca="false">IF($B88=0,0,IF(SIN(BD$12)=0,999999999,(SIN(BD$12)*COS($E88)+SIN($E88)*COS(BD$12))/SIN(BD$12)*$B88))</f>
        <v>22.9916781770455</v>
      </c>
      <c r="BE178" s="0" t="n">
        <f aca="false">IF($B88=0,0,IF(SIN(BE$12)=0,999999999,(SIN(BE$12)*COS($E88)+SIN($E88)*COS(BE$12))/SIN(BE$12)*$B88))</f>
        <v>22.3724226810357</v>
      </c>
      <c r="BF178" s="0" t="n">
        <f aca="false">IF($B88=0,0,IF(SIN(BF$12)=0,999999999,(SIN(BF$12)*COS($E88)+SIN($E88)*COS(BF$12))/SIN(BF$12)*$B88))</f>
        <v>21.7704293333334</v>
      </c>
      <c r="BG178" s="0" t="n">
        <f aca="false">IF($B88=0,0,IF(SIN(BG$12)=0,999999999,(SIN(BG$12)*COS($E88)+SIN($E88)*COS(BG$12))/SIN(BG$12)*$B88))</f>
        <v>21.1846343203329</v>
      </c>
      <c r="BH178" s="0" t="n">
        <f aca="false">IF($B88=0,0,IF(SIN(BH$12)=0,999999999,(SIN(BH$12)*COS($E88)+SIN($E88)*COS(BH$12))/SIN(BH$12)*$B88))</f>
        <v>20.6140495577591</v>
      </c>
      <c r="BI178" s="0" t="n">
        <f aca="false">IF($B88=0,0,IF(SIN(BI$12)=0,999999999,(SIN(BI$12)*COS($E88)+SIN($E88)*COS(BI$12))/SIN(BI$12)*$B88))</f>
        <v>20.0577556974674</v>
      </c>
      <c r="BJ178" s="0" t="n">
        <f aca="false">IF($B88=0,0,IF(SIN(BJ$12)=0,999999999,(SIN(BJ$12)*COS($E88)+SIN($E88)*COS(BJ$12))/SIN(BJ$12)*$B88))</f>
        <v>19.5148958781526</v>
      </c>
      <c r="BK178" s="0" t="n">
        <f aca="false">IF($B88=0,0,IF(SIN(BK$12)=0,999999999,(SIN(BK$12)*COS($E88)+SIN($E88)*COS(BK$12))/SIN(BK$12)*$B88))</f>
        <v>18.9846701283168</v>
      </c>
      <c r="BL178" s="0" t="n">
        <f aca="false">IF($B88=0,0,IF(SIN(BL$12)=0,999999999,(SIN(BL$12)*COS($E88)+SIN($E88)*COS(BL$12))/SIN(BL$12)*$B88))</f>
        <v>18.4663303424694</v>
      </c>
      <c r="BM178" s="0" t="n">
        <f aca="false">IF($B88=0,0,IF(SIN(BM$12)=0,999999999,(SIN(BM$12)*COS($E88)+SIN($E88)*COS(BM$12))/SIN(BM$12)*$B88))</f>
        <v>17.9591757622267</v>
      </c>
      <c r="BN178" s="0" t="n">
        <f aca="false">IF($B88=0,0,IF(SIN(BN$12)=0,999999999,(SIN(BN$12)*COS($E88)+SIN($E88)*COS(BN$12))/SIN(BN$12)*$B88))</f>
        <v>17.4625489030693</v>
      </c>
      <c r="BO178" s="0" t="n">
        <f aca="false">IF($B88=0,0,IF(SIN(BO$12)=0,999999999,(SIN(BO$12)*COS($E88)+SIN($E88)*COS(BO$12))/SIN(BO$12)*$B88))</f>
        <v>16.9758318752627</v>
      </c>
      <c r="BP178" s="0" t="n">
        <f aca="false">IF($B88=0,0,IF(SIN(BP$12)=0,999999999,(SIN(BP$12)*COS($E88)+SIN($E88)*COS(BP$12))/SIN(BP$12)*$B88))</f>
        <v>16.4984430540643</v>
      </c>
      <c r="BQ178" s="0" t="n">
        <f aca="false">IF($B88=0,0,IF(SIN(BQ$12)=0,999999999,(SIN(BQ$12)*COS($E88)+SIN($E88)*COS(BQ$12))/SIN(BQ$12)*$B88))</f>
        <v>16.0298340600182</v>
      </c>
      <c r="BR178" s="0" t="n">
        <f aca="false">IF($B88=0,0,IF(SIN(BR$12)=0,999999999,(SIN(BR$12)*COS($E88)+SIN($E88)*COS(BR$12))/SIN(BR$12)*$B88))</f>
        <v>15.5694870150099</v>
      </c>
      <c r="BS178" s="0" t="n">
        <f aca="false">IF($B88=0,0,IF(SIN(BS$12)=0,999999999,(SIN(BS$12)*COS($E88)+SIN($E88)*COS(BS$12))/SIN(BS$12)*$B88))</f>
        <v>15.1169120439459</v>
      </c>
      <c r="BT178" s="0" t="n">
        <f aca="false">IF($B88=0,0,IF(SIN(BT$12)=0,999999999,(SIN(BT$12)*COS($E88)+SIN($E88)*COS(BT$12))/SIN(BT$12)*$B88))</f>
        <v>14.6716449955538</v>
      </c>
      <c r="BU178" s="0" t="n">
        <f aca="false">IF($B88=0,0,IF(SIN(BU$12)=0,999999999,(SIN(BU$12)*COS($E88)+SIN($E88)*COS(BU$12))/SIN(BU$12)*$B88))</f>
        <v>14.2332453589252</v>
      </c>
      <c r="BV178" s="0" t="n">
        <f aca="false">IF($B88=0,0,IF(SIN(BV$12)=0,999999999,(SIN(BV$12)*COS($E88)+SIN($E88)*COS(BV$12))/SIN(BV$12)*$B88))</f>
        <v>13.8012943551393</v>
      </c>
      <c r="BW178" s="0" t="n">
        <f aca="false">IF($B88=0,0,IF(SIN(BW$12)=0,999999999,(SIN(BW$12)*COS($E88)+SIN($E88)*COS(BW$12))/SIN(BW$12)*$B88))</f>
        <v>13.37539318567</v>
      </c>
      <c r="BX178" s="0" t="n">
        <f aca="false">IF($B88=0,0,IF(SIN(BX$12)=0,999999999,(SIN(BX$12)*COS($E88)+SIN($E88)*COS(BX$12))/SIN(BX$12)*$B88))</f>
        <v>12.9551614213272</v>
      </c>
      <c r="BY178" s="0" t="n">
        <f aca="false">IF($B88=0,0,IF(SIN(BY$12)=0,999999999,(SIN(BY$12)*COS($E88)+SIN($E88)*COS(BY$12))/SIN(BY$12)*$B88))</f>
        <v>12.5402355172706</v>
      </c>
      <c r="BZ178" s="0" t="n">
        <f aca="false">IF($B88=0,0,IF(SIN(BZ$12)=0,999999999,(SIN(BZ$12)*COS($E88)+SIN($E88)*COS(BZ$12))/SIN(BZ$12)*$B88))</f>
        <v>12.130267441205</v>
      </c>
      <c r="CA178" s="0" t="n">
        <f aca="false">IF($B88=0,0,IF(SIN(CA$12)=0,999999999,(SIN(CA$12)*COS($E88)+SIN($E88)*COS(CA$12))/SIN(CA$12)*$B88))</f>
        <v>11.724923403224</v>
      </c>
      <c r="CB178" s="0" t="n">
        <f aca="false">IF($B88=0,0,IF(SIN(CB$12)=0,999999999,(SIN(CB$12)*COS($E88)+SIN($E88)*COS(CB$12))/SIN(CB$12)*$B88))</f>
        <v>11.3238826769659</v>
      </c>
      <c r="CC178" s="0" t="n">
        <f aca="false">IF($B88=0,0,IF(SIN(CC$12)=0,999999999,(SIN(CC$12)*COS($E88)+SIN($E88)*COS(CC$12))/SIN(CC$12)*$B88))</f>
        <v>10.9268365028004</v>
      </c>
      <c r="CD178" s="0" t="n">
        <f aca="false">IF($B88=0,0,IF(SIN(CD$12)=0,999999999,(SIN(CD$12)*COS($E88)+SIN($E88)*COS(CD$12))/SIN(CD$12)*$B88))</f>
        <v>10.5334870646773</v>
      </c>
      <c r="CE178" s="0" t="n">
        <f aca="false">IF($B88=0,0,IF(SIN(CE$12)=0,999999999,(SIN(CE$12)*COS($E88)+SIN($E88)*COS(CE$12))/SIN(CE$12)*$B88))</f>
        <v>10.1435465330753</v>
      </c>
      <c r="CF178" s="0" t="n">
        <f aca="false">IF($B88=0,0,IF(SIN(CF$12)=0,999999999,(SIN(CF$12)*COS($E88)+SIN($E88)*COS(CF$12))/SIN(CF$12)*$B88))</f>
        <v>9.75673616720455</v>
      </c>
      <c r="CG178" s="0" t="n">
        <f aca="false">IF($B88=0,0,IF(SIN(CG$12)=0,999999999,(SIN(CG$12)*COS($E88)+SIN($E88)*COS(CG$12))/SIN(CG$12)*$B88))</f>
        <v>9.37278547023107</v>
      </c>
      <c r="CH178" s="0" t="n">
        <f aca="false">IF($B88=0,0,IF(SIN(CH$12)=0,999999999,(SIN(CH$12)*COS($E88)+SIN($E88)*COS(CH$12))/SIN(CH$12)*$B88))</f>
        <v>8.99143139183763</v>
      </c>
      <c r="CI178" s="0" t="n">
        <f aca="false">IF($B88=0,0,IF(SIN(CI$12)=0,999999999,(SIN(CI$12)*COS($E88)+SIN($E88)*COS(CI$12))/SIN(CI$12)*$B88))</f>
        <v>8.61241757291953</v>
      </c>
      <c r="CJ178" s="0" t="n">
        <f aca="false">IF($B88=0,0,IF(SIN(CJ$12)=0,999999999,(SIN(CJ$12)*COS($E88)+SIN($E88)*COS(CJ$12))/SIN(CJ$12)*$B88))</f>
        <v>8.23549362762517</v>
      </c>
      <c r="CK178" s="0" t="n">
        <f aca="false">IF($B88=0,0,IF(SIN(CK$12)=0,999999999,(SIN(CK$12)*COS($E88)+SIN($E88)*COS(CK$12))/SIN(CK$12)*$B88))</f>
        <v>7.86041445831628</v>
      </c>
      <c r="CL178" s="0" t="n">
        <f aca="false">IF($B88=0,0,IF(SIN(CL$12)=0,999999999,(SIN(CL$12)*COS($E88)+SIN($E88)*COS(CL$12))/SIN(CL$12)*$B88))</f>
        <v>7.4869395993446</v>
      </c>
      <c r="CM178" s="0" t="n">
        <f aca="false">IF($B88=0,0,IF(SIN(CM$12)=0,999999999,(SIN(CM$12)*COS($E88)+SIN($E88)*COS(CM$12))/SIN(CM$12)*$B88))</f>
        <v>7.11483258580901</v>
      </c>
      <c r="CN178" s="0" t="n">
        <f aca="false">IF($B88=0,0,IF(SIN(CN$12)=0,999999999,(SIN(CN$12)*COS($E88)+SIN($E88)*COS(CN$12))/SIN(CN$12)*$B88))</f>
        <v>6.74386034369096</v>
      </c>
      <c r="CO178" s="0" t="n">
        <f aca="false">IF($B88=0,0,IF(SIN(CO$12)=0,999999999,(SIN(CO$12)*COS($E88)+SIN($E88)*COS(CO$12))/SIN(CO$12)*$B88))</f>
        <v>6.37379259796957</v>
      </c>
      <c r="CP178" s="0" t="n">
        <f aca="false">IF($B88=0,0,IF(SIN(CP$12)=0,999999999,(SIN(CP$12)*COS($E88)+SIN($E88)*COS(CP$12))/SIN(CP$12)*$B88))</f>
        <v>6.00440129547658</v>
      </c>
      <c r="CQ178" s="0" t="n">
        <f aca="false">IF($B88=0,0,IF(SIN(CQ$12)=0,999999999,(SIN(CQ$12)*COS($E88)+SIN($E88)*COS(CQ$12))/SIN(CQ$12)*$B88))</f>
        <v>5.6354600393853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1228.27192331975</v>
      </c>
      <c r="H179" s="0" t="n">
        <f aca="false">IF($B89=0,0,IF(SIN(H$12)=0,999999999,(SIN(H$12)*COS($E89)+SIN($E89)*COS(H$12))/SIN(H$12)*$B89))</f>
        <v>616.414521894385</v>
      </c>
      <c r="I179" s="0" t="n">
        <f aca="false">IF($B89=0,0,IF(SIN(I$12)=0,999999999,(SIN(I$12)*COS($E89)+SIN($E89)*COS(I$12))/SIN(I$12)*$B89))</f>
        <v>412.379192879538</v>
      </c>
      <c r="J179" s="0" t="n">
        <f aca="false">IF($B89=0,0,IF(SIN(J$12)=0,999999999,(SIN(J$12)*COS($E89)+SIN($E89)*COS(J$12))/SIN(J$12)*$B89))</f>
        <v>310.299344086335</v>
      </c>
      <c r="K179" s="0" t="n">
        <f aca="false">IF($B89=0,0,IF(SIN(K$12)=0,999999999,(SIN(K$12)*COS($E89)+SIN($E89)*COS(K$12))/SIN(K$12)*$B89))</f>
        <v>249.00164491813</v>
      </c>
      <c r="L179" s="0" t="n">
        <f aca="false">IF($B89=0,0,IF(SIN(L$12)=0,999999999,(SIN(L$12)*COS($E89)+SIN($E89)*COS(L$12))/SIN(L$12)*$B89))</f>
        <v>208.094975012792</v>
      </c>
      <c r="M179" s="0" t="n">
        <f aca="false">IF($B89=0,0,IF(SIN(M$12)=0,999999999,(SIN(M$12)*COS($E89)+SIN($E89)*COS(M$12))/SIN(M$12)*$B89))</f>
        <v>178.840274041108</v>
      </c>
      <c r="N179" s="0" t="n">
        <f aca="false">IF($B89=0,0,IF(SIN(N$12)=0,999999999,(SIN(N$12)*COS($E89)+SIN($E89)*COS(N$12))/SIN(N$12)*$B89))</f>
        <v>156.868004149657</v>
      </c>
      <c r="O179" s="0" t="n">
        <f aca="false">IF($B89=0,0,IF(SIN(O$12)=0,999999999,(SIN(O$12)*COS($E89)+SIN($E89)*COS(O$12))/SIN(O$12)*$B89))</f>
        <v>139.750637435721</v>
      </c>
      <c r="P179" s="0" t="n">
        <f aca="false">IF($B89=0,0,IF(SIN(P$12)=0,999999999,(SIN(P$12)*COS($E89)+SIN($E89)*COS(P$12))/SIN(P$12)*$B89))</f>
        <v>126.031650931766</v>
      </c>
      <c r="Q179" s="0" t="n">
        <f aca="false">IF($B89=0,0,IF(SIN(Q$12)=0,999999999,(SIN(Q$12)*COS($E89)+SIN($E89)*COS(Q$12))/SIN(Q$12)*$B89))</f>
        <v>114.784160684228</v>
      </c>
      <c r="R179" s="0" t="n">
        <f aca="false">IF($B89=0,0,IF(SIN(R$12)=0,999999999,(SIN(R$12)*COS($E89)+SIN($E89)*COS(R$12))/SIN(R$12)*$B89))</f>
        <v>105.390238788207</v>
      </c>
      <c r="S179" s="0" t="n">
        <f aca="false">IF($B89=0,0,IF(SIN(S$12)=0,999999999,(SIN(S$12)*COS($E89)+SIN($E89)*COS(S$12))/SIN(S$12)*$B89))</f>
        <v>97.4220840940507</v>
      </c>
      <c r="T179" s="0" t="n">
        <f aca="false">IF($B89=0,0,IF(SIN(T$12)=0,999999999,(SIN(T$12)*COS($E89)+SIN($E89)*COS(T$12))/SIN(T$12)*$B89))</f>
        <v>90.5741197498025</v>
      </c>
      <c r="U179" s="0" t="n">
        <f aca="false">IF($B89=0,0,IF(SIN(U$12)=0,999999999,(SIN(U$12)*COS($E89)+SIN($E89)*COS(U$12))/SIN(U$12)*$B89))</f>
        <v>84.6222517227119</v>
      </c>
      <c r="V179" s="0" t="n">
        <f aca="false">IF($B89=0,0,IF(SIN(V$12)=0,999999999,(SIN(V$12)*COS($E89)+SIN($E89)*COS(V$12))/SIN(V$12)*$B89))</f>
        <v>79.3984053713891</v>
      </c>
      <c r="W179" s="0" t="n">
        <f aca="false">IF($B89=0,0,IF(SIN(W$12)=0,999999999,(SIN(W$12)*COS($E89)+SIN($E89)*COS(W$12))/SIN(W$12)*$B89))</f>
        <v>74.7740491064976</v>
      </c>
      <c r="X179" s="0" t="n">
        <f aca="false">IF($B89=0,0,IF(SIN(X$12)=0,999999999,(SIN(X$12)*COS($E89)+SIN($E89)*COS(X$12))/SIN(X$12)*$B89))</f>
        <v>70.6492101610257</v>
      </c>
      <c r="Y179" s="0" t="n">
        <f aca="false">IF($B89=0,0,IF(SIN(Y$12)=0,999999999,(SIN(Y$12)*COS($E89)+SIN($E89)*COS(Y$12))/SIN(Y$12)*$B89))</f>
        <v>66.9449590612667</v>
      </c>
      <c r="Z179" s="0" t="n">
        <f aca="false">IF($B89=0,0,IF(SIN(Z$12)=0,999999999,(SIN(Z$12)*COS($E89)+SIN($E89)*COS(Z$12))/SIN(Z$12)*$B89))</f>
        <v>63.5981487531744</v>
      </c>
      <c r="AA179" s="0" t="n">
        <f aca="false">IF($B89=0,0,IF(SIN(AA$12)=0,999999999,(SIN(AA$12)*COS($E89)+SIN($E89)*COS(AA$12))/SIN(AA$12)*$B89))</f>
        <v>60.5576568322136</v>
      </c>
      <c r="AB179" s="0" t="n">
        <f aca="false">IF($B89=0,0,IF(SIN(AB$12)=0,999999999,(SIN(AB$12)*COS($E89)+SIN($E89)*COS(AB$12))/SIN(AB$12)*$B89))</f>
        <v>57.7816526164175</v>
      </c>
      <c r="AC179" s="0" t="n">
        <f aca="false">IF($B89=0,0,IF(SIN(AC$12)=0,999999999,(SIN(AC$12)*COS($E89)+SIN($E89)*COS(AC$12))/SIN(AC$12)*$B89))</f>
        <v>55.2355771537575</v>
      </c>
      <c r="AD179" s="0" t="n">
        <f aca="false">IF($B89=0,0,IF(SIN(AD$12)=0,999999999,(SIN(AD$12)*COS($E89)+SIN($E89)*COS(AD$12))/SIN(AD$12)*$B89))</f>
        <v>52.8906282245579</v>
      </c>
      <c r="AE179" s="0" t="n">
        <f aca="false">IF($B89=0,0,IF(SIN(AE$12)=0,999999999,(SIN(AE$12)*COS($E89)+SIN($E89)*COS(AE$12))/SIN(AE$12)*$B89))</f>
        <v>50.7226089402467</v>
      </c>
      <c r="AF179" s="0" t="n">
        <f aca="false">IF($B89=0,0,IF(SIN(AF$12)=0,999999999,(SIN(AF$12)*COS($E89)+SIN($E89)*COS(AF$12))/SIN(AF$12)*$B89))</f>
        <v>48.7110420470254</v>
      </c>
      <c r="AG179" s="0" t="n">
        <f aca="false">IF($B89=0,0,IF(SIN(AG$12)=0,999999999,(SIN(AG$12)*COS($E89)+SIN($E89)*COS(AG$12))/SIN(AG$12)*$B89))</f>
        <v>46.8384810478944</v>
      </c>
      <c r="AH179" s="0" t="n">
        <f aca="false">IF($B89=0,0,IF(SIN(AH$12)=0,999999999,(SIN(AH$12)*COS($E89)+SIN($E89)*COS(AH$12))/SIN(AH$12)*$B89))</f>
        <v>45.0899689383421</v>
      </c>
      <c r="AI179" s="0" t="n">
        <f aca="false">IF($B89=0,0,IF(SIN(AI$12)=0,999999999,(SIN(AI$12)*COS($E89)+SIN($E89)*COS(AI$12))/SIN(AI$12)*$B89))</f>
        <v>43.4526089247083</v>
      </c>
      <c r="AJ179" s="0" t="n">
        <f aca="false">IF($B89=0,0,IF(SIN(AJ$12)=0,999999999,(SIN(AJ$12)*COS($E89)+SIN($E89)*COS(AJ$12))/SIN(AJ$12)*$B89))</f>
        <v>41.9152209958208</v>
      </c>
      <c r="AK179" s="0" t="n">
        <f aca="false">IF($B89=0,0,IF(SIN(AK$12)=0,999999999,(SIN(AK$12)*COS($E89)+SIN($E89)*COS(AK$12))/SIN(AK$12)*$B89))</f>
        <v>40.4680649615695</v>
      </c>
      <c r="AL179" s="0" t="n">
        <f aca="false">IF($B89=0,0,IF(SIN(AL$12)=0,999999999,(SIN(AL$12)*COS($E89)+SIN($E89)*COS(AL$12))/SIN(AL$12)*$B89))</f>
        <v>39.102615418661</v>
      </c>
      <c r="AM179" s="0" t="n">
        <f aca="false">IF($B89=0,0,IF(SIN(AM$12)=0,999999999,(SIN(AM$12)*COS($E89)+SIN($E89)*COS(AM$12))/SIN(AM$12)*$B89))</f>
        <v>37.8113776285767</v>
      </c>
      <c r="AN179" s="0" t="n">
        <f aca="false">IF($B89=0,0,IF(SIN(AN$12)=0,999999999,(SIN(AN$12)*COS($E89)+SIN($E89)*COS(AN$12))/SIN(AN$12)*$B89))</f>
        <v>36.587735884512</v>
      </c>
      <c r="AO179" s="0" t="n">
        <f aca="false">IF($B89=0,0,IF(SIN(AO$12)=0,999999999,(SIN(AO$12)*COS($E89)+SIN($E89)*COS(AO$12))/SIN(AO$12)*$B89))</f>
        <v>35.4258278693724</v>
      </c>
      <c r="AP179" s="0" t="n">
        <f aca="false">IF($B89=0,0,IF(SIN(AP$12)=0,999999999,(SIN(AP$12)*COS($E89)+SIN($E89)*COS(AP$12))/SIN(AP$12)*$B89))</f>
        <v>34.3204399508804</v>
      </c>
      <c r="AQ179" s="0" t="n">
        <f aca="false">IF($B89=0,0,IF(SIN(AQ$12)=0,999999999,(SIN(AQ$12)*COS($E89)+SIN($E89)*COS(AQ$12))/SIN(AQ$12)*$B89))</f>
        <v>33.2669194525828</v>
      </c>
      <c r="AR179" s="0" t="n">
        <f aca="false">IF($B89=0,0,IF(SIN(AR$12)=0,999999999,(SIN(AR$12)*COS($E89)+SIN($E89)*COS(AR$12))/SIN(AR$12)*$B89))</f>
        <v>32.2611007734791</v>
      </c>
      <c r="AS179" s="0" t="n">
        <f aca="false">IF($B89=0,0,IF(SIN(AS$12)=0,999999999,(SIN(AS$12)*COS($E89)+SIN($E89)*COS(AS$12))/SIN(AS$12)*$B89))</f>
        <v>31.299242870477</v>
      </c>
      <c r="AT179" s="0" t="n">
        <f aca="false">IF($B89=0,0,IF(SIN(AT$12)=0,999999999,(SIN(AT$12)*COS($E89)+SIN($E89)*COS(AT$12))/SIN(AT$12)*$B89))</f>
        <v>30.3779761150324</v>
      </c>
      <c r="AU179" s="0" t="n">
        <f aca="false">IF($B89=0,0,IF(SIN(AU$12)=0,999999999,(SIN(AU$12)*COS($E89)+SIN($E89)*COS(AU$12))/SIN(AU$12)*$B89))</f>
        <v>29.4942569233468</v>
      </c>
      <c r="AV179" s="0" t="n">
        <f aca="false">IF($B89=0,0,IF(SIN(AV$12)=0,999999999,(SIN(AV$12)*COS($E89)+SIN($E89)*COS(AV$12))/SIN(AV$12)*$B89))</f>
        <v>28.6453288643707</v>
      </c>
      <c r="AW179" s="0" t="n">
        <f aca="false">IF($B89=0,0,IF(SIN(AW$12)=0,999999999,(SIN(AW$12)*COS($E89)+SIN($E89)*COS(AW$12))/SIN(AW$12)*$B89))</f>
        <v>27.8286891909209</v>
      </c>
      <c r="AX179" s="0" t="n">
        <f aca="false">IF($B89=0,0,IF(SIN(AX$12)=0,999999999,(SIN(AX$12)*COS($E89)+SIN($E89)*COS(AX$12))/SIN(AX$12)*$B89))</f>
        <v>27.0420599309711</v>
      </c>
      <c r="AY179" s="0" t="n">
        <f aca="false">IF($B89=0,0,IF(SIN(AY$12)=0,999999999,(SIN(AY$12)*COS($E89)+SIN($E89)*COS(AY$12))/SIN(AY$12)*$B89))</f>
        <v>26.2833628295761</v>
      </c>
      <c r="AZ179" s="0" t="n">
        <f aca="false">IF($B89=0,0,IF(SIN(AZ$12)=0,999999999,(SIN(AZ$12)*COS($E89)+SIN($E89)*COS(AZ$12))/SIN(AZ$12)*$B89))</f>
        <v>25.5506975552804</v>
      </c>
      <c r="BA179" s="0" t="n">
        <f aca="false">IF($B89=0,0,IF(SIN(BA$12)=0,999999999,(SIN(BA$12)*COS($E89)+SIN($E89)*COS(BA$12))/SIN(BA$12)*$B89))</f>
        <v>24.8423226846159</v>
      </c>
      <c r="BB179" s="0" t="n">
        <f aca="false">IF($B89=0,0,IF(SIN(BB$12)=0,999999999,(SIN(BB$12)*COS($E89)+SIN($E89)*COS(BB$12))/SIN(BB$12)*$B89))</f>
        <v>24.156639059353</v>
      </c>
      <c r="BC179" s="0" t="n">
        <f aca="false">IF($B89=0,0,IF(SIN(BC$12)=0,999999999,(SIN(BC$12)*COS($E89)+SIN($E89)*COS(BC$12))/SIN(BC$12)*$B89))</f>
        <v>23.4921751773289</v>
      </c>
      <c r="BD179" s="0" t="n">
        <f aca="false">IF($B89=0,0,IF(SIN(BD$12)=0,999999999,(SIN(BD$12)*COS($E89)+SIN($E89)*COS(BD$12))/SIN(BD$12)*$B89))</f>
        <v>22.8475743319361</v>
      </c>
      <c r="BE179" s="0" t="n">
        <f aca="false">IF($B89=0,0,IF(SIN(BE$12)=0,999999999,(SIN(BE$12)*COS($E89)+SIN($E89)*COS(BE$12))/SIN(BE$12)*$B89))</f>
        <v>22.2215832600331</v>
      </c>
      <c r="BF179" s="0" t="n">
        <f aca="false">IF($B89=0,0,IF(SIN(BF$12)=0,999999999,(SIN(BF$12)*COS($E89)+SIN($E89)*COS(BF$12))/SIN(BF$12)*$B89))</f>
        <v>21.613042094981</v>
      </c>
      <c r="BG179" s="0" t="n">
        <f aca="false">IF($B89=0,0,IF(SIN(BG$12)=0,999999999,(SIN(BG$12)*COS($E89)+SIN($E89)*COS(BG$12))/SIN(BG$12)*$B89))</f>
        <v>21.0208754521872</v>
      </c>
      <c r="BH179" s="0" t="n">
        <f aca="false">IF($B89=0,0,IF(SIN(BH$12)=0,999999999,(SIN(BH$12)*COS($E89)+SIN($E89)*COS(BH$12))/SIN(BH$12)*$B89))</f>
        <v>20.4440845000896</v>
      </c>
      <c r="BI179" s="0" t="n">
        <f aca="false">IF($B89=0,0,IF(SIN(BI$12)=0,999999999,(SIN(BI$12)*COS($E89)+SIN($E89)*COS(BI$12))/SIN(BI$12)*$B89))</f>
        <v>19.881739890892</v>
      </c>
      <c r="BJ179" s="0" t="n">
        <f aca="false">IF($B89=0,0,IF(SIN(BJ$12)=0,999999999,(SIN(BJ$12)*COS($E89)+SIN($E89)*COS(BJ$12))/SIN(BJ$12)*$B89))</f>
        <v>19.3329754433002</v>
      </c>
      <c r="BK179" s="0" t="n">
        <f aca="false">IF($B89=0,0,IF(SIN(BK$12)=0,999999999,(SIN(BK$12)*COS($E89)+SIN($E89)*COS(BK$12))/SIN(BK$12)*$B89))</f>
        <v>18.7969824846118</v>
      </c>
      <c r="BL179" s="0" t="n">
        <f aca="false">IF($B89=0,0,IF(SIN(BL$12)=0,999999999,(SIN(BL$12)*COS($E89)+SIN($E89)*COS(BL$12))/SIN(BL$12)*$B89))</f>
        <v>18.2730047722727</v>
      </c>
      <c r="BM179" s="0" t="n">
        <f aca="false">IF($B89=0,0,IF(SIN(BM$12)=0,999999999,(SIN(BM$12)*COS($E89)+SIN($E89)*COS(BM$12))/SIN(BM$12)*$B89))</f>
        <v>17.7603339258252</v>
      </c>
      <c r="BN179" s="0" t="n">
        <f aca="false">IF($B89=0,0,IF(SIN(BN$12)=0,999999999,(SIN(BN$12)*COS($E89)+SIN($E89)*COS(BN$12))/SIN(BN$12)*$B89))</f>
        <v>17.2583053093606</v>
      </c>
      <c r="BO179" s="0" t="n">
        <f aca="false">IF($B89=0,0,IF(SIN(BO$12)=0,999999999,(SIN(BO$12)*COS($E89)+SIN($E89)*COS(BO$12))/SIN(BO$12)*$B89))</f>
        <v>16.7662943124243</v>
      </c>
      <c r="BP179" s="0" t="n">
        <f aca="false">IF($B89=0,0,IF(SIN(BP$12)=0,999999999,(SIN(BP$12)*COS($E89)+SIN($E89)*COS(BP$12))/SIN(BP$12)*$B89))</f>
        <v>16.283712984003</v>
      </c>
      <c r="BQ179" s="0" t="n">
        <f aca="false">IF($B89=0,0,IF(SIN(BQ$12)=0,999999999,(SIN(BQ$12)*COS($E89)+SIN($E89)*COS(BQ$12))/SIN(BQ$12)*$B89))</f>
        <v>15.8100069799763</v>
      </c>
      <c r="BR179" s="0" t="n">
        <f aca="false">IF($B89=0,0,IF(SIN(BR$12)=0,999999999,(SIN(BR$12)*COS($E89)+SIN($E89)*COS(BR$12))/SIN(BR$12)*$B89))</f>
        <v>15.3446527893248</v>
      </c>
      <c r="BS179" s="0" t="n">
        <f aca="false">IF($B89=0,0,IF(SIN(BS$12)=0,999999999,(SIN(BS$12)*COS($E89)+SIN($E89)*COS(BS$12))/SIN(BS$12)*$B89))</f>
        <v>14.8871552086358</v>
      </c>
      <c r="BT179" s="0" t="n">
        <f aca="false">IF($B89=0,0,IF(SIN(BT$12)=0,999999999,(SIN(BT$12)*COS($E89)+SIN($E89)*COS(BT$12))/SIN(BT$12)*$B89))</f>
        <v>14.4370450381131</v>
      </c>
      <c r="BU179" s="0" t="n">
        <f aca="false">IF($B89=0,0,IF(SIN(BU$12)=0,999999999,(SIN(BU$12)*COS($E89)+SIN($E89)*COS(BU$12))/SIN(BU$12)*$B89))</f>
        <v>13.9938769754582</v>
      </c>
      <c r="BV179" s="0" t="n">
        <f aca="false">IF($B89=0,0,IF(SIN(BV$12)=0,999999999,(SIN(BV$12)*COS($E89)+SIN($E89)*COS(BV$12))/SIN(BV$12)*$B89))</f>
        <v>13.5572276867367</v>
      </c>
      <c r="BW179" s="0" t="n">
        <f aca="false">IF($B89=0,0,IF(SIN(BW$12)=0,999999999,(SIN(BW$12)*COS($E89)+SIN($E89)*COS(BW$12))/SIN(BW$12)*$B89))</f>
        <v>13.1266940357335</v>
      </c>
      <c r="BX179" s="0" t="n">
        <f aca="false">IF($B89=0,0,IF(SIN(BX$12)=0,999999999,(SIN(BX$12)*COS($E89)+SIN($E89)*COS(BX$12))/SIN(BX$12)*$B89))</f>
        <v>12.7018914553709</v>
      </c>
      <c r="BY179" s="0" t="n">
        <f aca="false">IF($B89=0,0,IF(SIN(BY$12)=0,999999999,(SIN(BY$12)*COS($E89)+SIN($E89)*COS(BY$12))/SIN(BY$12)*$B89))</f>
        <v>12.2824524465701</v>
      </c>
      <c r="BZ179" s="0" t="n">
        <f aca="false">IF($B89=0,0,IF(SIN(BZ$12)=0,999999999,(SIN(BZ$12)*COS($E89)+SIN($E89)*COS(BZ$12))/SIN(BZ$12)*$B89))</f>
        <v>11.868025191526</v>
      </c>
      <c r="CA179" s="0" t="n">
        <f aca="false">IF($B89=0,0,IF(SIN(CA$12)=0,999999999,(SIN(CA$12)*COS($E89)+SIN($E89)*COS(CA$12))/SIN(CA$12)*$B89))</f>
        <v>11.4582722697348</v>
      </c>
      <c r="CB179" s="0" t="n">
        <f aca="false">IF($B89=0,0,IF(SIN(CB$12)=0,999999999,(SIN(CB$12)*COS($E89)+SIN($E89)*COS(CB$12))/SIN(CB$12)*$B89))</f>
        <v>11.0528694663286</v>
      </c>
      <c r="CC179" s="0" t="n">
        <f aca="false">IF($B89=0,0,IF(SIN(CC$12)=0,999999999,(SIN(CC$12)*COS($E89)+SIN($E89)*COS(CC$12))/SIN(CC$12)*$B89))</f>
        <v>10.6515046633314</v>
      </c>
      <c r="CD179" s="0" t="n">
        <f aca="false">IF($B89=0,0,IF(SIN(CD$12)=0,999999999,(SIN(CD$12)*COS($E89)+SIN($E89)*COS(CD$12))/SIN(CD$12)*$B89))</f>
        <v>10.2538768053797</v>
      </c>
      <c r="CE179" s="0" t="n">
        <f aca="false">IF($B89=0,0,IF(SIN(CE$12)=0,999999999,(SIN(CE$12)*COS($E89)+SIN($E89)*COS(CE$12))/SIN(CE$12)*$B89))</f>
        <v>9.85969493226132</v>
      </c>
      <c r="CF179" s="0" t="n">
        <f aca="false">IF($B89=0,0,IF(SIN(CF$12)=0,999999999,(SIN(CF$12)*COS($E89)+SIN($E89)*COS(CF$12))/SIN(CF$12)*$B89))</f>
        <v>9.46867727135255</v>
      </c>
      <c r="CG179" s="0" t="n">
        <f aca="false">IF($B89=0,0,IF(SIN(CG$12)=0,999999999,(SIN(CG$12)*COS($E89)+SIN($E89)*COS(CG$12))/SIN(CG$12)*$B89))</f>
        <v>9.08055038365422</v>
      </c>
      <c r="CH179" s="0" t="n">
        <f aca="false">IF($B89=0,0,IF(SIN(CH$12)=0,999999999,(SIN(CH$12)*COS($E89)+SIN($E89)*COS(CH$12))/SIN(CH$12)*$B89))</f>
        <v>8.6950483576789</v>
      </c>
      <c r="CI179" s="0" t="n">
        <f aca="false">IF($B89=0,0,IF(SIN(CI$12)=0,999999999,(SIN(CI$12)*COS($E89)+SIN($E89)*COS(CI$12))/SIN(CI$12)*$B89))</f>
        <v>8.31191204593129</v>
      </c>
      <c r="CJ179" s="0" t="n">
        <f aca="false">IF($B89=0,0,IF(SIN(CJ$12)=0,999999999,(SIN(CJ$12)*COS($E89)+SIN($E89)*COS(CJ$12))/SIN(CJ$12)*$B89))</f>
        <v>7.93088833913963</v>
      </c>
      <c r="CK179" s="0" t="n">
        <f aca="false">IF($B89=0,0,IF(SIN(CK$12)=0,999999999,(SIN(CK$12)*COS($E89)+SIN($E89)*COS(CK$12))/SIN(CK$12)*$B89))</f>
        <v>7.55172947376482</v>
      </c>
      <c r="CL179" s="0" t="n">
        <f aca="false">IF($B89=0,0,IF(SIN(CL$12)=0,999999999,(SIN(CL$12)*COS($E89)+SIN($E89)*COS(CL$12))/SIN(CL$12)*$B89))</f>
        <v>7.1741923686394</v>
      </c>
      <c r="CM179" s="0" t="n">
        <f aca="false">IF($B89=0,0,IF(SIN(CM$12)=0,999999999,(SIN(CM$12)*COS($E89)+SIN($E89)*COS(CM$12))/SIN(CM$12)*$B89))</f>
        <v>6.79803798685879</v>
      </c>
      <c r="CN179" s="0" t="n">
        <f aca="false">IF($B89=0,0,IF(SIN(CN$12)=0,999999999,(SIN(CN$12)*COS($E89)+SIN($E89)*COS(CN$12))/SIN(CN$12)*$B89))</f>
        <v>6.42303071928325</v>
      </c>
      <c r="CO179" s="0" t="n">
        <f aca="false">IF($B89=0,0,IF(SIN(CO$12)=0,999999999,(SIN(CO$12)*COS($E89)+SIN($E89)*COS(CO$12))/SIN(CO$12)*$B89))</f>
        <v>6.04893778621507</v>
      </c>
      <c r="CP179" s="0" t="n">
        <f aca="false">IF($B89=0,0,IF(SIN(CP$12)=0,999999999,(SIN(CP$12)*COS($E89)+SIN($E89)*COS(CP$12))/SIN(CP$12)*$B89))</f>
        <v>5.67552865397604</v>
      </c>
      <c r="CQ179" s="0" t="n">
        <f aca="false">IF($B89=0,0,IF(SIN(CQ$12)=0,999999999,(SIN(CQ$12)*COS($E89)+SIN($E89)*COS(CQ$12))/SIN(CQ$12)*$B89))</f>
        <v>5.30257446324537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1240.78407166053</v>
      </c>
      <c r="H180" s="0" t="n">
        <f aca="false">IF($B90=0,0,IF(SIN(H$12)=0,999999999,(SIN(H$12)*COS($E90)+SIN($E90)*COS(H$12))/SIN(H$12)*$B90))</f>
        <v>622.496976945231</v>
      </c>
      <c r="I180" s="0" t="n">
        <f aca="false">IF($B90=0,0,IF(SIN(I$12)=0,999999999,(SIN(I$12)*COS($E90)+SIN($E90)*COS(I$12))/SIN(I$12)*$B90))</f>
        <v>416.317546081129</v>
      </c>
      <c r="J180" s="0" t="n">
        <f aca="false">IF($B90=0,0,IF(SIN(J$12)=0,999999999,(SIN(J$12)*COS($E90)+SIN($E90)*COS(J$12))/SIN(J$12)*$B90))</f>
        <v>313.164992900769</v>
      </c>
      <c r="K180" s="0" t="n">
        <f aca="false">IF($B90=0,0,IF(SIN(K$12)=0,999999999,(SIN(K$12)*COS($E90)+SIN($E90)*COS(K$12))/SIN(K$12)*$B90))</f>
        <v>251.223147884019</v>
      </c>
      <c r="L180" s="0" t="n">
        <f aca="false">IF($B90=0,0,IF(SIN(L$12)=0,999999999,(SIN(L$12)*COS($E90)+SIN($E90)*COS(L$12))/SIN(L$12)*$B90))</f>
        <v>209.886610920782</v>
      </c>
      <c r="M180" s="0" t="n">
        <f aca="false">IF($B90=0,0,IF(SIN(M$12)=0,999999999,(SIN(M$12)*COS($E90)+SIN($E90)*COS(M$12))/SIN(M$12)*$B90))</f>
        <v>180.324487412249</v>
      </c>
      <c r="N180" s="0" t="n">
        <f aca="false">IF($B90=0,0,IF(SIN(N$12)=0,999999999,(SIN(N$12)*COS($E90)+SIN($E90)*COS(N$12))/SIN(N$12)*$B90))</f>
        <v>158.121322289397</v>
      </c>
      <c r="O180" s="0" t="n">
        <f aca="false">IF($B90=0,0,IF(SIN(O$12)=0,999999999,(SIN(O$12)*COS($E90)+SIN($E90)*COS(O$12))/SIN(O$12)*$B90))</f>
        <v>140.824078013066</v>
      </c>
      <c r="P180" s="0" t="n">
        <f aca="false">IF($B90=0,0,IF(SIN(P$12)=0,999999999,(SIN(P$12)*COS($E90)+SIN($E90)*COS(P$12))/SIN(P$12)*$B90))</f>
        <v>126.960925768428</v>
      </c>
      <c r="Q180" s="0" t="n">
        <f aca="false">IF($B90=0,0,IF(SIN(Q$12)=0,999999999,(SIN(Q$12)*COS($E90)+SIN($E90)*COS(Q$12))/SIN(Q$12)*$B90))</f>
        <v>115.595241457363</v>
      </c>
      <c r="R180" s="0" t="n">
        <f aca="false">IF($B90=0,0,IF(SIN(R$12)=0,999999999,(SIN(R$12)*COS($E90)+SIN($E90)*COS(R$12))/SIN(R$12)*$B90))</f>
        <v>106.102603689898</v>
      </c>
      <c r="S180" s="0" t="n">
        <f aca="false">IF($B90=0,0,IF(SIN(S$12)=0,999999999,(SIN(S$12)*COS($E90)+SIN($E90)*COS(S$12))/SIN(S$12)*$B90))</f>
        <v>98.0507157751406</v>
      </c>
      <c r="T180" s="0" t="n">
        <f aca="false">IF($B90=0,0,IF(SIN(T$12)=0,999999999,(SIN(T$12)*COS($E90)+SIN($E90)*COS(T$12))/SIN(T$12)*$B90))</f>
        <v>91.1307897118851</v>
      </c>
      <c r="U180" s="0" t="n">
        <f aca="false">IF($B90=0,0,IF(SIN(U$12)=0,999999999,(SIN(U$12)*COS($E90)+SIN($E90)*COS(U$12))/SIN(U$12)*$B90))</f>
        <v>85.1163765789786</v>
      </c>
      <c r="V180" s="0" t="n">
        <f aca="false">IF($B90=0,0,IF(SIN(V$12)=0,999999999,(SIN(V$12)*COS($E90)+SIN($E90)*COS(V$12))/SIN(V$12)*$B90))</f>
        <v>79.8376355254679</v>
      </c>
      <c r="W180" s="0" t="n">
        <f aca="false">IF($B90=0,0,IF(SIN(W$12)=0,999999999,(SIN(W$12)*COS($E90)+SIN($E90)*COS(W$12))/SIN(W$12)*$B90))</f>
        <v>75.1646842899551</v>
      </c>
      <c r="X180" s="0" t="n">
        <f aca="false">IF($B90=0,0,IF(SIN(X$12)=0,999999999,(SIN(X$12)*COS($E90)+SIN($E90)*COS(X$12))/SIN(X$12)*$B90))</f>
        <v>70.9964995432753</v>
      </c>
      <c r="Y180" s="0" t="n">
        <f aca="false">IF($B90=0,0,IF(SIN(Y$12)=0,999999999,(SIN(Y$12)*COS($E90)+SIN($E90)*COS(Y$12))/SIN(Y$12)*$B90))</f>
        <v>67.2533223826648</v>
      </c>
      <c r="Z180" s="0" t="n">
        <f aca="false">IF($B90=0,0,IF(SIN(Z$12)=0,999999999,(SIN(Z$12)*COS($E90)+SIN($E90)*COS(Z$12))/SIN(Z$12)*$B90))</f>
        <v>63.8713421743139</v>
      </c>
      <c r="AA180" s="0" t="n">
        <f aca="false">IF($B90=0,0,IF(SIN(AA$12)=0,999999999,(SIN(AA$12)*COS($E90)+SIN($E90)*COS(AA$12))/SIN(AA$12)*$B90))</f>
        <v>60.7988992947527</v>
      </c>
      <c r="AB180" s="0" t="n">
        <f aca="false">IF($B90=0,0,IF(SIN(AB$12)=0,999999999,(SIN(AB$12)*COS($E90)+SIN($E90)*COS(AB$12))/SIN(AB$12)*$B90))</f>
        <v>57.9937234849911</v>
      </c>
      <c r="AC180" s="0" t="n">
        <f aca="false">IF($B90=0,0,IF(SIN(AC$12)=0,999999999,(SIN(AC$12)*COS($E90)+SIN($E90)*COS(AC$12))/SIN(AC$12)*$B90))</f>
        <v>55.4208926308301</v>
      </c>
      <c r="AD180" s="0" t="n">
        <f aca="false">IF($B90=0,0,IF(SIN(AD$12)=0,999999999,(SIN(AD$12)*COS($E90)+SIN($E90)*COS(AD$12))/SIN(AD$12)*$B90))</f>
        <v>53.0513018449492</v>
      </c>
      <c r="AE180" s="0" t="n">
        <f aca="false">IF($B90=0,0,IF(SIN(AE$12)=0,999999999,(SIN(AE$12)*COS($E90)+SIN($E90)*COS(AE$12))/SIN(AE$12)*$B90))</f>
        <v>50.8604999661768</v>
      </c>
      <c r="AF180" s="0" t="n">
        <f aca="false">IF($B90=0,0,IF(SIN(AF$12)=0,999999999,(SIN(AF$12)*COS($E90)+SIN($E90)*COS(AF$12))/SIN(AF$12)*$B90))</f>
        <v>48.8277945558345</v>
      </c>
      <c r="AG180" s="0" t="n">
        <f aca="false">IF($B90=0,0,IF(SIN(AG$12)=0,999999999,(SIN(AG$12)*COS($E90)+SIN($E90)*COS(AG$12))/SIN(AG$12)*$B90))</f>
        <v>46.9355557807004</v>
      </c>
      <c r="AH180" s="0" t="n">
        <f aca="false">IF($B90=0,0,IF(SIN(AH$12)=0,999999999,(SIN(AH$12)*COS($E90)+SIN($E90)*COS(AH$12))/SIN(AH$12)*$B90))</f>
        <v>45.1686694608305</v>
      </c>
      <c r="AI180" s="0" t="n">
        <f aca="false">IF($B90=0,0,IF(SIN(AI$12)=0,999999999,(SIN(AI$12)*COS($E90)+SIN($E90)*COS(AI$12))/SIN(AI$12)*$B90))</f>
        <v>43.5141032768238</v>
      </c>
      <c r="AJ180" s="0" t="n">
        <f aca="false">IF($B90=0,0,IF(SIN(AJ$12)=0,999999999,(SIN(AJ$12)*COS($E90)+SIN($E90)*COS(AJ$12))/SIN(AJ$12)*$B90))</f>
        <v>41.9605597325472</v>
      </c>
      <c r="AK180" s="0" t="n">
        <f aca="false">IF($B90=0,0,IF(SIN(AK$12)=0,999999999,(SIN(AK$12)*COS($E90)+SIN($E90)*COS(AK$12))/SIN(AK$12)*$B90))</f>
        <v>40.4981962832655</v>
      </c>
      <c r="AL180" s="0" t="n">
        <f aca="false">IF($B90=0,0,IF(SIN(AL$12)=0,999999999,(SIN(AL$12)*COS($E90)+SIN($E90)*COS(AL$12))/SIN(AL$12)*$B90))</f>
        <v>39.118397936627</v>
      </c>
      <c r="AM180" s="0" t="n">
        <f aca="false">IF($B90=0,0,IF(SIN(AM$12)=0,999999999,(SIN(AM$12)*COS($E90)+SIN($E90)*COS(AM$12))/SIN(AM$12)*$B90))</f>
        <v>37.8135911957786</v>
      </c>
      <c r="AN180" s="0" t="n">
        <f aca="false">IF($B90=0,0,IF(SIN(AN$12)=0,999999999,(SIN(AN$12)*COS($E90)+SIN($E90)*COS(AN$12))/SIN(AN$12)*$B90))</f>
        <v>36.5770908328711</v>
      </c>
      <c r="AO180" s="0" t="n">
        <f aca="false">IF($B90=0,0,IF(SIN(AO$12)=0,999999999,(SIN(AO$12)*COS($E90)+SIN($E90)*COS(AO$12))/SIN(AO$12)*$B90))</f>
        <v>35.4029729267486</v>
      </c>
      <c r="AP180" s="0" t="n">
        <f aca="false">IF($B90=0,0,IF(SIN(AP$12)=0,999999999,(SIN(AP$12)*COS($E90)+SIN($E90)*COS(AP$12))/SIN(AP$12)*$B90))</f>
        <v>34.2859690577659</v>
      </c>
      <c r="AQ180" s="0" t="n">
        <f aca="false">IF($B90=0,0,IF(SIN(AQ$12)=0,999999999,(SIN(AQ$12)*COS($E90)+SIN($E90)*COS(AQ$12))/SIN(AQ$12)*$B90))</f>
        <v>33.221377656897</v>
      </c>
      <c r="AR180" s="0" t="n">
        <f aca="false">IF($B90=0,0,IF(SIN(AR$12)=0,999999999,(SIN(AR$12)*COS($E90)+SIN($E90)*COS(AR$12))/SIN(AR$12)*$B90))</f>
        <v>32.2049893489927</v>
      </c>
      <c r="AS180" s="0" t="n">
        <f aca="false">IF($B90=0,0,IF(SIN(AS$12)=0,999999999,(SIN(AS$12)*COS($E90)+SIN($E90)*COS(AS$12))/SIN(AS$12)*$B90))</f>
        <v>31.233023778272</v>
      </c>
      <c r="AT180" s="0" t="n">
        <f aca="false">IF($B90=0,0,IF(SIN(AT$12)=0,999999999,(SIN(AT$12)*COS($E90)+SIN($E90)*COS(AT$12))/SIN(AT$12)*$B90))</f>
        <v>30.3020759065054</v>
      </c>
      <c r="AU180" s="0" t="n">
        <f aca="false">IF($B90=0,0,IF(SIN(AU$12)=0,999999999,(SIN(AU$12)*COS($E90)+SIN($E90)*COS(AU$12))/SIN(AU$12)*$B90))</f>
        <v>29.4090701664447</v>
      </c>
      <c r="AV180" s="0" t="n">
        <f aca="false">IF($B90=0,0,IF(SIN(AV$12)=0,999999999,(SIN(AV$12)*COS($E90)+SIN($E90)*COS(AV$12))/SIN(AV$12)*$B90))</f>
        <v>28.5512211611308</v>
      </c>
      <c r="AW180" s="0" t="n">
        <f aca="false">IF($B90=0,0,IF(SIN(AW$12)=0,999999999,(SIN(AW$12)*COS($E90)+SIN($E90)*COS(AW$12))/SIN(AW$12)*$B90))</f>
        <v>27.7259998433037</v>
      </c>
      <c r="AX180" s="0" t="n">
        <f aca="false">IF($B90=0,0,IF(SIN(AX$12)=0,999999999,(SIN(AX$12)*COS($E90)+SIN($E90)*COS(AX$12))/SIN(AX$12)*$B90))</f>
        <v>26.9311043029059</v>
      </c>
      <c r="AY180" s="0" t="n">
        <f aca="false">IF($B90=0,0,IF(SIN(AY$12)=0,999999999,(SIN(AY$12)*COS($E90)+SIN($E90)*COS(AY$12))/SIN(AY$12)*$B90))</f>
        <v>26.1644344456849</v>
      </c>
      <c r="AZ180" s="0" t="n">
        <f aca="false">IF($B90=0,0,IF(SIN(AZ$12)=0,999999999,(SIN(AZ$12)*COS($E90)+SIN($E90)*COS(AZ$12))/SIN(AZ$12)*$B90))</f>
        <v>25.4240699705836</v>
      </c>
      <c r="BA180" s="0" t="n">
        <f aca="false">IF($B90=0,0,IF(SIN(BA$12)=0,999999999,(SIN(BA$12)*COS($E90)+SIN($E90)*COS(BA$12))/SIN(BA$12)*$B90))</f>
        <v>24.7082511544148</v>
      </c>
      <c r="BB180" s="0" t="n">
        <f aca="false">IF($B90=0,0,IF(SIN(BB$12)=0,999999999,(SIN(BB$12)*COS($E90)+SIN($E90)*COS(BB$12))/SIN(BB$12)*$B90))</f>
        <v>24.0153620342211</v>
      </c>
      <c r="BC180" s="0" t="n">
        <f aca="false">IF($B90=0,0,IF(SIN(BC$12)=0,999999999,(SIN(BC$12)*COS($E90)+SIN($E90)*COS(BC$12))/SIN(BC$12)*$B90))</f>
        <v>23.3439156445837</v>
      </c>
      <c r="BD180" s="0" t="n">
        <f aca="false">IF($B90=0,0,IF(SIN(BD$12)=0,999999999,(SIN(BD$12)*COS($E90)+SIN($E90)*COS(BD$12))/SIN(BD$12)*$B90))</f>
        <v>22.6925410219666</v>
      </c>
      <c r="BE180" s="0" t="n">
        <f aca="false">IF($B90=0,0,IF(SIN(BE$12)=0,999999999,(SIN(BE$12)*COS($E90)+SIN($E90)*COS(BE$12))/SIN(BE$12)*$B90))</f>
        <v>22.0599717333333</v>
      </c>
      <c r="BF180" s="0" t="n">
        <f aca="false">IF($B90=0,0,IF(SIN(BF$12)=0,999999999,(SIN(BF$12)*COS($E90)+SIN($E90)*COS(BF$12))/SIN(BF$12)*$B90))</f>
        <v>21.4450357236059</v>
      </c>
      <c r="BG180" s="0" t="n">
        <f aca="false">IF($B90=0,0,IF(SIN(BG$12)=0,999999999,(SIN(BG$12)*COS($E90)+SIN($E90)*COS(BG$12))/SIN(BG$12)*$B90))</f>
        <v>20.8466463075306</v>
      </c>
      <c r="BH180" s="0" t="n">
        <f aca="false">IF($B90=0,0,IF(SIN(BH$12)=0,999999999,(SIN(BH$12)*COS($E90)+SIN($E90)*COS(BH$12))/SIN(BH$12)*$B90))</f>
        <v>20.2637941573405</v>
      </c>
      <c r="BI180" s="0" t="n">
        <f aca="false">IF($B90=0,0,IF(SIN(BI$12)=0,999999999,(SIN(BI$12)*COS($E90)+SIN($E90)*COS(BI$12))/SIN(BI$12)*$B90))</f>
        <v>19.6955401592037</v>
      </c>
      <c r="BJ180" s="0" t="n">
        <f aca="false">IF($B90=0,0,IF(SIN(BJ$12)=0,999999999,(SIN(BJ$12)*COS($E90)+SIN($E90)*COS(BJ$12))/SIN(BJ$12)*$B90))</f>
        <v>19.1410090295741</v>
      </c>
      <c r="BK180" s="0" t="n">
        <f aca="false">IF($B90=0,0,IF(SIN(BK$12)=0,999999999,(SIN(BK$12)*COS($E90)+SIN($E90)*COS(BK$12))/SIN(BK$12)*$B90))</f>
        <v>18.599383597826</v>
      </c>
      <c r="BL180" s="0" t="n">
        <f aca="false">IF($B90=0,0,IF(SIN(BL$12)=0,999999999,(SIN(BL$12)*COS($E90)+SIN($E90)*COS(BL$12))/SIN(BL$12)*$B90))</f>
        <v>18.0698996744429</v>
      </c>
      <c r="BM180" s="0" t="n">
        <f aca="false">IF($B90=0,0,IF(SIN(BM$12)=0,999999999,(SIN(BM$12)*COS($E90)+SIN($E90)*COS(BM$12))/SIN(BM$12)*$B90))</f>
        <v>17.5518414349628</v>
      </c>
      <c r="BN180" s="0" t="n">
        <f aca="false">IF($B90=0,0,IF(SIN(BN$12)=0,999999999,(SIN(BN$12)*COS($E90)+SIN($E90)*COS(BN$12))/SIN(BN$12)*$B90))</f>
        <v>17.0445372591618</v>
      </c>
      <c r="BO180" s="0" t="n">
        <f aca="false">IF($B90=0,0,IF(SIN(BO$12)=0,999999999,(SIN(BO$12)*COS($E90)+SIN($E90)*COS(BO$12))/SIN(BO$12)*$B90))</f>
        <v>16.5473559728767</v>
      </c>
      <c r="BP180" s="0" t="n">
        <f aca="false">IF($B90=0,0,IF(SIN(BP$12)=0,999999999,(SIN(BP$12)*COS($E90)+SIN($E90)*COS(BP$12))/SIN(BP$12)*$B90))</f>
        <v>16.0597034466208</v>
      </c>
      <c r="BQ180" s="0" t="n">
        <f aca="false">IF($B90=0,0,IF(SIN(BQ$12)=0,999999999,(SIN(BQ$12)*COS($E90)+SIN($E90)*COS(BQ$12))/SIN(BQ$12)*$B90))</f>
        <v>15.5810195109578</v>
      </c>
      <c r="BR180" s="0" t="n">
        <f aca="false">IF($B90=0,0,IF(SIN(BR$12)=0,999999999,(SIN(BR$12)*COS($E90)+SIN($E90)*COS(BR$12))/SIN(BR$12)*$B90))</f>
        <v>15.1107751535614</v>
      </c>
      <c r="BS180" s="0" t="n">
        <f aca="false">IF($B90=0,0,IF(SIN(BS$12)=0,999999999,(SIN(BS$12)*COS($E90)+SIN($E90)*COS(BS$12))/SIN(BS$12)*$B90))</f>
        <v>14.6484699671821</v>
      </c>
      <c r="BT180" s="0" t="n">
        <f aca="false">IF($B90=0,0,IF(SIN(BT$12)=0,999999999,(SIN(BT$12)*COS($E90)+SIN($E90)*COS(BT$12))/SIN(BT$12)*$B90))</f>
        <v>14.1936298214455</v>
      </c>
      <c r="BU180" s="0" t="n">
        <f aca="false">IF($B90=0,0,IF(SIN(BU$12)=0,999999999,(SIN(BU$12)*COS($E90)+SIN($E90)*COS(BU$12))/SIN(BU$12)*$B90))</f>
        <v>13.7458047346014</v>
      </c>
      <c r="BV180" s="0" t="n">
        <f aca="false">IF($B90=0,0,IF(SIN(BV$12)=0,999999999,(SIN(BV$12)*COS($E90)+SIN($E90)*COS(BV$12))/SIN(BV$12)*$B90))</f>
        <v>13.3045669241178</v>
      </c>
      <c r="BW180" s="0" t="n">
        <f aca="false">IF($B90=0,0,IF(SIN(BW$12)=0,999999999,(SIN(BW$12)*COS($E90)+SIN($E90)*COS(BW$12))/SIN(BW$12)*$B90))</f>
        <v>12.8695090174294</v>
      </c>
      <c r="BX180" s="0" t="n">
        <f aca="false">IF($B90=0,0,IF(SIN(BX$12)=0,999999999,(SIN(BX$12)*COS($E90)+SIN($E90)*COS(BX$12))/SIN(BX$12)*$B90))</f>
        <v>12.4402424062417</v>
      </c>
      <c r="BY180" s="0" t="n">
        <f aca="false">IF($B90=0,0,IF(SIN(BY$12)=0,999999999,(SIN(BY$12)*COS($E90)+SIN($E90)*COS(BY$12))/SIN(BY$12)*$B90))</f>
        <v>12.0163957296182</v>
      </c>
      <c r="BZ180" s="0" t="n">
        <f aca="false">IF($B90=0,0,IF(SIN(BZ$12)=0,999999999,(SIN(BZ$12)*COS($E90)+SIN($E90)*COS(BZ$12))/SIN(BZ$12)*$B90))</f>
        <v>11.5976134726819</v>
      </c>
      <c r="CA180" s="0" t="n">
        <f aca="false">IF($B90=0,0,IF(SIN(CA$12)=0,999999999,(SIN(CA$12)*COS($E90)+SIN($E90)*COS(CA$12))/SIN(CA$12)*$B90))</f>
        <v>11.1835546691516</v>
      </c>
      <c r="CB180" s="0" t="n">
        <f aca="false">IF($B90=0,0,IF(SIN(CB$12)=0,999999999,(SIN(CB$12)*COS($E90)+SIN($E90)*COS(CB$12))/SIN(CB$12)*$B90))</f>
        <v>10.7738916971526</v>
      </c>
      <c r="CC180" s="0" t="n">
        <f aca="false">IF($B90=0,0,IF(SIN(CC$12)=0,999999999,(SIN(CC$12)*COS($E90)+SIN($E90)*COS(CC$12))/SIN(CC$12)*$B90))</f>
        <v>10.3683091588225</v>
      </c>
      <c r="CD180" s="0" t="n">
        <f aca="false">IF($B90=0,0,IF(SIN(CD$12)=0,999999999,(SIN(CD$12)*COS($E90)+SIN($E90)*COS(CD$12))/SIN(CD$12)*$B90))</f>
        <v>9.96650283516267</v>
      </c>
      <c r="CE180" s="0" t="n">
        <f aca="false">IF($B90=0,0,IF(SIN(CE$12)=0,999999999,(SIN(CE$12)*COS($E90)+SIN($E90)*COS(CE$12))/SIN(CE$12)*$B90))</f>
        <v>9.56817870841019</v>
      </c>
      <c r="CF180" s="0" t="n">
        <f aca="false">IF($B90=0,0,IF(SIN(CF$12)=0,999999999,(SIN(CF$12)*COS($E90)+SIN($E90)*COS(CF$12))/SIN(CF$12)*$B90))</f>
        <v>9.17305204493852</v>
      </c>
      <c r="CG180" s="0" t="n">
        <f aca="false">IF($B90=0,0,IF(SIN(CG$12)=0,999999999,(SIN(CG$12)*COS($E90)+SIN($E90)*COS(CG$12))/SIN(CG$12)*$B90))</f>
        <v>8.7808465323193</v>
      </c>
      <c r="CH180" s="0" t="n">
        <f aca="false">IF($B90=0,0,IF(SIN(CH$12)=0,999999999,(SIN(CH$12)*COS($E90)+SIN($E90)*COS(CH$12))/SIN(CH$12)*$B90))</f>
        <v>8.39129346473871</v>
      </c>
      <c r="CI180" s="0" t="n">
        <f aca="false">IF($B90=0,0,IF(SIN(CI$12)=0,999999999,(SIN(CI$12)*COS($E90)+SIN($E90)*COS(CI$12))/SIN(CI$12)*$B90))</f>
        <v>8.0041309714543</v>
      </c>
      <c r="CJ180" s="0" t="n">
        <f aca="false">IF($B90=0,0,IF(SIN(CJ$12)=0,999999999,(SIN(CJ$12)*COS($E90)+SIN($E90)*COS(CJ$12))/SIN(CJ$12)*$B90))</f>
        <v>7.61910328339976</v>
      </c>
      <c r="CK180" s="0" t="n">
        <f aca="false">IF($B90=0,0,IF(SIN(CK$12)=0,999999999,(SIN(CK$12)*COS($E90)+SIN($E90)*COS(CK$12))/SIN(CK$12)*$B90))</f>
        <v>7.23596003341696</v>
      </c>
      <c r="CL180" s="0" t="n">
        <f aca="false">IF($B90=0,0,IF(SIN(CL$12)=0,999999999,(SIN(CL$12)*COS($E90)+SIN($E90)*COS(CL$12))/SIN(CL$12)*$B90))</f>
        <v>6.85445558592407</v>
      </c>
      <c r="CM180" s="0" t="n">
        <f aca="false">IF($B90=0,0,IF(SIN(CM$12)=0,999999999,(SIN(CM$12)*COS($E90)+SIN($E90)*COS(CM$12))/SIN(CM$12)*$B90))</f>
        <v>6.47434839210118</v>
      </c>
      <c r="CN180" s="0" t="n">
        <f aca="false">IF($B90=0,0,IF(SIN(CN$12)=0,999999999,(SIN(CN$12)*COS($E90)+SIN($E90)*COS(CN$12))/SIN(CN$12)*$B90))</f>
        <v>6.09540036691383</v>
      </c>
      <c r="CO180" s="0" t="n">
        <f aca="false">IF($B90=0,0,IF(SIN(CO$12)=0,999999999,(SIN(CO$12)*COS($E90)+SIN($E90)*COS(CO$12))/SIN(CO$12)*$B90))</f>
        <v>5.71737628450275</v>
      </c>
      <c r="CP180" s="0" t="n">
        <f aca="false">IF($B90=0,0,IF(SIN(CP$12)=0,999999999,(SIN(CP$12)*COS($E90)+SIN($E90)*COS(CP$12))/SIN(CP$12)*$B90))</f>
        <v>5.34004318863042</v>
      </c>
      <c r="CQ180" s="0" t="n">
        <f aca="false">IF($B90=0,0,IF(SIN(CQ$12)=0,999999999,(SIN(CQ$12)*COS($E90)+SIN($E90)*COS(CQ$12))/SIN(CQ$12)*$B90))</f>
        <v>4.9631698150117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1252.9735124478</v>
      </c>
      <c r="H181" s="0" t="n">
        <f aca="false">IF($B91=0,0,IF(SIN(H$12)=0,999999999,(SIN(H$12)*COS($E91)+SIN($E91)*COS(H$12))/SIN(H$12)*$B91))</f>
        <v>628.414956471107</v>
      </c>
      <c r="I181" s="0" t="n">
        <f aca="false">IF($B91=0,0,IF(SIN(I$12)=0,999999999,(SIN(I$12)*COS($E91)+SIN($E91)*COS(I$12))/SIN(I$12)*$B91))</f>
        <v>420.144189196117</v>
      </c>
      <c r="J181" s="0" t="n">
        <f aca="false">IF($B91=0,0,IF(SIN(J$12)=0,999999999,(SIN(J$12)*COS($E91)+SIN($E91)*COS(J$12))/SIN(J$12)*$B91))</f>
        <v>315.94533042922</v>
      </c>
      <c r="K181" s="0" t="n">
        <f aca="false">IF($B91=0,0,IF(SIN(K$12)=0,999999999,(SIN(K$12)*COS($E91)+SIN($E91)*COS(K$12))/SIN(K$12)*$B91))</f>
        <v>253.375191720426</v>
      </c>
      <c r="L181" s="0" t="n">
        <f aca="false">IF($B91=0,0,IF(SIN(L$12)=0,999999999,(SIN(L$12)*COS($E91)+SIN($E91)*COS(L$12))/SIN(L$12)*$B91))</f>
        <v>211.619366545514</v>
      </c>
      <c r="M181" s="0" t="n">
        <f aca="false">IF($B91=0,0,IF(SIN(M$12)=0,999999999,(SIN(M$12)*COS($E91)+SIN($E91)*COS(M$12))/SIN(M$12)*$B91))</f>
        <v>181.757386038552</v>
      </c>
      <c r="N181" s="0" t="n">
        <f aca="false">IF($B91=0,0,IF(SIN(N$12)=0,999999999,(SIN(N$12)*COS($E91)+SIN($E91)*COS(N$12))/SIN(N$12)*$B91))</f>
        <v>159.32900791815</v>
      </c>
      <c r="O181" s="0" t="n">
        <f aca="false">IF($B91=0,0,IF(SIN(O$12)=0,999999999,(SIN(O$12)*COS($E91)+SIN($E91)*COS(O$12))/SIN(O$12)*$B91))</f>
        <v>141.856312790046</v>
      </c>
      <c r="P181" s="0" t="n">
        <f aca="false">IF($B91=0,0,IF(SIN(P$12)=0,999999999,(SIN(P$12)*COS($E91)+SIN($E91)*COS(P$12))/SIN(P$12)*$B91))</f>
        <v>127.85254266254</v>
      </c>
      <c r="Q181" s="0" t="n">
        <f aca="false">IF($B91=0,0,IF(SIN(Q$12)=0,999999999,(SIN(Q$12)*COS($E91)+SIN($E91)*COS(Q$12))/SIN(Q$12)*$B91))</f>
        <v>116.371572993791</v>
      </c>
      <c r="R181" s="0" t="n">
        <f aca="false">IF($B91=0,0,IF(SIN(R$12)=0,999999999,(SIN(R$12)*COS($E91)+SIN($E91)*COS(R$12))/SIN(R$12)*$B91))</f>
        <v>106.782648710667</v>
      </c>
      <c r="S181" s="0" t="n">
        <f aca="false">IF($B91=0,0,IF(SIN(S$12)=0,999999999,(SIN(S$12)*COS($E91)+SIN($E91)*COS(S$12))/SIN(S$12)*$B91))</f>
        <v>98.6490882144011</v>
      </c>
      <c r="T181" s="0" t="n">
        <f aca="false">IF($B91=0,0,IF(SIN(T$12)=0,999999999,(SIN(T$12)*COS($E91)+SIN($E91)*COS(T$12))/SIN(T$12)*$B91))</f>
        <v>91.6589713795634</v>
      </c>
      <c r="U181" s="0" t="n">
        <f aca="false">IF($B91=0,0,IF(SIN(U$12)=0,999999999,(SIN(U$12)*COS($E91)+SIN($E91)*COS(U$12))/SIN(U$12)*$B91))</f>
        <v>85.5835523494039</v>
      </c>
      <c r="V181" s="0" t="n">
        <f aca="false">IF($B91=0,0,IF(SIN(V$12)=0,999999999,(SIN(V$12)*COS($E91)+SIN($E91)*COS(V$12))/SIN(V$12)*$B91))</f>
        <v>80.2512675290751</v>
      </c>
      <c r="W181" s="0" t="n">
        <f aca="false">IF($B91=0,0,IF(SIN(W$12)=0,999999999,(SIN(W$12)*COS($E91)+SIN($E91)*COS(W$12))/SIN(W$12)*$B91))</f>
        <v>75.5309172245856</v>
      </c>
      <c r="X181" s="0" t="n">
        <f aca="false">IF($B91=0,0,IF(SIN(X$12)=0,999999999,(SIN(X$12)*COS($E91)+SIN($E91)*COS(X$12))/SIN(X$12)*$B91))</f>
        <v>71.3204533985063</v>
      </c>
      <c r="Y181" s="0" t="n">
        <f aca="false">IF($B91=0,0,IF(SIN(Y$12)=0,999999999,(SIN(Y$12)*COS($E91)+SIN($E91)*COS(Y$12))/SIN(Y$12)*$B91))</f>
        <v>67.5393081309145</v>
      </c>
      <c r="Z181" s="0" t="n">
        <f aca="false">IF($B91=0,0,IF(SIN(Z$12)=0,999999999,(SIN(Z$12)*COS($E91)+SIN($E91)*COS(Z$12))/SIN(Z$12)*$B91))</f>
        <v>64.123023538654</v>
      </c>
      <c r="AA181" s="0" t="n">
        <f aca="false">IF($B91=0,0,IF(SIN(AA$12)=0,999999999,(SIN(AA$12)*COS($E91)+SIN($E91)*COS(AA$12))/SIN(AA$12)*$B91))</f>
        <v>61.0194160000505</v>
      </c>
      <c r="AB181" s="0" t="n">
        <f aca="false">IF($B91=0,0,IF(SIN(AB$12)=0,999999999,(SIN(AB$12)*COS($E91)+SIN($E91)*COS(AB$12))/SIN(AB$12)*$B91))</f>
        <v>58.1857864968953</v>
      </c>
      <c r="AC181" s="0" t="n">
        <f aca="false">IF($B91=0,0,IF(SIN(AC$12)=0,999999999,(SIN(AC$12)*COS($E91)+SIN($E91)*COS(AC$12))/SIN(AC$12)*$B91))</f>
        <v>55.5868586900857</v>
      </c>
      <c r="AD181" s="0" t="n">
        <f aca="false">IF($B91=0,0,IF(SIN(AD$12)=0,999999999,(SIN(AD$12)*COS($E91)+SIN($E91)*COS(AD$12))/SIN(AD$12)*$B91))</f>
        <v>53.1932324731792</v>
      </c>
      <c r="AE181" s="0" t="n">
        <f aca="false">IF($B91=0,0,IF(SIN(AE$12)=0,999999999,(SIN(AE$12)*COS($E91)+SIN($E91)*COS(AE$12))/SIN(AE$12)*$B91))</f>
        <v>50.9802086699456</v>
      </c>
      <c r="AF181" s="0" t="n">
        <f aca="false">IF($B91=0,0,IF(SIN(AF$12)=0,999999999,(SIN(AF$12)*COS($E91)+SIN($E91)*COS(AF$12))/SIN(AF$12)*$B91))</f>
        <v>48.9268849524355</v>
      </c>
      <c r="AG181" s="0" t="n">
        <f aca="false">IF($B91=0,0,IF(SIN(AG$12)=0,999999999,(SIN(AG$12)*COS($E91)+SIN($E91)*COS(AG$12))/SIN(AG$12)*$B91))</f>
        <v>47.015452663031</v>
      </c>
      <c r="AH181" s="0" t="n">
        <f aca="false">IF($B91=0,0,IF(SIN(AH$12)=0,999999999,(SIN(AH$12)*COS($E91)+SIN($E91)*COS(AH$12))/SIN(AH$12)*$B91))</f>
        <v>45.230644314377</v>
      </c>
      <c r="AI181" s="0" t="n">
        <f aca="false">IF($B91=0,0,IF(SIN(AI$12)=0,999999999,(SIN(AI$12)*COS($E91)+SIN($E91)*COS(AI$12))/SIN(AI$12)*$B91))</f>
        <v>43.5592953965625</v>
      </c>
      <c r="AJ181" s="0" t="n">
        <f aca="false">IF($B91=0,0,IF(SIN(AJ$12)=0,999999999,(SIN(AJ$12)*COS($E91)+SIN($E91)*COS(AJ$12))/SIN(AJ$12)*$B91))</f>
        <v>41.9899938197488</v>
      </c>
      <c r="AK181" s="0" t="n">
        <f aca="false">IF($B91=0,0,IF(SIN(AK$12)=0,999999999,(SIN(AK$12)*COS($E91)+SIN($E91)*COS(AK$12))/SIN(AK$12)*$B91))</f>
        <v>40.5127972034794</v>
      </c>
      <c r="AL181" s="0" t="n">
        <f aca="false">IF($B91=0,0,IF(SIN(AL$12)=0,999999999,(SIN(AL$12)*COS($E91)+SIN($E91)*COS(AL$12))/SIN(AL$12)*$B91))</f>
        <v>39.1190031710932</v>
      </c>
      <c r="AM181" s="0" t="n">
        <f aca="false">IF($B91=0,0,IF(SIN(AM$12)=0,999999999,(SIN(AM$12)*COS($E91)+SIN($E91)*COS(AM$12))/SIN(AM$12)*$B91))</f>
        <v>37.8009614056118</v>
      </c>
      <c r="AN181" s="0" t="n">
        <f aca="false">IF($B91=0,0,IF(SIN(AN$12)=0,999999999,(SIN(AN$12)*COS($E91)+SIN($E91)*COS(AN$12))/SIN(AN$12)*$B91))</f>
        <v>36.5519188690248</v>
      </c>
      <c r="AO181" s="0" t="n">
        <f aca="false">IF($B91=0,0,IF(SIN(AO$12)=0,999999999,(SIN(AO$12)*COS($E91)+SIN($E91)*COS(AO$12))/SIN(AO$12)*$B91))</f>
        <v>35.365891552165</v>
      </c>
      <c r="AP181" s="0" t="n">
        <f aca="false">IF($B91=0,0,IF(SIN(AP$12)=0,999999999,(SIN(AP$12)*COS($E91)+SIN($E91)*COS(AP$12))/SIN(AP$12)*$B91))</f>
        <v>34.2375575963133</v>
      </c>
      <c r="AQ181" s="0" t="n">
        <f aca="false">IF($B91=0,0,IF(SIN(AQ$12)=0,999999999,(SIN(AQ$12)*COS($E91)+SIN($E91)*COS(AQ$12))/SIN(AQ$12)*$B91))</f>
        <v>33.1621677430962</v>
      </c>
      <c r="AR181" s="0" t="n">
        <f aca="false">IF($B91=0,0,IF(SIN(AR$12)=0,999999999,(SIN(AR$12)*COS($E91)+SIN($E91)*COS(AR$12))/SIN(AR$12)*$B91))</f>
        <v>32.1354699204793</v>
      </c>
      <c r="AS181" s="0" t="n">
        <f aca="false">IF($B91=0,0,IF(SIN(AS$12)=0,999999999,(SIN(AS$12)*COS($E91)+SIN($E91)*COS(AS$12))/SIN(AS$12)*$B91))</f>
        <v>31.1536454274614</v>
      </c>
      <c r="AT181" s="0" t="n">
        <f aca="false">IF($B91=0,0,IF(SIN(AT$12)=0,999999999,(SIN(AT$12)*COS($E91)+SIN($E91)*COS(AT$12))/SIN(AT$12)*$B91))</f>
        <v>30.2132546875449</v>
      </c>
      <c r="AU181" s="0" t="n">
        <f aca="false">IF($B91=0,0,IF(SIN(AU$12)=0,999999999,(SIN(AU$12)*COS($E91)+SIN($E91)*COS(AU$12))/SIN(AU$12)*$B91))</f>
        <v>29.3111909371313</v>
      </c>
      <c r="AV181" s="0" t="n">
        <f aca="false">IF($B91=0,0,IF(SIN(AV$12)=0,999999999,(SIN(AV$12)*COS($E91)+SIN($E91)*COS(AV$12))/SIN(AV$12)*$B91))</f>
        <v>28.4446405261907</v>
      </c>
      <c r="AW181" s="0" t="n">
        <f aca="false">IF($B91=0,0,IF(SIN(AW$12)=0,999999999,(SIN(AW$12)*COS($E91)+SIN($E91)*COS(AW$12))/SIN(AW$12)*$B91))</f>
        <v>27.6110487546196</v>
      </c>
      <c r="AX181" s="0" t="n">
        <f aca="false">IF($B91=0,0,IF(SIN(AX$12)=0,999999999,(SIN(AX$12)*COS($E91)+SIN($E91)*COS(AX$12))/SIN(AX$12)*$B91))</f>
        <v>26.8080903634344</v>
      </c>
      <c r="AY181" s="0" t="n">
        <f aca="false">IF($B91=0,0,IF(SIN(AY$12)=0,999999999,(SIN(AY$12)*COS($E91)+SIN($E91)*COS(AY$12))/SIN(AY$12)*$B91))</f>
        <v>26.0336439565313</v>
      </c>
      <c r="AZ181" s="0" t="n">
        <f aca="false">IF($B91=0,0,IF(SIN(AZ$12)=0,999999999,(SIN(AZ$12)*COS($E91)+SIN($E91)*COS(AZ$12))/SIN(AZ$12)*$B91))</f>
        <v>25.2857697546953</v>
      </c>
      <c r="BA181" s="0" t="n">
        <f aca="false">IF($B91=0,0,IF(SIN(BA$12)=0,999999999,(SIN(BA$12)*COS($E91)+SIN($E91)*COS(BA$12))/SIN(BA$12)*$B91))</f>
        <v>24.562690185368</v>
      </c>
      <c r="BB181" s="0" t="n">
        <f aca="false">IF($B91=0,0,IF(SIN(BB$12)=0,999999999,(SIN(BB$12)*COS($E91)+SIN($E91)*COS(BB$12))/SIN(BB$12)*$B91))</f>
        <v>23.8627728944218</v>
      </c>
      <c r="BC181" s="0" t="n">
        <f aca="false">IF($B91=0,0,IF(SIN(BC$12)=0,999999999,(SIN(BC$12)*COS($E91)+SIN($E91)*COS(BC$12))/SIN(BC$12)*$B91))</f>
        <v>23.1845158337261</v>
      </c>
      <c r="BD181" s="0" t="n">
        <f aca="false">IF($B91=0,0,IF(SIN(BD$12)=0,999999999,(SIN(BD$12)*COS($E91)+SIN($E91)*COS(BD$12))/SIN(BD$12)*$B91))</f>
        <v>22.5265341336731</v>
      </c>
      <c r="BE181" s="0" t="n">
        <f aca="false">IF($B91=0,0,IF(SIN(BE$12)=0,999999999,(SIN(BE$12)*COS($E91)+SIN($E91)*COS(BE$12))/SIN(BE$12)*$B91))</f>
        <v>21.8875485154371</v>
      </c>
      <c r="BF181" s="0" t="n">
        <f aca="false">IF($B91=0,0,IF(SIN(BF$12)=0,999999999,(SIN(BF$12)*COS($E91)+SIN($E91)*COS(BF$12))/SIN(BF$12)*$B91))</f>
        <v>21.2663750354532</v>
      </c>
      <c r="BG181" s="0" t="n">
        <f aca="false">IF($B91=0,0,IF(SIN(BG$12)=0,999999999,(SIN(BG$12)*COS($E91)+SIN($E91)*COS(BG$12))/SIN(BG$12)*$B91))</f>
        <v>20.6619159859111</v>
      </c>
      <c r="BH181" s="0" t="n">
        <f aca="false">IF($B91=0,0,IF(SIN(BH$12)=0,999999999,(SIN(BH$12)*COS($E91)+SIN($E91)*COS(BH$12))/SIN(BH$12)*$B91))</f>
        <v>20.0731518011464</v>
      </c>
      <c r="BI181" s="0" t="n">
        <f aca="false">IF($B91=0,0,IF(SIN(BI$12)=0,999999999,(SIN(BI$12)*COS($E91)+SIN($E91)*COS(BI$12))/SIN(BI$12)*$B91))</f>
        <v>19.4991338416291</v>
      </c>
      <c r="BJ181" s="0" t="n">
        <f aca="false">IF($B91=0,0,IF(SIN(BJ$12)=0,999999999,(SIN(BJ$12)*COS($E91)+SIN($E91)*COS(BJ$12))/SIN(BJ$12)*$B91))</f>
        <v>18.9389779455643</v>
      </c>
      <c r="BK181" s="0" t="n">
        <f aca="false">IF($B91=0,0,IF(SIN(BK$12)=0,999999999,(SIN(BK$12)*COS($E91)+SIN($E91)*COS(BK$12))/SIN(BK$12)*$B91))</f>
        <v>18.3918586535328</v>
      </c>
      <c r="BL181" s="0" t="n">
        <f aca="false">IF($B91=0,0,IF(SIN(BL$12)=0,999999999,(SIN(BL$12)*COS($E91)+SIN($E91)*COS(BL$12))/SIN(BL$12)*$B91))</f>
        <v>17.8570040246272</v>
      </c>
      <c r="BM181" s="0" t="n">
        <f aca="false">IF($B91=0,0,IF(SIN(BM$12)=0,999999999,(SIN(BM$12)*COS($E91)+SIN($E91)*COS(BM$12))/SIN(BM$12)*$B91))</f>
        <v>17.3336909735753</v>
      </c>
      <c r="BN181" s="0" t="n">
        <f aca="false">IF($B91=0,0,IF(SIN(BN$12)=0,999999999,(SIN(BN$12)*COS($E91)+SIN($E91)*COS(BN$12))/SIN(BN$12)*$B91))</f>
        <v>16.8212410677187</v>
      </c>
      <c r="BO181" s="0" t="n">
        <f aca="false">IF($B91=0,0,IF(SIN(BO$12)=0,999999999,(SIN(BO$12)*COS($E91)+SIN($E91)*COS(BO$12))/SIN(BO$12)*$B91))</f>
        <v>16.3190167307157</v>
      </c>
      <c r="BP181" s="0" t="n">
        <f aca="false">IF($B91=0,0,IF(SIN(BP$12)=0,999999999,(SIN(BP$12)*COS($E91)+SIN($E91)*COS(BP$12))/SIN(BP$12)*$B91))</f>
        <v>15.826417806656</v>
      </c>
      <c r="BQ181" s="0" t="n">
        <f aca="false">IF($B91=0,0,IF(SIN(BQ$12)=0,999999999,(SIN(BQ$12)*COS($E91)+SIN($E91)*COS(BQ$12))/SIN(BQ$12)*$B91))</f>
        <v>15.3428784441458</v>
      </c>
      <c r="BR181" s="0" t="n">
        <f aca="false">IF($B91=0,0,IF(SIN(BR$12)=0,999999999,(SIN(BR$12)*COS($E91)+SIN($E91)*COS(BR$12))/SIN(BR$12)*$B91))</f>
        <v>14.8678642649368</v>
      </c>
      <c r="BS181" s="0" t="n">
        <f aca="false">IF($B91=0,0,IF(SIN(BS$12)=0,999999999,(SIN(BS$12)*COS($E91)+SIN($E91)*COS(BS$12))/SIN(BS$12)*$B91))</f>
        <v>14.400869786007</v>
      </c>
      <c r="BT181" s="0" t="n">
        <f aca="false">IF($B91=0,0,IF(SIN(BT$12)=0,999999999,(SIN(BT$12)*COS($E91)+SIN($E91)*COS(BT$12))/SIN(BT$12)*$B91))</f>
        <v>13.9414160677432</v>
      </c>
      <c r="BU181" s="0" t="n">
        <f aca="false">IF($B91=0,0,IF(SIN(BU$12)=0,999999999,(SIN(BU$12)*COS($E91)+SIN($E91)*COS(BU$12))/SIN(BU$12)*$B91))</f>
        <v>13.4890485641028</v>
      </c>
      <c r="BV181" s="0" t="n">
        <f aca="false">IF($B91=0,0,IF(SIN(BV$12)=0,999999999,(SIN(BV$12)*COS($E91)+SIN($E91)*COS(BV$12))/SIN(BV$12)*$B91))</f>
        <v>13.0433351534341</v>
      </c>
      <c r="BW181" s="0" t="n">
        <f aca="false">IF($B91=0,0,IF(SIN(BW$12)=0,999999999,(SIN(BW$12)*COS($E91)+SIN($E91)*COS(BW$12))/SIN(BW$12)*$B91))</f>
        <v>12.6038643310767</v>
      </c>
      <c r="BX181" s="0" t="n">
        <f aca="false">IF($B91=0,0,IF(SIN(BX$12)=0,999999999,(SIN(BX$12)*COS($E91)+SIN($E91)*COS(BX$12))/SIN(BX$12)*$B91))</f>
        <v>12.1702435469718</v>
      </c>
      <c r="BY181" s="0" t="n">
        <f aca="false">IF($B91=0,0,IF(SIN(BY$12)=0,999999999,(SIN(BY$12)*COS($E91)+SIN($E91)*COS(BY$12))/SIN(BY$12)*$B91))</f>
        <v>11.7420976733636</v>
      </c>
      <c r="BZ181" s="0" t="n">
        <f aca="false">IF($B91=0,0,IF(SIN(BZ$12)=0,999999999,(SIN(BZ$12)*COS($E91)+SIN($E91)*COS(BZ$12))/SIN(BZ$12)*$B91))</f>
        <v>11.3190675892872</v>
      </c>
      <c r="CA181" s="0" t="n">
        <f aca="false">IF($B91=0,0,IF(SIN(CA$12)=0,999999999,(SIN(CA$12)*COS($E91)+SIN($E91)*COS(CA$12))/SIN(CA$12)*$B91))</f>
        <v>10.9008088699435</v>
      </c>
      <c r="CB181" s="0" t="n">
        <f aca="false">IF($B91=0,0,IF(SIN(CB$12)=0,999999999,(SIN(CB$12)*COS($E91)+SIN($E91)*COS(CB$12))/SIN(CB$12)*$B91))</f>
        <v>10.4869905702964</v>
      </c>
      <c r="CC181" s="0" t="n">
        <f aca="false">IF($B91=0,0,IF(SIN(CC$12)=0,999999999,(SIN(CC$12)*COS($E91)+SIN($E91)*COS(CC$12))/SIN(CC$12)*$B91))</f>
        <v>10.0772940933137</v>
      </c>
      <c r="CD181" s="0" t="n">
        <f aca="false">IF($B91=0,0,IF(SIN(CD$12)=0,999999999,(SIN(CD$12)*COS($E91)+SIN($E91)*COS(CD$12))/SIN(CD$12)*$B91))</f>
        <v>9.67141213421689</v>
      </c>
      <c r="CE181" s="0" t="n">
        <f aca="false">IF($B91=0,0,IF(SIN(CE$12)=0,999999999,(SIN(CE$12)*COS($E91)+SIN($E91)*COS(CE$12))/SIN(CE$12)*$B91))</f>
        <v>9.26904769293777</v>
      </c>
      <c r="CF181" s="0" t="n">
        <f aca="false">IF($B91=0,0,IF(SIN(CF$12)=0,999999999,(SIN(CF$12)*COS($E91)+SIN($E91)*COS(CF$12))/SIN(CF$12)*$B91))</f>
        <v>8.86991314771588</v>
      </c>
      <c r="CG181" s="0" t="n">
        <f aca="false">IF($B91=0,0,IF(SIN(CG$12)=0,999999999,(SIN(CG$12)*COS($E91)+SIN($E91)*COS(CG$12))/SIN(CG$12)*$B91))</f>
        <v>8.47372938340757</v>
      </c>
      <c r="CH181" s="0" t="n">
        <f aca="false">IF($B91=0,0,IF(SIN(CH$12)=0,999999999,(SIN(CH$12)*COS($E91)+SIN($E91)*COS(CH$12))/SIN(CH$12)*$B91))</f>
        <v>8.08022496863977</v>
      </c>
      <c r="CI181" s="0" t="n">
        <f aca="false">IF($B91=0,0,IF(SIN(CI$12)=0,999999999,(SIN(CI$12)*COS($E91)+SIN($E91)*COS(CI$12))/SIN(CI$12)*$B91))</f>
        <v>7.68913537644088</v>
      </c>
      <c r="CJ181" s="0" t="n">
        <f aca="false">IF($B91=0,0,IF(SIN(CJ$12)=0,999999999,(SIN(CJ$12)*COS($E91)+SIN($E91)*COS(CJ$12))/SIN(CJ$12)*$B91))</f>
        <v>7.30020224340642</v>
      </c>
      <c r="CK181" s="0" t="n">
        <f aca="false">IF($B91=0,0,IF(SIN(CK$12)=0,999999999,(SIN(CK$12)*COS($E91)+SIN($E91)*COS(CK$12))/SIN(CK$12)*$B91))</f>
        <v>6.91317266283324</v>
      </c>
      <c r="CL181" s="0" t="n">
        <f aca="false">IF($B91=0,0,IF(SIN(CL$12)=0,999999999,(SIN(CL$12)*COS($E91)+SIN($E91)*COS(CL$12))/SIN(CL$12)*$B91))</f>
        <v>6.52779850758816</v>
      </c>
      <c r="CM181" s="0" t="n">
        <f aca="false">IF($B91=0,0,IF(SIN(CM$12)=0,999999999,(SIN(CM$12)*COS($E91)+SIN($E91)*COS(CM$12))/SIN(CM$12)*$B91))</f>
        <v>6.14383577875312</v>
      </c>
      <c r="CN181" s="0" t="n">
        <f aca="false">IF($B91=0,0,IF(SIN(CN$12)=0,999999999,(SIN(CN$12)*COS($E91)+SIN($E91)*COS(CN$12))/SIN(CN$12)*$B91))</f>
        <v>5.76104397632966</v>
      </c>
      <c r="CO181" s="0" t="n">
        <f aca="false">IF($B91=0,0,IF(SIN(CO$12)=0,999999999,(SIN(CO$12)*COS($E91)+SIN($E91)*COS(CO$12))/SIN(CO$12)*$B91))</f>
        <v>5.37918548849596</v>
      </c>
      <c r="CP181" s="0" t="n">
        <f aca="false">IF($B91=0,0,IF(SIN(CP$12)=0,999999999,(SIN(CP$12)*COS($E91)+SIN($E91)*COS(CP$12))/SIN(CP$12)*$B91))</f>
        <v>4.99802499607334</v>
      </c>
      <c r="CQ181" s="0" t="n">
        <f aca="false">IF($B91=0,0,IF(SIN(CQ$12)=0,999999999,(SIN(CQ$12)*COS($E91)+SIN($E91)*COS(CQ$12))/SIN(CQ$12)*$B91))</f>
        <v>4.61732888899745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1264.83156387547</v>
      </c>
      <c r="H182" s="0" t="n">
        <f aca="false">IF($B92=0,0,IF(SIN(H$12)=0,999999999,(SIN(H$12)*COS($E92)+SIN($E92)*COS(H$12))/SIN(H$12)*$B92))</f>
        <v>634.164165368679</v>
      </c>
      <c r="I182" s="0" t="n">
        <f aca="false">IF($B92=0,0,IF(SIN(I$12)=0,999999999,(SIN(I$12)*COS($E92)+SIN($E92)*COS(I$12))/SIN(I$12)*$B92))</f>
        <v>423.856289949497</v>
      </c>
      <c r="J182" s="0" t="n">
        <f aca="false">IF($B92=0,0,IF(SIN(J$12)=0,999999999,(SIN(J$12)*COS($E92)+SIN($E92)*COS(J$12))/SIN(J$12)*$B92))</f>
        <v>318.638256256677</v>
      </c>
      <c r="K182" s="0" t="n">
        <f aca="false">IF($B92=0,0,IF(SIN(K$12)=0,999999999,(SIN(K$12)*COS($E92)+SIN($E92)*COS(K$12))/SIN(K$12)*$B92))</f>
        <v>255.456115485304</v>
      </c>
      <c r="L182" s="0" t="n">
        <f aca="false">IF($B92=0,0,IF(SIN(L$12)=0,999999999,(SIN(L$12)*COS($E92)+SIN($E92)*COS(L$12))/SIN(L$12)*$B92))</f>
        <v>213.291874224716</v>
      </c>
      <c r="M182" s="0" t="n">
        <f aca="false">IF($B92=0,0,IF(SIN(M$12)=0,999999999,(SIN(M$12)*COS($E92)+SIN($E92)*COS(M$12))/SIN(M$12)*$B92))</f>
        <v>183.137811998902</v>
      </c>
      <c r="N182" s="0" t="n">
        <f aca="false">IF($B92=0,0,IF(SIN(N$12)=0,999999999,(SIN(N$12)*COS($E92)+SIN($E92)*COS(N$12))/SIN(N$12)*$B92))</f>
        <v>160.490060644666</v>
      </c>
      <c r="O182" s="0" t="n">
        <f aca="false">IF($B92=0,0,IF(SIN(O$12)=0,999999999,(SIN(O$12)*COS($E92)+SIN($E92)*COS(O$12))/SIN(O$12)*$B92))</f>
        <v>142.846464098124</v>
      </c>
      <c r="P182" s="0" t="n">
        <f aca="false">IF($B92=0,0,IF(SIN(P$12)=0,999999999,(SIN(P$12)*COS($E92)+SIN($E92)*COS(P$12))/SIN(P$12)*$B92))</f>
        <v>128.705722303642</v>
      </c>
      <c r="Q182" s="0" t="n">
        <f aca="false">IF($B92=0,0,IF(SIN(Q$12)=0,999999999,(SIN(Q$12)*COS($E92)+SIN($E92)*COS(Q$12))/SIN(Q$12)*$B92))</f>
        <v>117.112456621767</v>
      </c>
      <c r="R182" s="0" t="n">
        <f aca="false">IF($B92=0,0,IF(SIN(R$12)=0,999999999,(SIN(R$12)*COS($E92)+SIN($E92)*COS(R$12))/SIN(R$12)*$B92))</f>
        <v>107.429742528356</v>
      </c>
      <c r="S182" s="0" t="n">
        <f aca="false">IF($B92=0,0,IF(SIN(S$12)=0,999999999,(SIN(S$12)*COS($E92)+SIN($E92)*COS(S$12))/SIN(S$12)*$B92))</f>
        <v>99.2166272172451</v>
      </c>
      <c r="T182" s="0" t="n">
        <f aca="false">IF($B92=0,0,IF(SIN(T$12)=0,999999999,(SIN(T$12)*COS($E92)+SIN($E92)*COS(T$12))/SIN(T$12)*$B92))</f>
        <v>92.1581396546311</v>
      </c>
      <c r="U182" s="0" t="n">
        <f aca="false">IF($B92=0,0,IF(SIN(U$12)=0,999999999,(SIN(U$12)*COS($E92)+SIN($E92)*COS(U$12))/SIN(U$12)*$B92))</f>
        <v>86.023296607613</v>
      </c>
      <c r="V182" s="0" t="n">
        <f aca="false">IF($B92=0,0,IF(SIN(V$12)=0,999999999,(SIN(V$12)*COS($E92)+SIN($E92)*COS(V$12))/SIN(V$12)*$B92))</f>
        <v>80.6388564081268</v>
      </c>
      <c r="W182" s="0" t="n">
        <f aca="false">IF($B92=0,0,IF(SIN(W$12)=0,999999999,(SIN(W$12)*COS($E92)+SIN($E92)*COS(W$12))/SIN(W$12)*$B92))</f>
        <v>75.8723360905599</v>
      </c>
      <c r="X182" s="0" t="n">
        <f aca="false">IF($B92=0,0,IF(SIN(X$12)=0,999999999,(SIN(X$12)*COS($E92)+SIN($E92)*COS(X$12))/SIN(X$12)*$B92))</f>
        <v>71.6206894798625</v>
      </c>
      <c r="Y182" s="0" t="n">
        <f aca="false">IF($B92=0,0,IF(SIN(Y$12)=0,999999999,(SIN(Y$12)*COS($E92)+SIN($E92)*COS(Y$12))/SIN(Y$12)*$B92))</f>
        <v>67.8025606167342</v>
      </c>
      <c r="Z182" s="0" t="n">
        <f aca="false">IF($B92=0,0,IF(SIN(Z$12)=0,999999999,(SIN(Z$12)*COS($E92)+SIN($E92)*COS(Z$12))/SIN(Z$12)*$B92))</f>
        <v>64.3528611518209</v>
      </c>
      <c r="AA182" s="0" t="n">
        <f aca="false">IF($B92=0,0,IF(SIN(AA$12)=0,999999999,(SIN(AA$12)*COS($E92)+SIN($E92)*COS(AA$12))/SIN(AA$12)*$B92))</f>
        <v>61.2188970524961</v>
      </c>
      <c r="AB182" s="0" t="n">
        <f aca="false">IF($B92=0,0,IF(SIN(AB$12)=0,999999999,(SIN(AB$12)*COS($E92)+SIN($E92)*COS(AB$12))/SIN(AB$12)*$B92))</f>
        <v>58.3575516590408</v>
      </c>
      <c r="AC182" s="0" t="n">
        <f aca="false">IF($B92=0,0,IF(SIN(AC$12)=0,999999999,(SIN(AC$12)*COS($E92)+SIN($E92)*COS(AC$12))/SIN(AC$12)*$B92))</f>
        <v>55.7332035924863</v>
      </c>
      <c r="AD182" s="0" t="n">
        <f aca="false">IF($B92=0,0,IF(SIN(AD$12)=0,999999999,(SIN(AD$12)*COS($E92)+SIN($E92)*COS(AD$12))/SIN(AD$12)*$B92))</f>
        <v>53.3161651822873</v>
      </c>
      <c r="AE182" s="0" t="n">
        <f aca="false">IF($B92=0,0,IF(SIN(AE$12)=0,999999999,(SIN(AE$12)*COS($E92)+SIN($E92)*COS(AE$12))/SIN(AE$12)*$B92))</f>
        <v>51.0814956681753</v>
      </c>
      <c r="AF182" s="0" t="n">
        <f aca="false">IF($B92=0,0,IF(SIN(AF$12)=0,999999999,(SIN(AF$12)*COS($E92)+SIN($E92)*COS(AF$12))/SIN(AF$12)*$B92))</f>
        <v>49.00808827535</v>
      </c>
      <c r="AG182" s="0" t="n">
        <f aca="false">IF($B92=0,0,IF(SIN(AG$12)=0,999999999,(SIN(AG$12)*COS($E92)+SIN($E92)*COS(AG$12))/SIN(AG$12)*$B92))</f>
        <v>47.0779601587069</v>
      </c>
      <c r="AH182" s="0" t="n">
        <f aca="false">IF($B92=0,0,IF(SIN(AH$12)=0,999999999,(SIN(AH$12)*COS($E92)+SIN($E92)*COS(AH$12))/SIN(AH$12)*$B92))</f>
        <v>45.2756944987344</v>
      </c>
      <c r="AI182" s="0" t="n">
        <f aca="false">IF($B92=0,0,IF(SIN(AI$12)=0,999999999,(SIN(AI$12)*COS($E92)+SIN($E92)*COS(AI$12))/SIN(AI$12)*$B92))</f>
        <v>43.587998022706</v>
      </c>
      <c r="AJ182" s="0" t="n">
        <f aca="false">IF($B92=0,0,IF(SIN(AJ$12)=0,999999999,(SIN(AJ$12)*COS($E92)+SIN($E92)*COS(AJ$12))/SIN(AJ$12)*$B92))</f>
        <v>42.0033470184876</v>
      </c>
      <c r="AK182" s="0" t="n">
        <f aca="false">IF($B92=0,0,IF(SIN(AK$12)=0,999999999,(SIN(AK$12)*COS($E92)+SIN($E92)*COS(AK$12))/SIN(AK$12)*$B92))</f>
        <v>40.5117018586374</v>
      </c>
      <c r="AL182" s="0" t="n">
        <f aca="false">IF($B92=0,0,IF(SIN(AL$12)=0,999999999,(SIN(AL$12)*COS($E92)+SIN($E92)*COS(AL$12))/SIN(AL$12)*$B92))</f>
        <v>39.1042750480565</v>
      </c>
      <c r="AM182" s="0" t="n">
        <f aca="false">IF($B92=0,0,IF(SIN(AM$12)=0,999999999,(SIN(AM$12)*COS($E92)+SIN($E92)*COS(AM$12))/SIN(AM$12)*$B92))</f>
        <v>37.7733414415838</v>
      </c>
      <c r="AN182" s="0" t="n">
        <f aca="false">IF($B92=0,0,IF(SIN(AN$12)=0,999999999,(SIN(AN$12)*COS($E92)+SIN($E92)*COS(AN$12))/SIN(AN$12)*$B92))</f>
        <v>36.5120819493625</v>
      </c>
      <c r="AO182" s="0" t="n">
        <f aca="false">IF($B92=0,0,IF(SIN(AO$12)=0,999999999,(SIN(AO$12)*COS($E92)+SIN($E92)*COS(AO$12))/SIN(AO$12)*$B92))</f>
        <v>35.3144540322936</v>
      </c>
      <c r="AP182" s="0" t="n">
        <f aca="false">IF($B92=0,0,IF(SIN(AP$12)=0,999999999,(SIN(AP$12)*COS($E92)+SIN($E92)*COS(AP$12))/SIN(AP$12)*$B92))</f>
        <v>34.175083778257</v>
      </c>
      <c r="AQ182" s="0" t="n">
        <f aca="false">IF($B92=0,0,IF(SIN(AQ$12)=0,999999999,(SIN(AQ$12)*COS($E92)+SIN($E92)*COS(AQ$12))/SIN(AQ$12)*$B92))</f>
        <v>33.0891754761148</v>
      </c>
      <c r="AR182" s="0" t="n">
        <f aca="false">IF($B92=0,0,IF(SIN(AR$12)=0,999999999,(SIN(AR$12)*COS($E92)+SIN($E92)*COS(AR$12))/SIN(AR$12)*$B92))</f>
        <v>32.0524354640758</v>
      </c>
      <c r="AS182" s="0" t="n">
        <f aca="false">IF($B92=0,0,IF(SIN(AS$12)=0,999999999,(SIN(AS$12)*COS($E92)+SIN($E92)*COS(AS$12))/SIN(AS$12)*$B92))</f>
        <v>31.0610076902083</v>
      </c>
      <c r="AT182" s="0" t="n">
        <f aca="false">IF($B92=0,0,IF(SIN(AT$12)=0,999999999,(SIN(AT$12)*COS($E92)+SIN($E92)*COS(AT$12))/SIN(AT$12)*$B92))</f>
        <v>30.1114189353228</v>
      </c>
      <c r="AU182" s="0" t="n">
        <f aca="false">IF($B92=0,0,IF(SIN(AU$12)=0,999999999,(SIN(AU$12)*COS($E92)+SIN($E92)*COS(AU$12))/SIN(AU$12)*$B92))</f>
        <v>29.2005320483903</v>
      </c>
      <c r="AV182" s="0" t="n">
        <f aca="false">IF($B92=0,0,IF(SIN(AV$12)=0,999999999,(SIN(AV$12)*COS($E92)+SIN($E92)*COS(AV$12))/SIN(AV$12)*$B92))</f>
        <v>28.3255058589111</v>
      </c>
      <c r="AW182" s="0" t="n">
        <f aca="false">IF($B92=0,0,IF(SIN(AW$12)=0,999999999,(SIN(AW$12)*COS($E92)+SIN($E92)*COS(AW$12))/SIN(AW$12)*$B92))</f>
        <v>27.4837606791156</v>
      </c>
      <c r="AX182" s="0" t="n">
        <f aca="false">IF($B92=0,0,IF(SIN(AX$12)=0,999999999,(SIN(AX$12)*COS($E92)+SIN($E92)*COS(AX$12))/SIN(AX$12)*$B92))</f>
        <v>26.6729485065307</v>
      </c>
      <c r="AY182" s="0" t="n">
        <f aca="false">IF($B92=0,0,IF(SIN(AY$12)=0,999999999,(SIN(AY$12)*COS($E92)+SIN($E92)*COS(AY$12))/SIN(AY$12)*$B92))</f>
        <v>25.8909271955574</v>
      </c>
      <c r="AZ182" s="0" t="n">
        <f aca="false">IF($B92=0,0,IF(SIN(AZ$12)=0,999999999,(SIN(AZ$12)*COS($E92)+SIN($E92)*COS(AZ$12))/SIN(AZ$12)*$B92))</f>
        <v>25.1357379938905</v>
      </c>
      <c r="BA182" s="0" t="n">
        <f aca="false">IF($B92=0,0,IF(SIN(BA$12)=0,999999999,(SIN(BA$12)*COS($E92)+SIN($E92)*COS(BA$12))/SIN(BA$12)*$B92))</f>
        <v>24.4055859424341</v>
      </c>
      <c r="BB182" s="0" t="n">
        <f aca="false">IF($B92=0,0,IF(SIN(BB$12)=0,999999999,(SIN(BB$12)*COS($E92)+SIN($E92)*COS(BB$12))/SIN(BB$12)*$B92))</f>
        <v>23.6988227209125</v>
      </c>
      <c r="BC182" s="0" t="n">
        <f aca="false">IF($B92=0,0,IF(SIN(BC$12)=0,999999999,(SIN(BC$12)*COS($E92)+SIN($E92)*COS(BC$12))/SIN(BC$12)*$B92))</f>
        <v>23.0139315895775</v>
      </c>
      <c r="BD182" s="0" t="n">
        <f aca="false">IF($B92=0,0,IF(SIN(BD$12)=0,999999999,(SIN(BD$12)*COS($E92)+SIN($E92)*COS(BD$12))/SIN(BD$12)*$B92))</f>
        <v>22.3495141333335</v>
      </c>
      <c r="BE182" s="0" t="n">
        <f aca="false">IF($B92=0,0,IF(SIN(BE$12)=0,999999999,(SIN(BE$12)*COS($E92)+SIN($E92)*COS(BE$12))/SIN(BE$12)*$B92))</f>
        <v>21.7042785606561</v>
      </c>
      <c r="BF182" s="0" t="n">
        <f aca="false">IF($B92=0,0,IF(SIN(BF$12)=0,999999999,(SIN(BF$12)*COS($E92)+SIN($E92)*COS(BF$12))/SIN(BF$12)*$B92))</f>
        <v>21.0770293477617</v>
      </c>
      <c r="BG182" s="0" t="n">
        <f aca="false">IF($B92=0,0,IF(SIN(BG$12)=0,999999999,(SIN(BG$12)*COS($E92)+SIN($E92)*COS(BG$12))/SIN(BG$12)*$B92))</f>
        <v>20.4666580500978</v>
      </c>
      <c r="BH182" s="0" t="n">
        <f aca="false">IF($B92=0,0,IF(SIN(BH$12)=0,999999999,(SIN(BH$12)*COS($E92)+SIN($E92)*COS(BH$12))/SIN(BH$12)*$B92))</f>
        <v>19.8721351295705</v>
      </c>
      <c r="BI182" s="0" t="n">
        <f aca="false">IF($B92=0,0,IF(SIN(BI$12)=0,999999999,(SIN(BI$12)*COS($E92)+SIN($E92)*COS(BI$12))/SIN(BI$12)*$B92))</f>
        <v>19.2925026679532</v>
      </c>
      <c r="BJ182" s="0" t="n">
        <f aca="false">IF($B92=0,0,IF(SIN(BJ$12)=0,999999999,(SIN(BJ$12)*COS($E92)+SIN($E92)*COS(BJ$12))/SIN(BJ$12)*$B92))</f>
        <v>18.7268678554144</v>
      </c>
      <c r="BK182" s="0" t="n">
        <f aca="false">IF($B92=0,0,IF(SIN(BK$12)=0,999999999,(SIN(BK$12)*COS($E92)+SIN($E92)*COS(BK$12))/SIN(BK$12)*$B92))</f>
        <v>18.1743971586695</v>
      </c>
      <c r="BL182" s="0" t="n">
        <f aca="false">IF($B92=0,0,IF(SIN(BL$12)=0,999999999,(SIN(BL$12)*COS($E92)+SIN($E92)*COS(BL$12))/SIN(BL$12)*$B92))</f>
        <v>17.6343110864138</v>
      </c>
      <c r="BM182" s="0" t="n">
        <f aca="false">IF($B92=0,0,IF(SIN(BM$12)=0,999999999,(SIN(BM$12)*COS($E92)+SIN($E92)*COS(BM$12))/SIN(BM$12)*$B92))</f>
        <v>17.1058794808368</v>
      </c>
      <c r="BN182" s="0" t="n">
        <f aca="false">IF($B92=0,0,IF(SIN(BN$12)=0,999999999,(SIN(BN$12)*COS($E92)+SIN($E92)*COS(BN$12))/SIN(BN$12)*$B92))</f>
        <v>16.5884172734923</v>
      </c>
      <c r="BO182" s="0" t="n">
        <f aca="false">IF($B92=0,0,IF(SIN(BO$12)=0,999999999,(SIN(BO$12)*COS($E92)+SIN($E92)*COS(BO$12))/SIN(BO$12)*$B92))</f>
        <v>16.0812806518681</v>
      </c>
      <c r="BP182" s="0" t="n">
        <f aca="false">IF($B92=0,0,IF(SIN(BP$12)=0,999999999,(SIN(BP$12)*COS($E92)+SIN($E92)*COS(BP$12))/SIN(BP$12)*$B92))</f>
        <v>15.5838635898952</v>
      </c>
      <c r="BQ182" s="0" t="n">
        <f aca="false">IF($B92=0,0,IF(SIN(BQ$12)=0,999999999,(SIN(BQ$12)*COS($E92)+SIN($E92)*COS(BQ$12))/SIN(BQ$12)*$B92))</f>
        <v>15.0955947015552</v>
      </c>
      <c r="BR182" s="0" t="n">
        <f aca="false">IF($B92=0,0,IF(SIN(BR$12)=0,999999999,(SIN(BR$12)*COS($E92)+SIN($E92)*COS(BR$12))/SIN(BR$12)*$B92))</f>
        <v>14.6159343818162</v>
      </c>
      <c r="BS182" s="0" t="n">
        <f aca="false">IF($B92=0,0,IF(SIN(BS$12)=0,999999999,(SIN(BS$12)*COS($E92)+SIN($E92)*COS(BS$12))/SIN(BS$12)*$B92))</f>
        <v>14.1443722034979</v>
      </c>
      <c r="BT182" s="0" t="n">
        <f aca="false">IF($B92=0,0,IF(SIN(BT$12)=0,999999999,(SIN(BT$12)*COS($E92)+SIN($E92)*COS(BT$12))/SIN(BT$12)*$B92))</f>
        <v>13.6804245424518</v>
      </c>
      <c r="BU182" s="0" t="n">
        <f aca="false">IF($B92=0,0,IF(SIN(BU$12)=0,999999999,(SIN(BU$12)*COS($E92)+SIN($E92)*COS(BU$12))/SIN(BU$12)*$B92))</f>
        <v>13.2236324066948</v>
      </c>
      <c r="BV182" s="0" t="n">
        <f aca="false">IF($B92=0,0,IF(SIN(BV$12)=0,999999999,(SIN(BV$12)*COS($E92)+SIN($E92)*COS(BV$12))/SIN(BV$12)*$B92))</f>
        <v>12.7735594479689</v>
      </c>
      <c r="BW182" s="0" t="n">
        <f aca="false">IF($B92=0,0,IF(SIN(BW$12)=0,999999999,(SIN(BW$12)*COS($E92)+SIN($E92)*COS(BW$12))/SIN(BW$12)*$B92))</f>
        <v>12.3297901366633</v>
      </c>
      <c r="BX182" s="0" t="n">
        <f aca="false">IF($B92=0,0,IF(SIN(BX$12)=0,999999999,(SIN(BX$12)*COS($E92)+SIN($E92)*COS(BX$12))/SIN(BX$12)*$B92))</f>
        <v>11.8919280831649</v>
      </c>
      <c r="BY182" s="0" t="n">
        <f aca="false">IF($B92=0,0,IF(SIN(BY$12)=0,999999999,(SIN(BY$12)*COS($E92)+SIN($E92)*COS(BY$12))/SIN(BY$12)*$B92))</f>
        <v>11.4595944905723</v>
      </c>
      <c r="BZ182" s="0" t="n">
        <f aca="false">IF($B92=0,0,IF(SIN(BZ$12)=0,999999999,(SIN(BZ$12)*COS($E92)+SIN($E92)*COS(BZ$12))/SIN(BZ$12)*$B92))</f>
        <v>11.0324267253379</v>
      </c>
      <c r="CA182" s="0" t="n">
        <f aca="false">IF($B92=0,0,IF(SIN(CA$12)=0,999999999,(SIN(CA$12)*COS($E92)+SIN($E92)*COS(CA$12))/SIN(CA$12)*$B92))</f>
        <v>10.6100769938243</v>
      </c>
      <c r="CB182" s="0" t="n">
        <f aca="false">IF($B92=0,0,IF(SIN(CB$12)=0,999999999,(SIN(CB$12)*COS($E92)+SIN($E92)*COS(CB$12))/SIN(CB$12)*$B92))</f>
        <v>10.1922111140033</v>
      </c>
      <c r="CC182" s="0" t="n">
        <f aca="false">IF($B92=0,0,IF(SIN(CC$12)=0,999999999,(SIN(CC$12)*COS($E92)+SIN($E92)*COS(CC$12))/SIN(CC$12)*$B92))</f>
        <v>9.77850737262708</v>
      </c>
      <c r="CD182" s="0" t="n">
        <f aca="false">IF($B92=0,0,IF(SIN(CD$12)=0,999999999,(SIN(CD$12)*COS($E92)+SIN($E92)*COS(CD$12))/SIN(CD$12)*$B92))</f>
        <v>9.36865545915179</v>
      </c>
      <c r="CE182" s="0" t="n">
        <f aca="false">IF($B92=0,0,IF(SIN(CE$12)=0,999999999,(SIN(CE$12)*COS($E92)+SIN($E92)*COS(CE$12))/SIN(CE$12)*$B92))</f>
        <v>8.96235546853473</v>
      </c>
      <c r="CF182" s="0" t="n">
        <f aca="false">IF($B92=0,0,IF(SIN(CF$12)=0,999999999,(SIN(CF$12)*COS($E92)+SIN($E92)*COS(CF$12))/SIN(CF$12)*$B92))</f>
        <v>8.55931696577075</v>
      </c>
      <c r="CG182" s="0" t="n">
        <f aca="false">IF($B92=0,0,IF(SIN(CG$12)=0,999999999,(SIN(CG$12)*COS($E92)+SIN($E92)*COS(CG$12))/SIN(CG$12)*$B92))</f>
        <v>8.15925810567521</v>
      </c>
      <c r="CH182" s="0" t="n">
        <f aca="false">IF($B92=0,0,IF(SIN(CH$12)=0,999999999,(SIN(CH$12)*COS($E92)+SIN($E92)*COS(CH$12))/SIN(CH$12)*$B92))</f>
        <v>7.76190480198946</v>
      </c>
      <c r="CI182" s="0" t="n">
        <f aca="false">IF($B92=0,0,IF(SIN(CI$12)=0,999999999,(SIN(CI$12)*COS($E92)+SIN($E92)*COS(CI$12))/SIN(CI$12)*$B92))</f>
        <v>7.36698994038861</v>
      </c>
      <c r="CJ182" s="0" t="n">
        <f aca="false">IF($B92=0,0,IF(SIN(CJ$12)=0,999999999,(SIN(CJ$12)*COS($E92)+SIN($E92)*COS(CJ$12))/SIN(CJ$12)*$B92))</f>
        <v>6.97425263040117</v>
      </c>
      <c r="CK182" s="0" t="n">
        <f aca="false">IF($B92=0,0,IF(SIN(CK$12)=0,999999999,(SIN(CK$12)*COS($E92)+SIN($E92)*COS(CK$12))/SIN(CK$12)*$B92))</f>
        <v>6.58343749162918</v>
      </c>
      <c r="CL182" s="0" t="n">
        <f aca="false">IF($B92=0,0,IF(SIN(CL$12)=0,999999999,(SIN(CL$12)*COS($E92)+SIN($E92)*COS(CL$12))/SIN(CL$12)*$B92))</f>
        <v>6.19429396999398</v>
      </c>
      <c r="CM182" s="0" t="n">
        <f aca="false">IF($B92=0,0,IF(SIN(CM$12)=0,999999999,(SIN(CM$12)*COS($E92)+SIN($E92)*COS(CM$12))/SIN(CM$12)*$B92))</f>
        <v>5.80657568001029</v>
      </c>
      <c r="CN182" s="0" t="n">
        <f aca="false">IF($B92=0,0,IF(SIN(CN$12)=0,999999999,(SIN(CN$12)*COS($E92)+SIN($E92)*COS(CN$12))/SIN(CN$12)*$B92))</f>
        <v>5.42003976933559</v>
      </c>
      <c r="CO182" s="0" t="n">
        <f aca="false">IF($B92=0,0,IF(SIN(CO$12)=0,999999999,(SIN(CO$12)*COS($E92)+SIN($E92)*COS(CO$12))/SIN(CO$12)*$B92))</f>
        <v>5.0344463020534</v>
      </c>
      <c r="CP182" s="0" t="n">
        <f aca="false">IF($B92=0,0,IF(SIN(CP$12)=0,999999999,(SIN(CP$12)*COS($E92)+SIN($E92)*COS(CP$12))/SIN(CP$12)*$B92))</f>
        <v>4.64955765731483</v>
      </c>
      <c r="CQ182" s="0" t="n">
        <f aca="false">IF($B92=0,0,IF(SIN(CQ$12)=0,999999999,(SIN(CQ$12)*COS($E92)+SIN($E92)*COS(CQ$12))/SIN(CQ$12)*$B92))</f>
        <v>4.26513794010233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1276.34962976654</v>
      </c>
      <c r="H183" s="0" t="n">
        <f aca="false">IF($B93=0,0,IF(SIN(H$12)=0,999999999,(SIN(H$12)*COS($E93)+SIN($E93)*COS(H$12))/SIN(H$12)*$B93))</f>
        <v>639.740353044173</v>
      </c>
      <c r="I183" s="0" t="n">
        <f aca="false">IF($B93=0,0,IF(SIN(I$12)=0,999999999,(SIN(I$12)*COS($E93)+SIN($E93)*COS(I$12))/SIN(I$12)*$B93))</f>
        <v>427.451046863745</v>
      </c>
      <c r="J183" s="0" t="n">
        <f aca="false">IF($B93=0,0,IF(SIN(J$12)=0,999999999,(SIN(J$12)*COS($E93)+SIN($E93)*COS(J$12))/SIN(J$12)*$B93))</f>
        <v>321.24169390539</v>
      </c>
      <c r="K183" s="0" t="n">
        <f aca="false">IF($B93=0,0,IF(SIN(K$12)=0,999999999,(SIN(K$12)*COS($E93)+SIN($E93)*COS(K$12))/SIN(K$12)*$B93))</f>
        <v>257.464278054393</v>
      </c>
      <c r="L183" s="0" t="n">
        <f aca="false">IF($B93=0,0,IF(SIN(L$12)=0,999999999,(SIN(L$12)*COS($E93)+SIN($E93)*COS(L$12))/SIN(L$12)*$B93))</f>
        <v>214.902783364794</v>
      </c>
      <c r="M183" s="0" t="n">
        <f aca="false">IF($B93=0,0,IF(SIN(M$12)=0,999999999,(SIN(M$12)*COS($E93)+SIN($E93)*COS(M$12))/SIN(M$12)*$B93))</f>
        <v>184.464622474811</v>
      </c>
      <c r="N183" s="0" t="n">
        <f aca="false">IF($B93=0,0,IF(SIN(N$12)=0,999999999,(SIN(N$12)*COS($E93)+SIN($E93)*COS(N$12))/SIN(N$12)*$B93))</f>
        <v>161.603493703695</v>
      </c>
      <c r="O183" s="0" t="n">
        <f aca="false">IF($B93=0,0,IF(SIN(O$12)=0,999999999,(SIN(O$12)*COS($E93)+SIN($E93)*COS(O$12))/SIN(O$12)*$B93))</f>
        <v>143.793666744399</v>
      </c>
      <c r="P183" s="0" t="n">
        <f aca="false">IF($B93=0,0,IF(SIN(P$12)=0,999999999,(SIN(P$12)*COS($E93)+SIN($E93)*COS(P$12))/SIN(P$12)*$B93))</f>
        <v>129.519696934929</v>
      </c>
      <c r="Q183" s="0" t="n">
        <f aca="false">IF($B93=0,0,IF(SIN(Q$12)=0,999999999,(SIN(Q$12)*COS($E93)+SIN($E93)*COS(Q$12))/SIN(Q$12)*$B93))</f>
        <v>117.817204467327</v>
      </c>
      <c r="R183" s="0" t="n">
        <f aca="false">IF($B93=0,0,IF(SIN(R$12)=0,999999999,(SIN(R$12)*COS($E93)+SIN($E93)*COS(R$12))/SIN(R$12)*$B93))</f>
        <v>108.043263987272</v>
      </c>
      <c r="S183" s="0" t="n">
        <f aca="false">IF($B93=0,0,IF(SIN(S$12)=0,999999999,(SIN(S$12)*COS($E93)+SIN($E93)*COS(S$12))/SIN(S$12)*$B93))</f>
        <v>99.7527682200534</v>
      </c>
      <c r="T183" s="0" t="n">
        <f aca="false">IF($B93=0,0,IF(SIN(T$12)=0,999999999,(SIN(T$12)*COS($E93)+SIN($E93)*COS(T$12))/SIN(T$12)*$B93))</f>
        <v>92.6277786096366</v>
      </c>
      <c r="U183" s="0" t="n">
        <f aca="false">IF($B93=0,0,IF(SIN(U$12)=0,999999999,(SIN(U$12)*COS($E93)+SIN($E93)*COS(U$12))/SIN(U$12)*$B93))</f>
        <v>86.4351356979936</v>
      </c>
      <c r="V183" s="0" t="n">
        <f aca="false">IF($B93=0,0,IF(SIN(V$12)=0,999999999,(SIN(V$12)*COS($E93)+SIN($E93)*COS(V$12))/SIN(V$12)*$B93))</f>
        <v>80.9999656082354</v>
      </c>
      <c r="W183" s="0" t="n">
        <f aca="false">IF($B93=0,0,IF(SIN(W$12)=0,999999999,(SIN(W$12)*COS($E93)+SIN($E93)*COS(W$12))/SIN(W$12)*$B93))</f>
        <v>76.1885371769685</v>
      </c>
      <c r="X183" s="0" t="n">
        <f aca="false">IF($B93=0,0,IF(SIN(X$12)=0,999999999,(SIN(X$12)*COS($E93)+SIN($E93)*COS(X$12))/SIN(X$12)*$B93))</f>
        <v>71.8968333721999</v>
      </c>
      <c r="Y183" s="0" t="n">
        <f aca="false">IF($B93=0,0,IF(SIN(Y$12)=0,999999999,(SIN(Y$12)*COS($E93)+SIN($E93)*COS(Y$12))/SIN(Y$12)*$B93))</f>
        <v>68.0427317336121</v>
      </c>
      <c r="Z183" s="0" t="n">
        <f aca="false">IF($B93=0,0,IF(SIN(Z$12)=0,999999999,(SIN(Z$12)*COS($E93)+SIN($E93)*COS(Z$12))/SIN(Z$12)*$B93))</f>
        <v>64.5605306772905</v>
      </c>
      <c r="AA183" s="0" t="n">
        <f aca="false">IF($B93=0,0,IF(SIN(AA$12)=0,999999999,(SIN(AA$12)*COS($E93)+SIN($E93)*COS(AA$12))/SIN(AA$12)*$B93))</f>
        <v>61.3970397099934</v>
      </c>
      <c r="AB183" s="0" t="n">
        <f aca="false">IF($B93=0,0,IF(SIN(AB$12)=0,999999999,(SIN(AB$12)*COS($E93)+SIN($E93)*COS(AB$12))/SIN(AB$12)*$B93))</f>
        <v>58.5087359452938</v>
      </c>
      <c r="AC183" s="0" t="n">
        <f aca="false">IF($B93=0,0,IF(SIN(AC$12)=0,999999999,(SIN(AC$12)*COS($E93)+SIN($E93)*COS(AC$12))/SIN(AC$12)*$B93))</f>
        <v>55.8596623948413</v>
      </c>
      <c r="AD183" s="0" t="n">
        <f aca="false">IF($B93=0,0,IF(SIN(AD$12)=0,999999999,(SIN(AD$12)*COS($E93)+SIN($E93)*COS(AD$12))/SIN(AD$12)*$B93))</f>
        <v>53.4198516835693</v>
      </c>
      <c r="AE183" s="0" t="n">
        <f aca="false">IF($B93=0,0,IF(SIN(AE$12)=0,999999999,(SIN(AE$12)*COS($E93)+SIN($E93)*COS(AE$12))/SIN(AE$12)*$B93))</f>
        <v>51.164128070044</v>
      </c>
      <c r="AF183" s="0" t="n">
        <f aca="false">IF($B93=0,0,IF(SIN(AF$12)=0,999999999,(SIN(AF$12)*COS($E93)+SIN($E93)*COS(AF$12))/SIN(AF$12)*$B93))</f>
        <v>49.0711859204695</v>
      </c>
      <c r="AG183" s="0" t="n">
        <f aca="false">IF($B93=0,0,IF(SIN(AG$12)=0,999999999,(SIN(AG$12)*COS($E93)+SIN($E93)*COS(AG$12))/SIN(AG$12)*$B93))</f>
        <v>47.1228729630742</v>
      </c>
      <c r="AH183" s="0" t="n">
        <f aca="false">IF($B93=0,0,IF(SIN(AH$12)=0,999999999,(SIN(AH$12)*COS($E93)+SIN($E93)*COS(AH$12))/SIN(AH$12)*$B93))</f>
        <v>45.3036271276732</v>
      </c>
      <c r="AI183" s="0" t="n">
        <f aca="false">IF($B93=0,0,IF(SIN(AI$12)=0,999999999,(SIN(AI$12)*COS($E93)+SIN($E93)*COS(AI$12))/SIN(AI$12)*$B93))</f>
        <v>43.6000298980159</v>
      </c>
      <c r="AJ183" s="0" t="n">
        <f aca="false">IF($B93=0,0,IF(SIN(AJ$12)=0,999999999,(SIN(AJ$12)*COS($E93)+SIN($E93)*COS(AJ$12))/SIN(AJ$12)*$B93))</f>
        <v>42.0004489904862</v>
      </c>
      <c r="AK183" s="0" t="n">
        <f aca="false">IF($B93=0,0,IF(SIN(AK$12)=0,999999999,(SIN(AK$12)*COS($E93)+SIN($E93)*COS(AK$12))/SIN(AK$12)*$B93))</f>
        <v>40.4947501885711</v>
      </c>
      <c r="AL183" s="0" t="n">
        <f aca="false">IF($B93=0,0,IF(SIN(AL$12)=0,999999999,(SIN(AL$12)*COS($E93)+SIN($E93)*COS(AL$12))/SIN(AL$12)*$B93))</f>
        <v>39.0740632051549</v>
      </c>
      <c r="AM183" s="0" t="n">
        <f aca="false">IF($B93=0,0,IF(SIN(AM$12)=0,999999999,(SIN(AM$12)*COS($E93)+SIN($E93)*COS(AM$12))/SIN(AM$12)*$B93))</f>
        <v>37.7305901120662</v>
      </c>
      <c r="AN183" s="0" t="n">
        <f aca="false">IF($B93=0,0,IF(SIN(AN$12)=0,999999999,(SIN(AN$12)*COS($E93)+SIN($E93)*COS(AN$12))/SIN(AN$12)*$B93))</f>
        <v>36.4574475729033</v>
      </c>
      <c r="AO183" s="0" t="n">
        <f aca="false">IF($B93=0,0,IF(SIN(AO$12)=0,999999999,(SIN(AO$12)*COS($E93)+SIN($E93)*COS(AO$12))/SIN(AO$12)*$B93))</f>
        <v>35.2485361183507</v>
      </c>
      <c r="AP183" s="0" t="n">
        <f aca="false">IF($B93=0,0,IF(SIN(AP$12)=0,999999999,(SIN(AP$12)*COS($E93)+SIN($E93)*COS(AP$12))/SIN(AP$12)*$B93))</f>
        <v>34.0984312055891</v>
      </c>
      <c r="AQ183" s="0" t="n">
        <f aca="false">IF($B93=0,0,IF(SIN(AQ$12)=0,999999999,(SIN(AQ$12)*COS($E93)+SIN($E93)*COS(AQ$12))/SIN(AQ$12)*$B93))</f>
        <v>33.0022919403436</v>
      </c>
      <c r="AR183" s="0" t="n">
        <f aca="false">IF($B93=0,0,IF(SIN(AR$12)=0,999999999,(SIN(AR$12)*COS($E93)+SIN($E93)*COS(AR$12))/SIN(AR$12)*$B93))</f>
        <v>31.9557842077797</v>
      </c>
      <c r="AS183" s="0" t="n">
        <f aca="false">IF($B93=0,0,IF(SIN(AS$12)=0,999999999,(SIN(AS$12)*COS($E93)+SIN($E93)*COS(AS$12))/SIN(AS$12)*$B93))</f>
        <v>30.9550156258956</v>
      </c>
      <c r="AT183" s="0" t="n">
        <f aca="false">IF($B93=0,0,IF(SIN(AT$12)=0,999999999,(SIN(AT$12)*COS($E93)+SIN($E93)*COS(AT$12))/SIN(AT$12)*$B93))</f>
        <v>29.9964802523172</v>
      </c>
      <c r="AU183" s="0" t="n">
        <f aca="false">IF($B93=0,0,IF(SIN(AU$12)=0,999999999,(SIN(AU$12)*COS($E93)+SIN($E93)*COS(AU$12))/SIN(AU$12)*$B93))</f>
        <v>29.0770113791221</v>
      </c>
      <c r="AV183" s="0" t="n">
        <f aca="false">IF($B93=0,0,IF(SIN(AV$12)=0,999999999,(SIN(AV$12)*COS($E93)+SIN($E93)*COS(AV$12))/SIN(AV$12)*$B93))</f>
        <v>28.1937410675182</v>
      </c>
      <c r="AW183" s="0" t="n">
        <f aca="false">IF($B93=0,0,IF(SIN(AW$12)=0,999999999,(SIN(AW$12)*COS($E93)+SIN($E93)*COS(AW$12))/SIN(AW$12)*$B93))</f>
        <v>27.3440653250225</v>
      </c>
      <c r="AX183" s="0" t="n">
        <f aca="false">IF($B93=0,0,IF(SIN(AX$12)=0,999999999,(SIN(AX$12)*COS($E93)+SIN($E93)*COS(AX$12))/SIN(AX$12)*$B93))</f>
        <v>26.5256140272876</v>
      </c>
      <c r="AY183" s="0" t="n">
        <f aca="false">IF($B93=0,0,IF(SIN(AY$12)=0,999999999,(SIN(AY$12)*COS($E93)+SIN($E93)*COS(AY$12))/SIN(AY$12)*$B93))</f>
        <v>25.7362248463359</v>
      </c>
      <c r="AZ183" s="0" t="n">
        <f aca="false">IF($B93=0,0,IF(SIN(AZ$12)=0,999999999,(SIN(AZ$12)*COS($E93)+SIN($E93)*COS(AZ$12))/SIN(AZ$12)*$B93))</f>
        <v>24.9739205753367</v>
      </c>
      <c r="BA183" s="0" t="n">
        <f aca="false">IF($B93=0,0,IF(SIN(BA$12)=0,999999999,(SIN(BA$12)*COS($E93)+SIN($E93)*COS(BA$12))/SIN(BA$12)*$B93))</f>
        <v>24.2368893438578</v>
      </c>
      <c r="BB183" s="0" t="n">
        <f aca="false">IF($B93=0,0,IF(SIN(BB$12)=0,999999999,(SIN(BB$12)*COS($E93)+SIN($E93)*COS(BB$12))/SIN(BB$12)*$B93))</f>
        <v>23.5234673018558</v>
      </c>
      <c r="BC183" s="0" t="n">
        <f aca="false">IF($B93=0,0,IF(SIN(BC$12)=0,999999999,(SIN(BC$12)*COS($E93)+SIN($E93)*COS(BC$12))/SIN(BC$12)*$B93))</f>
        <v>22.8321234195098</v>
      </c>
      <c r="BD183" s="0" t="n">
        <f aca="false">IF($B93=0,0,IF(SIN(BD$12)=0,999999999,(SIN(BD$12)*COS($E93)+SIN($E93)*COS(BD$12))/SIN(BD$12)*$B93))</f>
        <v>22.1614461064559</v>
      </c>
      <c r="BE183" s="0" t="n">
        <f aca="false">IF($B93=0,0,IF(SIN(BE$12)=0,999999999,(SIN(BE$12)*COS($E93)+SIN($E93)*COS(BE$12))/SIN(BE$12)*$B93))</f>
        <v>21.5101314004632</v>
      </c>
      <c r="BF183" s="0" t="n">
        <f aca="false">IF($B93=0,0,IF(SIN(BF$12)=0,999999999,(SIN(BF$12)*COS($E93)+SIN($E93)*COS(BF$12))/SIN(BF$12)*$B93))</f>
        <v>20.8769725140345</v>
      </c>
      <c r="BG183" s="0" t="n">
        <f aca="false">IF($B93=0,0,IF(SIN(BG$12)=0,999999999,(SIN(BG$12)*COS($E93)+SIN($E93)*COS(BG$12))/SIN(BG$12)*$B93))</f>
        <v>20.2608505593277</v>
      </c>
      <c r="BH183" s="0" t="n">
        <f aca="false">IF($B93=0,0,IF(SIN(BH$12)=0,999999999,(SIN(BH$12)*COS($E93)+SIN($E93)*COS(BH$12))/SIN(BH$12)*$B93))</f>
        <v>19.6607262983815</v>
      </c>
      <c r="BI183" s="0" t="n">
        <f aca="false">IF($B93=0,0,IF(SIN(BI$12)=0,999999999,(SIN(BI$12)*COS($E93)+SIN($E93)*COS(BI$12))/SIN(BI$12)*$B93))</f>
        <v>19.0756327878739</v>
      </c>
      <c r="BJ183" s="0" t="n">
        <f aca="false">IF($B93=0,0,IF(SIN(BJ$12)=0,999999999,(SIN(BJ$12)*COS($E93)+SIN($E93)*COS(BJ$12))/SIN(BJ$12)*$B93))</f>
        <v>18.5046688063015</v>
      </c>
      <c r="BK183" s="0" t="n">
        <f aca="false">IF($B93=0,0,IF(SIN(BK$12)=0,999999999,(SIN(BK$12)*COS($E93)+SIN($E93)*COS(BK$12))/SIN(BK$12)*$B93))</f>
        <v>17.9469929671861</v>
      </c>
      <c r="BL183" s="0" t="n">
        <f aca="false">IF($B93=0,0,IF(SIN(BL$12)=0,999999999,(SIN(BL$12)*COS($E93)+SIN($E93)*COS(BL$12))/SIN(BL$12)*$B93))</f>
        <v>17.4018184351893</v>
      </c>
      <c r="BM183" s="0" t="n">
        <f aca="false">IF($B93=0,0,IF(SIN(BM$12)=0,999999999,(SIN(BM$12)*COS($E93)+SIN($E93)*COS(BM$12))/SIN(BM$12)*$B93))</f>
        <v>16.8684081732666</v>
      </c>
      <c r="BN183" s="0" t="n">
        <f aca="false">IF($B93=0,0,IF(SIN(BN$12)=0,999999999,(SIN(BN$12)*COS($E93)+SIN($E93)*COS(BN$12))/SIN(BN$12)*$B93))</f>
        <v>16.3460706585502</v>
      </c>
      <c r="BO183" s="0" t="n">
        <f aca="false">IF($B93=0,0,IF(SIN(BO$12)=0,999999999,(SIN(BO$12)*COS($E93)+SIN($E93)*COS(BO$12))/SIN(BO$12)*$B93))</f>
        <v>15.8341560128019</v>
      </c>
      <c r="BP183" s="0" t="n">
        <f aca="false">IF($B93=0,0,IF(SIN(BP$12)=0,999999999,(SIN(BP$12)*COS($E93)+SIN($E93)*COS(BP$12))/SIN(BP$12)*$B93))</f>
        <v>15.3320525002346</v>
      </c>
      <c r="BQ183" s="0" t="n">
        <f aca="false">IF($B93=0,0,IF(SIN(BQ$12)=0,999999999,(SIN(BQ$12)*COS($E93)+SIN($E93)*COS(BQ$12))/SIN(BQ$12)*$B93))</f>
        <v>14.8391833514756</v>
      </c>
      <c r="BR183" s="0" t="n">
        <f aca="false">IF($B93=0,0,IF(SIN(BR$12)=0,999999999,(SIN(BR$12)*COS($E93)+SIN($E93)*COS(BR$12))/SIN(BR$12)*$B93))</f>
        <v>14.3550038775651</v>
      </c>
      <c r="BS183" s="0" t="n">
        <f aca="false">IF($B93=0,0,IF(SIN(BS$12)=0,999999999,(SIN(BS$12)*COS($E93)+SIN($E93)*COS(BS$12))/SIN(BS$12)*$B93))</f>
        <v>13.8789988422967</v>
      </c>
      <c r="BT183" s="0" t="n">
        <f aca="false">IF($B93=0,0,IF(SIN(BT$12)=0,999999999,(SIN(BT$12)*COS($E93)+SIN($E93)*COS(BT$12))/SIN(BT$12)*$B93))</f>
        <v>13.4106800650223</v>
      </c>
      <c r="BU183" s="0" t="n">
        <f aca="false">IF($B93=0,0,IF(SIN(BU$12)=0,999999999,(SIN(BU$12)*COS($E93)+SIN($E93)*COS(BU$12))/SIN(BU$12)*$B93))</f>
        <v>12.9495842293325</v>
      </c>
      <c r="BV183" s="0" t="n">
        <f aca="false">IF($B93=0,0,IF(SIN(BV$12)=0,999999999,(SIN(BV$12)*COS($E93)+SIN($E93)*COS(BV$12))/SIN(BV$12)*$B93))</f>
        <v>12.4952708758832</v>
      </c>
      <c r="BW183" s="0" t="n">
        <f aca="false">IF($B93=0,0,IF(SIN(BW$12)=0,999999999,(SIN(BW$12)*COS($E93)+SIN($E93)*COS(BW$12))/SIN(BW$12)*$B93))</f>
        <v>12.0473205601213</v>
      </c>
      <c r="BX183" s="0" t="n">
        <f aca="false">IF($B93=0,0,IF(SIN(BX$12)=0,999999999,(SIN(BX$12)*COS($E93)+SIN($E93)*COS(BX$12))/SIN(BX$12)*$B93))</f>
        <v>11.6053331578206</v>
      </c>
      <c r="BY183" s="0" t="n">
        <f aca="false">IF($B93=0,0,IF(SIN(BY$12)=0,999999999,(SIN(BY$12)*COS($E93)+SIN($E93)*COS(BY$12))/SIN(BY$12)*$B93))</f>
        <v>11.1689263032173</v>
      </c>
      <c r="BZ183" s="0" t="n">
        <f aca="false">IF($B93=0,0,IF(SIN(BZ$12)=0,999999999,(SIN(BZ$12)*COS($E93)+SIN($E93)*COS(BZ$12))/SIN(BZ$12)*$B93))</f>
        <v>10.737733946186</v>
      </c>
      <c r="CA183" s="0" t="n">
        <f aca="false">IF($B93=0,0,IF(SIN(CA$12)=0,999999999,(SIN(CA$12)*COS($E93)+SIN($E93)*COS(CA$12))/SIN(CA$12)*$B93))</f>
        <v>10.3114050163264</v>
      </c>
      <c r="CB183" s="0" t="n">
        <f aca="false">IF($B93=0,0,IF(SIN(CB$12)=0,999999999,(SIN(CB$12)*COS($E93)+SIN($E93)*COS(CB$12))/SIN(CB$12)*$B93))</f>
        <v>9.88960218309032</v>
      </c>
      <c r="CC183" s="0" t="n">
        <f aca="false">IF($B93=0,0,IF(SIN(CC$12)=0,999999999,(SIN(CC$12)*COS($E93)+SIN($E93)*COS(CC$12))/SIN(CC$12)*$B93))</f>
        <v>9.47200070218544</v>
      </c>
      <c r="CD183" s="0" t="n">
        <f aca="false">IF($B93=0,0,IF(SIN(CD$12)=0,999999999,(SIN(CD$12)*COS($E93)+SIN($E93)*COS(CD$12))/SIN(CD$12)*$B93))</f>
        <v>9.05828733945487</v>
      </c>
      <c r="CE183" s="0" t="n">
        <f aca="false">IF($B93=0,0,IF(SIN(CE$12)=0,999999999,(SIN(CE$12)*COS($E93)+SIN($E93)*COS(CE$12))/SIN(CE$12)*$B93))</f>
        <v>8.64815936427899</v>
      </c>
      <c r="CF183" s="0" t="n">
        <f aca="false">IF($B93=0,0,IF(SIN(CF$12)=0,999999999,(SIN(CF$12)*COS($E93)+SIN($E93)*COS(CF$12))/SIN(CF$12)*$B93))</f>
        <v>8.24132360529837</v>
      </c>
      <c r="CG183" s="0" t="n">
        <f aca="false">IF($B93=0,0,IF(SIN(CG$12)=0,999999999,(SIN(CG$12)*COS($E93)+SIN($E93)*COS(CG$12))/SIN(CG$12)*$B93))</f>
        <v>7.83749556190373</v>
      </c>
      <c r="CH183" s="0" t="n">
        <f aca="false">IF($B93=0,0,IF(SIN(CH$12)=0,999999999,(SIN(CH$12)*COS($E93)+SIN($E93)*COS(CH$12))/SIN(CH$12)*$B93))</f>
        <v>7.43639856551299</v>
      </c>
      <c r="CI183" s="0" t="n">
        <f aca="false">IF($B93=0,0,IF(SIN(CI$12)=0,999999999,(SIN(CI$12)*COS($E93)+SIN($E93)*COS(CI$12))/SIN(CI$12)*$B93))</f>
        <v>7.03776298516451</v>
      </c>
      <c r="CJ183" s="0" t="n">
        <f aca="false">IF($B93=0,0,IF(SIN(CJ$12)=0,999999999,(SIN(CJ$12)*COS($E93)+SIN($E93)*COS(CJ$12))/SIN(CJ$12)*$B93))</f>
        <v>6.64132547238842</v>
      </c>
      <c r="CK183" s="0" t="n">
        <f aca="false">IF($B93=0,0,IF(SIN(CK$12)=0,999999999,(SIN(CK$12)*COS($E93)+SIN($E93)*COS(CK$12))/SIN(CK$12)*$B93))</f>
        <v>6.24682824070204</v>
      </c>
      <c r="CL183" s="0" t="n">
        <f aca="false">IF($B93=0,0,IF(SIN(CL$12)=0,999999999,(SIN(CL$12)*COS($E93)+SIN($E93)*COS(CL$12))/SIN(CL$12)*$B93))</f>
        <v>5.85401837541342</v>
      </c>
      <c r="CM183" s="0" t="n">
        <f aca="false">IF($B93=0,0,IF(SIN(CM$12)=0,999999999,(SIN(CM$12)*COS($E93)+SIN($E93)*COS(CM$12))/SIN(CM$12)*$B93))</f>
        <v>5.46264716969873</v>
      </c>
      <c r="CN183" s="0" t="n">
        <f aca="false">IF($B93=0,0,IF(SIN(CN$12)=0,999999999,(SIN(CN$12)*COS($E93)+SIN($E93)*COS(CN$12))/SIN(CN$12)*$B93))</f>
        <v>5.07246948316466</v>
      </c>
      <c r="CO183" s="0" t="n">
        <f aca="false">IF($B93=0,0,IF(SIN(CO$12)=0,999999999,(SIN(CO$12)*COS($E93)+SIN($E93)*COS(CO$12))/SIN(CO$12)*$B93))</f>
        <v>4.68324311932125</v>
      </c>
      <c r="CP183" s="0" t="n">
        <f aca="false">IF($B93=0,0,IF(SIN(CP$12)=0,999999999,(SIN(CP$12)*COS($E93)+SIN($E93)*COS(CP$12))/SIN(CP$12)*$B93))</f>
        <v>4.2947282185577</v>
      </c>
      <c r="CQ183" s="0" t="n">
        <f aca="false">IF($B93=0,0,IF(SIN(CQ$12)=0,999999999,(SIN(CQ$12)*COS($E93)+SIN($E93)*COS(CQ$12))/SIN(CQ$12)*$B93))</f>
        <v>3.9066866633546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1287.77432209202</v>
      </c>
      <c r="H184" s="0" t="n">
        <f aca="false">IF($B94=0,0,IF(SIN(H$12)=0,999999999,(SIN(H$12)*COS($E94)+SIN($E94)*COS(H$12))/SIN(H$12)*$B94))</f>
        <v>645.267148047039</v>
      </c>
      <c r="I184" s="0" t="n">
        <f aca="false">IF($B94=0,0,IF(SIN(I$12)=0,999999999,(SIN(I$12)*COS($E94)+SIN($E94)*COS(I$12))/SIN(I$12)*$B94))</f>
        <v>431.011077359209</v>
      </c>
      <c r="J184" s="0" t="n">
        <f aca="false">IF($B94=0,0,IF(SIN(J$12)=0,999999999,(SIN(J$12)*COS($E94)+SIN($E94)*COS(J$12))/SIN(J$12)*$B94))</f>
        <v>323.817742732106</v>
      </c>
      <c r="K184" s="0" t="n">
        <f aca="false">IF($B94=0,0,IF(SIN(K$12)=0,999999999,(SIN(K$12)*COS($E94)+SIN($E94)*COS(K$12))/SIN(K$12)*$B94))</f>
        <v>259.449457938502</v>
      </c>
      <c r="L184" s="0" t="n">
        <f aca="false">IF($B94=0,0,IF(SIN(L$12)=0,999999999,(SIN(L$12)*COS($E94)+SIN($E94)*COS(L$12))/SIN(L$12)*$B94))</f>
        <v>216.493650230298</v>
      </c>
      <c r="M184" s="0" t="n">
        <f aca="false">IF($B94=0,0,IF(SIN(M$12)=0,999999999,(SIN(M$12)*COS($E94)+SIN($E94)*COS(M$12))/SIN(M$12)*$B94))</f>
        <v>185.773493531924</v>
      </c>
      <c r="N184" s="0" t="n">
        <f aca="false">IF($B94=0,0,IF(SIN(N$12)=0,999999999,(SIN(N$12)*COS($E94)+SIN($E94)*COS(N$12))/SIN(N$12)*$B94))</f>
        <v>162.700566731623</v>
      </c>
      <c r="O184" s="0" t="n">
        <f aca="false">IF($B94=0,0,IF(SIN(O$12)=0,999999999,(SIN(O$12)*COS($E94)+SIN($E94)*COS(O$12))/SIN(O$12)*$B94))</f>
        <v>144.725739772201</v>
      </c>
      <c r="P184" s="0" t="n">
        <f aca="false">IF($B94=0,0,IF(SIN(P$12)=0,999999999,(SIN(P$12)*COS($E94)+SIN($E94)*COS(P$12))/SIN(P$12)*$B94))</f>
        <v>130.319528081564</v>
      </c>
      <c r="Q184" s="0" t="n">
        <f aca="false">IF($B94=0,0,IF(SIN(Q$12)=0,999999999,(SIN(Q$12)*COS($E94)+SIN($E94)*COS(Q$12))/SIN(Q$12)*$B94))</f>
        <v>118.508617308548</v>
      </c>
      <c r="R184" s="0" t="n">
        <f aca="false">IF($B94=0,0,IF(SIN(R$12)=0,999999999,(SIN(R$12)*COS($E94)+SIN($E94)*COS(R$12))/SIN(R$12)*$B94))</f>
        <v>108.644125685907</v>
      </c>
      <c r="S184" s="0" t="n">
        <f aca="false">IF($B94=0,0,IF(SIN(S$12)=0,999999999,(SIN(S$12)*COS($E94)+SIN($E94)*COS(S$12))/SIN(S$12)*$B94))</f>
        <v>100.276822221131</v>
      </c>
      <c r="T184" s="0" t="n">
        <f aca="false">IF($B94=0,0,IF(SIN(T$12)=0,999999999,(SIN(T$12)*COS($E94)+SIN($E94)*COS(T$12))/SIN(T$12)*$B94))</f>
        <v>93.0858228011124</v>
      </c>
      <c r="U184" s="0" t="n">
        <f aca="false">IF($B94=0,0,IF(SIN(U$12)=0,999999999,(SIN(U$12)*COS($E94)+SIN($E94)*COS(U$12))/SIN(U$12)*$B94))</f>
        <v>86.8358078507888</v>
      </c>
      <c r="V184" s="0" t="n">
        <f aca="false">IF($B94=0,0,IF(SIN(V$12)=0,999999999,(SIN(V$12)*COS($E94)+SIN($E94)*COS(V$12))/SIN(V$12)*$B94))</f>
        <v>81.3502833658113</v>
      </c>
      <c r="W184" s="0" t="n">
        <f aca="false">IF($B94=0,0,IF(SIN(W$12)=0,999999999,(SIN(W$12)*COS($E94)+SIN($E94)*COS(W$12))/SIN(W$12)*$B94))</f>
        <v>76.4942792239786</v>
      </c>
      <c r="X184" s="0" t="n">
        <f aca="false">IF($B94=0,0,IF(SIN(X$12)=0,999999999,(SIN(X$12)*COS($E94)+SIN($E94)*COS(X$12))/SIN(X$12)*$B94))</f>
        <v>72.162814722492</v>
      </c>
      <c r="Y184" s="0" t="n">
        <f aca="false">IF($B94=0,0,IF(SIN(Y$12)=0,999999999,(SIN(Y$12)*COS($E94)+SIN($E94)*COS(Y$12))/SIN(Y$12)*$B94))</f>
        <v>68.273006573543</v>
      </c>
      <c r="Z184" s="0" t="n">
        <f aca="false">IF($B94=0,0,IF(SIN(Z$12)=0,999999999,(SIN(Z$12)*COS($E94)+SIN($E94)*COS(Z$12))/SIN(Z$12)*$B94))</f>
        <v>64.7585444977267</v>
      </c>
      <c r="AA184" s="0" t="n">
        <f aca="false">IF($B94=0,0,IF(SIN(AA$12)=0,999999999,(SIN(AA$12)*COS($E94)+SIN($E94)*COS(AA$12))/SIN(AA$12)*$B94))</f>
        <v>61.5657452159133</v>
      </c>
      <c r="AB184" s="0" t="n">
        <f aca="false">IF($B94=0,0,IF(SIN(AB$12)=0,999999999,(SIN(AB$12)*COS($E94)+SIN($E94)*COS(AB$12))/SIN(AB$12)*$B94))</f>
        <v>58.6506826217974</v>
      </c>
      <c r="AC184" s="0" t="n">
        <f aca="false">IF($B94=0,0,IF(SIN(AC$12)=0,999999999,(SIN(AC$12)*COS($E94)+SIN($E94)*COS(AC$12))/SIN(AC$12)*$B94))</f>
        <v>55.9770666017769</v>
      </c>
      <c r="AD184" s="0" t="n">
        <f aca="false">IF($B94=0,0,IF(SIN(AD$12)=0,999999999,(SIN(AD$12)*COS($E94)+SIN($E94)*COS(AD$12))/SIN(AD$12)*$B94))</f>
        <v>53.5146521465951</v>
      </c>
      <c r="AE184" s="0" t="n">
        <f aca="false">IF($B94=0,0,IF(SIN(AE$12)=0,999999999,(SIN(AE$12)*COS($E94)+SIN($E94)*COS(AE$12))/SIN(AE$12)*$B94))</f>
        <v>51.2380302729481</v>
      </c>
      <c r="AF184" s="0" t="n">
        <f aca="false">IF($B94=0,0,IF(SIN(AF$12)=0,999999999,(SIN(AF$12)*COS($E94)+SIN($E94)*COS(AF$12))/SIN(AF$12)*$B94))</f>
        <v>49.1256979599693</v>
      </c>
      <c r="AG184" s="0" t="n">
        <f aca="false">IF($B94=0,0,IF(SIN(AG$12)=0,999999999,(SIN(AG$12)*COS($E94)+SIN($E94)*COS(AG$12))/SIN(AG$12)*$B94))</f>
        <v>47.1593347632903</v>
      </c>
      <c r="AH184" s="0" t="n">
        <f aca="false">IF($B94=0,0,IF(SIN(AH$12)=0,999999999,(SIN(AH$12)*COS($E94)+SIN($E94)*COS(AH$12))/SIN(AH$12)*$B94))</f>
        <v>45.3232344371771</v>
      </c>
      <c r="AI184" s="0" t="n">
        <f aca="false">IF($B94=0,0,IF(SIN(AI$12)=0,999999999,(SIN(AI$12)*COS($E94)+SIN($E94)*COS(AI$12))/SIN(AI$12)*$B94))</f>
        <v>43.6038541488888</v>
      </c>
      <c r="AJ184" s="0" t="n">
        <f aca="false">IF($B94=0,0,IF(SIN(AJ$12)=0,999999999,(SIN(AJ$12)*COS($E94)+SIN($E94)*COS(AJ$12))/SIN(AJ$12)*$B94))</f>
        <v>41.989453846957</v>
      </c>
      <c r="AK184" s="0" t="n">
        <f aca="false">IF($B94=0,0,IF(SIN(AK$12)=0,999999999,(SIN(AK$12)*COS($E94)+SIN($E94)*COS(AK$12))/SIN(AK$12)*$B94))</f>
        <v>40.4698054259313</v>
      </c>
      <c r="AL184" s="0" t="n">
        <f aca="false">IF($B94=0,0,IF(SIN(AL$12)=0,999999999,(SIN(AL$12)*COS($E94)+SIN($E94)*COS(AL$12))/SIN(AL$12)*$B94))</f>
        <v>39.0359564194939</v>
      </c>
      <c r="AM184" s="0" t="n">
        <f aca="false">IF($B94=0,0,IF(SIN(AM$12)=0,999999999,(SIN(AM$12)*COS($E94)+SIN($E94)*COS(AM$12))/SIN(AM$12)*$B94))</f>
        <v>37.6800366551919</v>
      </c>
      <c r="AN184" s="0" t="n">
        <f aca="false">IF($B94=0,0,IF(SIN(AN$12)=0,999999999,(SIN(AN$12)*COS($E94)+SIN($E94)*COS(AN$12))/SIN(AN$12)*$B94))</f>
        <v>36.3950990256217</v>
      </c>
      <c r="AO184" s="0" t="n">
        <f aca="false">IF($B94=0,0,IF(SIN(AO$12)=0,999999999,(SIN(AO$12)*COS($E94)+SIN($E94)*COS(AO$12))/SIN(AO$12)*$B94))</f>
        <v>35.1749875526405</v>
      </c>
      <c r="AP184" s="0" t="n">
        <f aca="false">IF($B94=0,0,IF(SIN(AP$12)=0,999999999,(SIN(AP$12)*COS($E94)+SIN($E94)*COS(AP$12))/SIN(AP$12)*$B94))</f>
        <v>34.0142274374907</v>
      </c>
      <c r="AQ184" s="0" t="n">
        <f aca="false">IF($B94=0,0,IF(SIN(AQ$12)=0,999999999,(SIN(AQ$12)*COS($E94)+SIN($E94)*COS(AQ$12))/SIN(AQ$12)*$B94))</f>
        <v>32.907932937199</v>
      </c>
      <c r="AR184" s="0" t="n">
        <f aca="false">IF($B94=0,0,IF(SIN(AR$12)=0,999999999,(SIN(AR$12)*COS($E94)+SIN($E94)*COS(AR$12))/SIN(AR$12)*$B94))</f>
        <v>31.8517297833152</v>
      </c>
      <c r="AS184" s="0" t="n">
        <f aca="false">IF($B94=0,0,IF(SIN(AS$12)=0,999999999,(SIN(AS$12)*COS($E94)+SIN($E94)*COS(AS$12))/SIN(AS$12)*$B94))</f>
        <v>30.8416895326768</v>
      </c>
      <c r="AT184" s="0" t="n">
        <f aca="false">IF($B94=0,0,IF(SIN(AT$12)=0,999999999,(SIN(AT$12)*COS($E94)+SIN($E94)*COS(AT$12))/SIN(AT$12)*$B94))</f>
        <v>29.8742737619378</v>
      </c>
      <c r="AU184" s="0" t="n">
        <f aca="false">IF($B94=0,0,IF(SIN(AU$12)=0,999999999,(SIN(AU$12)*COS($E94)+SIN($E94)*COS(AU$12))/SIN(AU$12)*$B94))</f>
        <v>28.9462864250574</v>
      </c>
      <c r="AV184" s="0" t="n">
        <f aca="false">IF($B94=0,0,IF(SIN(AV$12)=0,999999999,(SIN(AV$12)*COS($E94)+SIN($E94)*COS(AV$12))/SIN(AV$12)*$B94))</f>
        <v>28.0548330130866</v>
      </c>
      <c r="AW184" s="0" t="n">
        <f aca="false">IF($B94=0,0,IF(SIN(AW$12)=0,999999999,(SIN(AW$12)*COS($E94)+SIN($E94)*COS(AW$12))/SIN(AW$12)*$B94))</f>
        <v>27.1972854087284</v>
      </c>
      <c r="AX184" s="0" t="n">
        <f aca="false">IF($B94=0,0,IF(SIN(AX$12)=0,999999999,(SIN(AX$12)*COS($E94)+SIN($E94)*COS(AX$12))/SIN(AX$12)*$B94))</f>
        <v>26.3712515295041</v>
      </c>
      <c r="AY184" s="0" t="n">
        <f aca="false">IF($B94=0,0,IF(SIN(AY$12)=0,999999999,(SIN(AY$12)*COS($E94)+SIN($E94)*COS(AY$12))/SIN(AY$12)*$B94))</f>
        <v>25.5745490144446</v>
      </c>
      <c r="AZ184" s="0" t="n">
        <f aca="false">IF($B94=0,0,IF(SIN(AZ$12)=0,999999999,(SIN(AZ$12)*COS($E94)+SIN($E94)*COS(AZ$12))/SIN(AZ$12)*$B94))</f>
        <v>24.805182338791</v>
      </c>
      <c r="BA184" s="0" t="n">
        <f aca="false">IF($B94=0,0,IF(SIN(BA$12)=0,999999999,(SIN(BA$12)*COS($E94)+SIN($E94)*COS(BA$12))/SIN(BA$12)*$B94))</f>
        <v>24.0613228459503</v>
      </c>
      <c r="BB184" s="0" t="n">
        <f aca="false">IF($B94=0,0,IF(SIN(BB$12)=0,999999999,(SIN(BB$12)*COS($E94)+SIN($E94)*COS(BB$12))/SIN(BB$12)*$B94))</f>
        <v>23.3412912710601</v>
      </c>
      <c r="BC184" s="0" t="n">
        <f aca="false">IF($B94=0,0,IF(SIN(BC$12)=0,999999999,(SIN(BC$12)*COS($E94)+SIN($E94)*COS(BC$12))/SIN(BC$12)*$B94))</f>
        <v>22.6435424</v>
      </c>
      <c r="BD184" s="0" t="n">
        <f aca="false">IF($B94=0,0,IF(SIN(BD$12)=0,999999999,(SIN(BD$12)*COS($E94)+SIN($E94)*COS(BD$12))/SIN(BD$12)*$B94))</f>
        <v>21.9666515646592</v>
      </c>
      <c r="BE184" s="0" t="n">
        <f aca="false">IF($B94=0,0,IF(SIN(BE$12)=0,999999999,(SIN(BE$12)*COS($E94)+SIN($E94)*COS(BE$12))/SIN(BE$12)*$B94))</f>
        <v>21.3093027221857</v>
      </c>
      <c r="BF184" s="0" t="n">
        <f aca="false">IF($B94=0,0,IF(SIN(BF$12)=0,999999999,(SIN(BF$12)*COS($E94)+SIN($E94)*COS(BF$12))/SIN(BF$12)*$B94))</f>
        <v>20.6702779047416</v>
      </c>
      <c r="BG184" s="0" t="n">
        <f aca="false">IF($B94=0,0,IF(SIN(BG$12)=0,999999999,(SIN(BG$12)*COS($E94)+SIN($E94)*COS(BG$12))/SIN(BG$12)*$B94))</f>
        <v>20.0484478584942</v>
      </c>
      <c r="BH184" s="0" t="n">
        <f aca="false">IF($B94=0,0,IF(SIN(BH$12)=0,999999999,(SIN(BH$12)*COS($E94)+SIN($E94)*COS(BH$12))/SIN(BH$12)*$B94))</f>
        <v>19.4427637174123</v>
      </c>
      <c r="BI184" s="0" t="n">
        <f aca="false">IF($B94=0,0,IF(SIN(BI$12)=0,999999999,(SIN(BI$12)*COS($E94)+SIN($E94)*COS(BI$12))/SIN(BI$12)*$B94))</f>
        <v>18.8522495798808</v>
      </c>
      <c r="BJ184" s="0" t="n">
        <f aca="false">IF($B94=0,0,IF(SIN(BJ$12)=0,999999999,(SIN(BJ$12)*COS($E94)+SIN($E94)*COS(BJ$12))/SIN(BJ$12)*$B94))</f>
        <v>18.2759958749862</v>
      </c>
      <c r="BK184" s="0" t="n">
        <f aca="false">IF($B94=0,0,IF(SIN(BK$12)=0,999999999,(SIN(BK$12)*COS($E94)+SIN($E94)*COS(BK$12))/SIN(BK$12)*$B94))</f>
        <v>17.7131534211847</v>
      </c>
      <c r="BL184" s="0" t="n">
        <f aca="false">IF($B94=0,0,IF(SIN(BL$12)=0,999999999,(SIN(BL$12)*COS($E94)+SIN($E94)*COS(BL$12))/SIN(BL$12)*$B94))</f>
        <v>17.1629280934641</v>
      </c>
      <c r="BM184" s="0" t="n">
        <f aca="false">IF($B94=0,0,IF(SIN(BM$12)=0,999999999,(SIN(BM$12)*COS($E94)+SIN($E94)*COS(BM$12))/SIN(BM$12)*$B94))</f>
        <v>16.6245760264646</v>
      </c>
      <c r="BN184" s="0" t="n">
        <f aca="false">IF($B94=0,0,IF(SIN(BN$12)=0,999999999,(SIN(BN$12)*COS($E94)+SIN($E94)*COS(BN$12))/SIN(BN$12)*$B94))</f>
        <v>16.0973992906714</v>
      </c>
      <c r="BO184" s="0" t="n">
        <f aca="false">IF($B94=0,0,IF(SIN(BO$12)=0,999999999,(SIN(BO$12)*COS($E94)+SIN($E94)*COS(BO$12))/SIN(BO$12)*$B94))</f>
        <v>15.5807419870183</v>
      </c>
      <c r="BP184" s="0" t="n">
        <f aca="false">IF($B94=0,0,IF(SIN(BP$12)=0,999999999,(SIN(BP$12)*COS($E94)+SIN($E94)*COS(BP$12))/SIN(BP$12)*$B94))</f>
        <v>15.0739867122623</v>
      </c>
      <c r="BQ184" s="0" t="n">
        <f aca="false">IF($B94=0,0,IF(SIN(BQ$12)=0,999999999,(SIN(BQ$12)*COS($E94)+SIN($E94)*COS(BQ$12))/SIN(BQ$12)*$B94))</f>
        <v>14.576551353523</v>
      </c>
      <c r="BR184" s="0" t="n">
        <f aca="false">IF($B94=0,0,IF(SIN(BR$12)=0,999999999,(SIN(BR$12)*COS($E94)+SIN($E94)*COS(BR$12))/SIN(BR$12)*$B94))</f>
        <v>14.0878861755437</v>
      </c>
      <c r="BS184" s="0" t="n">
        <f aca="false">IF($B94=0,0,IF(SIN(BS$12)=0,999999999,(SIN(BS$12)*COS($E94)+SIN($E94)*COS(BS$12))/SIN(BS$12)*$B94))</f>
        <v>13.6074711686873</v>
      </c>
      <c r="BT184" s="0" t="n">
        <f aca="false">IF($B94=0,0,IF(SIN(BT$12)=0,999999999,(SIN(BT$12)*COS($E94)+SIN($E94)*COS(BT$12))/SIN(BT$12)*$B94))</f>
        <v>13.1348136295323</v>
      </c>
      <c r="BU184" s="0" t="n">
        <f aca="false">IF($B94=0,0,IF(SIN(BU$12)=0,999999999,(SIN(BU$12)*COS($E94)+SIN($E94)*COS(BU$12))/SIN(BU$12)*$B94))</f>
        <v>12.6694459492524</v>
      </c>
      <c r="BV184" s="0" t="n">
        <f aca="false">IF($B94=0,0,IF(SIN(BV$12)=0,999999999,(SIN(BV$12)*COS($E94)+SIN($E94)*COS(BV$12))/SIN(BV$12)*$B94))</f>
        <v>12.2109235878466</v>
      </c>
      <c r="BW184" s="0" t="n">
        <f aca="false">IF($B94=0,0,IF(SIN(BW$12)=0,999999999,(SIN(BW$12)*COS($E94)+SIN($E94)*COS(BW$12))/SIN(BW$12)*$B94))</f>
        <v>11.7588232147974</v>
      </c>
      <c r="BX184" s="0" t="n">
        <f aca="false">IF($B94=0,0,IF(SIN(BX$12)=0,999999999,(SIN(BX$12)*COS($E94)+SIN($E94)*COS(BX$12))/SIN(BX$12)*$B94))</f>
        <v>11.3127409989086</v>
      </c>
      <c r="BY184" s="0" t="n">
        <f aca="false">IF($B94=0,0,IF(SIN(BY$12)=0,999999999,(SIN(BY$12)*COS($E94)+SIN($E94)*COS(BY$12))/SIN(BY$12)*$B94))</f>
        <v>10.8722910319702</v>
      </c>
      <c r="BZ184" s="0" t="n">
        <f aca="false">IF($B94=0,0,IF(SIN(BZ$12)=0,999999999,(SIN(BZ$12)*COS($E94)+SIN($E94)*COS(BZ$12))/SIN(BZ$12)*$B94))</f>
        <v>10.4371038725679</v>
      </c>
      <c r="CA184" s="0" t="n">
        <f aca="false">IF($B94=0,0,IF(SIN(CA$12)=0,999999999,(SIN(CA$12)*COS($E94)+SIN($E94)*COS(CA$12))/SIN(CA$12)*$B94))</f>
        <v>10.0068251977926</v>
      </c>
      <c r="CB184" s="0" t="n">
        <f aca="false">IF($B94=0,0,IF(SIN(CB$12)=0,999999999,(SIN(CB$12)*COS($E94)+SIN($E94)*COS(CB$12))/SIN(CB$12)*$B94))</f>
        <v>9.58111455188122</v>
      </c>
      <c r="CC184" s="0" t="n">
        <f aca="false">IF($B94=0,0,IF(SIN(CC$12)=0,999999999,(SIN(CC$12)*COS($E94)+SIN($E94)*COS(CC$12))/SIN(CC$12)*$B94))</f>
        <v>9.15964418193214</v>
      </c>
      <c r="CD184" s="0" t="n">
        <f aca="false">IF($B94=0,0,IF(SIN(CD$12)=0,999999999,(SIN(CD$12)*COS($E94)+SIN($E94)*COS(CD$12))/SIN(CD$12)*$B94))</f>
        <v>8.74209795181556</v>
      </c>
      <c r="CE184" s="0" t="n">
        <f aca="false">IF($B94=0,0,IF(SIN(CE$12)=0,999999999,(SIN(CE$12)*COS($E94)+SIN($E94)*COS(CE$12))/SIN(CE$12)*$B94))</f>
        <v>8.32817032624946</v>
      </c>
      <c r="CF184" s="0" t="n">
        <f aca="false">IF($B94=0,0,IF(SIN(CF$12)=0,999999999,(SIN(CF$12)*COS($E94)+SIN($E94)*COS(CF$12))/SIN(CF$12)*$B94))</f>
        <v>7.91756541777421</v>
      </c>
      <c r="CG184" s="0" t="n">
        <f aca="false">IF($B94=0,0,IF(SIN(CG$12)=0,999999999,(SIN(CG$12)*COS($E94)+SIN($E94)*COS(CG$12))/SIN(CG$12)*$B94))</f>
        <v>7.50999609001092</v>
      </c>
      <c r="CH184" s="0" t="n">
        <f aca="false">IF($B94=0,0,IF(SIN(CH$12)=0,999999999,(SIN(CH$12)*COS($E94)+SIN($E94)*COS(CH$12))/SIN(CH$12)*$B94))</f>
        <v>7.10518311116813</v>
      </c>
      <c r="CI184" s="0" t="n">
        <f aca="false">IF($B94=0,0,IF(SIN(CI$12)=0,999999999,(SIN(CI$12)*COS($E94)+SIN($E94)*COS(CI$12))/SIN(CI$12)*$B94))</f>
        <v>6.70285435227512</v>
      </c>
      <c r="CJ184" s="0" t="n">
        <f aca="false">IF($B94=0,0,IF(SIN(CJ$12)=0,999999999,(SIN(CJ$12)*COS($E94)+SIN($E94)*COS(CJ$12))/SIN(CJ$12)*$B94))</f>
        <v>6.30274402505746</v>
      </c>
      <c r="CK184" s="0" t="n">
        <f aca="false">IF($B94=0,0,IF(SIN(CK$12)=0,999999999,(SIN(CK$12)*COS($E94)+SIN($E94)*COS(CK$12))/SIN(CK$12)*$B94))</f>
        <v>5.90459195475716</v>
      </c>
      <c r="CL184" s="0" t="n">
        <f aca="false">IF($B94=0,0,IF(SIN(CL$12)=0,999999999,(SIN(CL$12)*COS($E94)+SIN($E94)*COS(CL$12))/SIN(CL$12)*$B94))</f>
        <v>5.50814288354193</v>
      </c>
      <c r="CM184" s="0" t="n">
        <f aca="false">IF($B94=0,0,IF(SIN(CM$12)=0,999999999,(SIN(CM$12)*COS($E94)+SIN($E94)*COS(CM$12))/SIN(CM$12)*$B94))</f>
        <v>5.11314580043159</v>
      </c>
      <c r="CN184" s="0" t="n">
        <f aca="false">IF($B94=0,0,IF(SIN(CN$12)=0,999999999,(SIN(CN$12)*COS($E94)+SIN($E94)*COS(CN$12))/SIN(CN$12)*$B94))</f>
        <v>4.71935329391783</v>
      </c>
      <c r="CO184" s="0" t="n">
        <f aca="false">IF($B94=0,0,IF(SIN(CO$12)=0,999999999,(SIN(CO$12)*COS($E94)+SIN($E94)*COS(CO$12))/SIN(CO$12)*$B94))</f>
        <v>4.32652092366963</v>
      </c>
      <c r="CP184" s="0" t="n">
        <f aca="false">IF($B94=0,0,IF(SIN(CP$12)=0,999999999,(SIN(CP$12)*COS($E94)+SIN($E94)*COS(CP$12))/SIN(CP$12)*$B94))</f>
        <v>3.93440660788529</v>
      </c>
      <c r="CQ184" s="0" t="n">
        <f aca="false">IF($B94=0,0,IF(SIN(CQ$12)=0,999999999,(SIN(CQ$12)*COS($E94)+SIN($E94)*COS(CQ$12))/SIN(CQ$12)*$B94))</f>
        <v>3.54277002299416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1298.84312560546</v>
      </c>
      <c r="H185" s="0" t="n">
        <f aca="false">IF($B95=0,0,IF(SIN(H$12)=0,999999999,(SIN(H$12)*COS($E95)+SIN($E95)*COS(H$12))/SIN(H$12)*$B95))</f>
        <v>650.612992414142</v>
      </c>
      <c r="I185" s="0" t="n">
        <f aca="false">IF($B95=0,0,IF(SIN(I$12)=0,999999999,(SIN(I$12)*COS($E95)+SIN($E95)*COS(I$12))/SIN(I$12)*$B95))</f>
        <v>434.448493635643</v>
      </c>
      <c r="J185" s="0" t="n">
        <f aca="false">IF($B95=0,0,IF(SIN(J$12)=0,999999999,(SIN(J$12)*COS($E95)+SIN($E95)*COS(J$12))/SIN(J$12)*$B95))</f>
        <v>326.300363327475</v>
      </c>
      <c r="K185" s="0" t="n">
        <f aca="false">IF($B95=0,0,IF(SIN(K$12)=0,999999999,(SIN(K$12)*COS($E95)+SIN($E95)*COS(K$12))/SIN(K$12)*$B95))</f>
        <v>261.358735419467</v>
      </c>
      <c r="L185" s="0" t="n">
        <f aca="false">IF($B95=0,0,IF(SIN(L$12)=0,999999999,(SIN(L$12)*COS($E95)+SIN($E95)*COS(L$12))/SIN(L$12)*$B95))</f>
        <v>218.020310454144</v>
      </c>
      <c r="M185" s="0" t="n">
        <f aca="false">IF($B95=0,0,IF(SIN(M$12)=0,999999999,(SIN(M$12)*COS($E95)+SIN($E95)*COS(M$12))/SIN(M$12)*$B95))</f>
        <v>187.026522255833</v>
      </c>
      <c r="N185" s="0" t="n">
        <f aca="false">IF($B95=0,0,IF(SIN(N$12)=0,999999999,(SIN(N$12)*COS($E95)+SIN($E95)*COS(N$12))/SIN(N$12)*$B95))</f>
        <v>163.748079590809</v>
      </c>
      <c r="O185" s="0" t="n">
        <f aca="false">IF($B95=0,0,IF(SIN(O$12)=0,999999999,(SIN(O$12)*COS($E95)+SIN($E95)*COS(O$12))/SIN(O$12)*$B95))</f>
        <v>145.613146714275</v>
      </c>
      <c r="P185" s="0" t="n">
        <f aca="false">IF($B95=0,0,IF(SIN(P$12)=0,999999999,(SIN(P$12)*COS($E95)+SIN($E95)*COS(P$12))/SIN(P$12)*$B95))</f>
        <v>131.078615583343</v>
      </c>
      <c r="Q185" s="0" t="n">
        <f aca="false">IF($B95=0,0,IF(SIN(Q$12)=0,999999999,(SIN(Q$12)*COS($E95)+SIN($E95)*COS(Q$12))/SIN(Q$12)*$B95))</f>
        <v>119.162502312105</v>
      </c>
      <c r="R185" s="0" t="n">
        <f aca="false">IF($B95=0,0,IF(SIN(R$12)=0,999999999,(SIN(R$12)*COS($E95)+SIN($E95)*COS(R$12))/SIN(R$12)*$B95))</f>
        <v>109.210145394201</v>
      </c>
      <c r="S185" s="0" t="n">
        <f aca="false">IF($B95=0,0,IF(SIN(S$12)=0,999999999,(SIN(S$12)*COS($E95)+SIN($E95)*COS(S$12))/SIN(S$12)*$B95))</f>
        <v>100.768312433368</v>
      </c>
      <c r="T185" s="0" t="n">
        <f aca="false">IF($B95=0,0,IF(SIN(T$12)=0,999999999,(SIN(T$12)*COS($E95)+SIN($E95)*COS(T$12))/SIN(T$12)*$B95))</f>
        <v>93.5132611279167</v>
      </c>
      <c r="U185" s="0" t="n">
        <f aca="false">IF($B95=0,0,IF(SIN(U$12)=0,999999999,(SIN(U$12)*COS($E95)+SIN($E95)*COS(U$12))/SIN(U$12)*$B95))</f>
        <v>87.2075758572144</v>
      </c>
      <c r="V185" s="0" t="n">
        <f aca="false">IF($B95=0,0,IF(SIN(V$12)=0,999999999,(SIN(V$12)*COS($E95)+SIN($E95)*COS(V$12))/SIN(V$12)*$B95))</f>
        <v>81.6731905442306</v>
      </c>
      <c r="W185" s="0" t="n">
        <f aca="false">IF($B95=0,0,IF(SIN(W$12)=0,999999999,(SIN(W$12)*COS($E95)+SIN($E95)*COS(W$12))/SIN(W$12)*$B95))</f>
        <v>76.7739328568488</v>
      </c>
      <c r="X185" s="0" t="n">
        <f aca="false">IF($B95=0,0,IF(SIN(X$12)=0,999999999,(SIN(X$12)*COS($E95)+SIN($E95)*COS(X$12))/SIN(X$12)*$B95))</f>
        <v>72.4038870050096</v>
      </c>
      <c r="Y185" s="0" t="n">
        <f aca="false">IF($B95=0,0,IF(SIN(Y$12)=0,999999999,(SIN(Y$12)*COS($E95)+SIN($E95)*COS(Y$12))/SIN(Y$12)*$B95))</f>
        <v>68.4794314404009</v>
      </c>
      <c r="Z185" s="0" t="n">
        <f aca="false">IF($B95=0,0,IF(SIN(Z$12)=0,999999999,(SIN(Z$12)*COS($E95)+SIN($E95)*COS(Z$12))/SIN(Z$12)*$B95))</f>
        <v>64.9336652427104</v>
      </c>
      <c r="AA185" s="0" t="n">
        <f aca="false">IF($B95=0,0,IF(SIN(AA$12)=0,999999999,(SIN(AA$12)*COS($E95)+SIN($E95)*COS(AA$12))/SIN(AA$12)*$B95))</f>
        <v>61.7124269634968</v>
      </c>
      <c r="AB185" s="0" t="n">
        <f aca="false">IF($B95=0,0,IF(SIN(AB$12)=0,999999999,(SIN(AB$12)*COS($E95)+SIN($E95)*COS(AB$12))/SIN(AB$12)*$B95))</f>
        <v>58.7713992365246</v>
      </c>
      <c r="AC185" s="0" t="n">
        <f aca="false">IF($B95=0,0,IF(SIN(AC$12)=0,999999999,(SIN(AC$12)*COS($E95)+SIN($E95)*COS(AC$12))/SIN(AC$12)*$B95))</f>
        <v>56.073968703805</v>
      </c>
      <c r="AD185" s="0" t="n">
        <f aca="false">IF($B95=0,0,IF(SIN(AD$12)=0,999999999,(SIN(AD$12)*COS($E95)+SIN($E95)*COS(AD$12))/SIN(AD$12)*$B95))</f>
        <v>53.5896209568286</v>
      </c>
      <c r="AE185" s="0" t="n">
        <f aca="false">IF($B95=0,0,IF(SIN(AE$12)=0,999999999,(SIN(AE$12)*COS($E95)+SIN($E95)*COS(AE$12))/SIN(AE$12)*$B95))</f>
        <v>51.2927206886347</v>
      </c>
      <c r="AF185" s="0" t="n">
        <f aca="false">IF($B95=0,0,IF(SIN(AF$12)=0,999999999,(SIN(AF$12)*COS($E95)+SIN($E95)*COS(AF$12))/SIN(AF$12)*$B95))</f>
        <v>49.1615733460048</v>
      </c>
      <c r="AG185" s="0" t="n">
        <f aca="false">IF($B95=0,0,IF(SIN(AG$12)=0,999999999,(SIN(AG$12)*COS($E95)+SIN($E95)*COS(AG$12))/SIN(AG$12)*$B95))</f>
        <v>47.1776953001598</v>
      </c>
      <c r="AH185" s="0" t="n">
        <f aca="false">IF($B95=0,0,IF(SIN(AH$12)=0,999999999,(SIN(AH$12)*COS($E95)+SIN($E95)*COS(AH$12))/SIN(AH$12)*$B95))</f>
        <v>45.3252404062233</v>
      </c>
      <c r="AI185" s="0" t="n">
        <f aca="false">IF($B95=0,0,IF(SIN(AI$12)=0,999999999,(SIN(AI$12)*COS($E95)+SIN($E95)*COS(AI$12))/SIN(AI$12)*$B95))</f>
        <v>43.5905452023287</v>
      </c>
      <c r="AJ185" s="0" t="n">
        <f aca="false">IF($B95=0,0,IF(SIN(AJ$12)=0,999999999,(SIN(AJ$12)*COS($E95)+SIN($E95)*COS(AJ$12))/SIN(AJ$12)*$B95))</f>
        <v>41.9617650656697</v>
      </c>
      <c r="AK185" s="0" t="n">
        <f aca="false">IF($B95=0,0,IF(SIN(AK$12)=0,999999999,(SIN(AK$12)*COS($E95)+SIN($E95)*COS(AK$12))/SIN(AK$12)*$B95))</f>
        <v>40.4285807867086</v>
      </c>
      <c r="AL185" s="0" t="n">
        <f aca="false">IF($B95=0,0,IF(SIN(AL$12)=0,999999999,(SIN(AL$12)*COS($E95)+SIN($E95)*COS(AL$12))/SIN(AL$12)*$B95))</f>
        <v>38.9819601574515</v>
      </c>
      <c r="AM185" s="0" t="n">
        <f aca="false">IF($B95=0,0,IF(SIN(AM$12)=0,999999999,(SIN(AM$12)*COS($E95)+SIN($E95)*COS(AM$12))/SIN(AM$12)*$B95))</f>
        <v>37.6139629040096</v>
      </c>
      <c r="AN185" s="0" t="n">
        <f aca="false">IF($B95=0,0,IF(SIN(AN$12)=0,999999999,(SIN(AN$12)*COS($E95)+SIN($E95)*COS(AN$12))/SIN(AN$12)*$B95))</f>
        <v>36.3175800394962</v>
      </c>
      <c r="AO185" s="0" t="n">
        <f aca="false">IF($B95=0,0,IF(SIN(AO$12)=0,999999999,(SIN(AO$12)*COS($E95)+SIN($E95)*COS(AO$12))/SIN(AO$12)*$B95))</f>
        <v>35.0866007530556</v>
      </c>
      <c r="AP185" s="0" t="n">
        <f aca="false">IF($B95=0,0,IF(SIN(AP$12)=0,999999999,(SIN(AP$12)*COS($E95)+SIN($E95)*COS(AP$12))/SIN(AP$12)*$B95))</f>
        <v>33.9155014806387</v>
      </c>
      <c r="AQ185" s="0" t="n">
        <f aca="false">IF($B95=0,0,IF(SIN(AQ$12)=0,999999999,(SIN(AQ$12)*COS($E95)+SIN($E95)*COS(AQ$12))/SIN(AQ$12)*$B95))</f>
        <v>32.799352960836</v>
      </c>
      <c r="AR185" s="0" t="n">
        <f aca="false">IF($B95=0,0,IF(SIN(AR$12)=0,999999999,(SIN(AR$12)*COS($E95)+SIN($E95)*COS(AR$12))/SIN(AR$12)*$B95))</f>
        <v>31.7337419625824</v>
      </c>
      <c r="AS185" s="0" t="n">
        <f aca="false">IF($B95=0,0,IF(SIN(AS$12)=0,999999999,(SIN(AS$12)*COS($E95)+SIN($E95)*COS(AS$12))/SIN(AS$12)*$B95))</f>
        <v>30.7147050511687</v>
      </c>
      <c r="AT185" s="0" t="n">
        <f aca="false">IF($B95=0,0,IF(SIN(AT$12)=0,999999999,(SIN(AT$12)*COS($E95)+SIN($E95)*COS(AT$12))/SIN(AT$12)*$B95))</f>
        <v>29.7386722856985</v>
      </c>
      <c r="AU185" s="0" t="n">
        <f aca="false">IF($B95=0,0,IF(SIN(AU$12)=0,999999999,(SIN(AU$12)*COS($E95)+SIN($E95)*COS(AU$12))/SIN(AU$12)*$B95))</f>
        <v>28.8024191522141</v>
      </c>
      <c r="AV185" s="0" t="n">
        <f aca="false">IF($B95=0,0,IF(SIN(AV$12)=0,999999999,(SIN(AV$12)*COS($E95)+SIN($E95)*COS(AV$12))/SIN(AV$12)*$B95))</f>
        <v>27.9030253597095</v>
      </c>
      <c r="AW185" s="0" t="n">
        <f aca="false">IF($B95=0,0,IF(SIN(AW$12)=0,999999999,(SIN(AW$12)*COS($E95)+SIN($E95)*COS(AW$12))/SIN(AW$12)*$B95))</f>
        <v>27.0378393816427</v>
      </c>
      <c r="AX185" s="0" t="n">
        <f aca="false">IF($B95=0,0,IF(SIN(AX$12)=0,999999999,(SIN(AX$12)*COS($E95)+SIN($E95)*COS(AX$12))/SIN(AX$12)*$B95))</f>
        <v>26.2044478287064</v>
      </c>
      <c r="AY185" s="0" t="n">
        <f aca="false">IF($B95=0,0,IF(SIN(AY$12)=0,999999999,(SIN(AY$12)*COS($E95)+SIN($E95)*COS(AY$12))/SIN(AY$12)*$B95))</f>
        <v>25.4006489011402</v>
      </c>
      <c r="AZ185" s="0" t="n">
        <f aca="false">IF($B95=0,0,IF(SIN(AZ$12)=0,999999999,(SIN(AZ$12)*COS($E95)+SIN($E95)*COS(AZ$12))/SIN(AZ$12)*$B95))</f>
        <v>24.6244292995877</v>
      </c>
      <c r="BA185" s="0" t="n">
        <f aca="false">IF($B95=0,0,IF(SIN(BA$12)=0,999999999,(SIN(BA$12)*COS($E95)+SIN($E95)*COS(BA$12))/SIN(BA$12)*$B95))</f>
        <v>23.8739440791907</v>
      </c>
      <c r="BB185" s="0" t="n">
        <f aca="false">IF($B95=0,0,IF(SIN(BB$12)=0,999999999,(SIN(BB$12)*COS($E95)+SIN($E95)*COS(BB$12))/SIN(BB$12)*$B95))</f>
        <v>23.1474990174887</v>
      </c>
      <c r="BC185" s="0" t="n">
        <f aca="false">IF($B95=0,0,IF(SIN(BC$12)=0,999999999,(SIN(BC$12)*COS($E95)+SIN($E95)*COS(BC$12))/SIN(BC$12)*$B95))</f>
        <v>22.443535136784</v>
      </c>
      <c r="BD185" s="0" t="n">
        <f aca="false">IF($B95=0,0,IF(SIN(BD$12)=0,999999999,(SIN(BD$12)*COS($E95)+SIN($E95)*COS(BD$12))/SIN(BD$12)*$B95))</f>
        <v>21.760615079119</v>
      </c>
      <c r="BE185" s="0" t="n">
        <f aca="false">IF($B95=0,0,IF(SIN(BE$12)=0,999999999,(SIN(BE$12)*COS($E95)+SIN($E95)*COS(BE$12))/SIN(BE$12)*$B95))</f>
        <v>21.0974110793455</v>
      </c>
      <c r="BF185" s="0" t="n">
        <f aca="false">IF($B95=0,0,IF(SIN(BF$12)=0,999999999,(SIN(BF$12)*COS($E95)+SIN($E95)*COS(BF$12))/SIN(BF$12)*$B95))</f>
        <v>20.4526943209061</v>
      </c>
      <c r="BG185" s="0" t="n">
        <f aca="false">IF($B95=0,0,IF(SIN(BG$12)=0,999999999,(SIN(BG$12)*COS($E95)+SIN($E95)*COS(BG$12))/SIN(BG$12)*$B95))</f>
        <v>19.8253254914445</v>
      </c>
      <c r="BH185" s="0" t="n">
        <f aca="false">IF($B95=0,0,IF(SIN(BH$12)=0,999999999,(SIN(BH$12)*COS($E95)+SIN($E95)*COS(BH$12))/SIN(BH$12)*$B95))</f>
        <v>19.2142463824385</v>
      </c>
      <c r="BI185" s="0" t="n">
        <f aca="false">IF($B95=0,0,IF(SIN(BI$12)=0,999999999,(SIN(BI$12)*COS($E95)+SIN($E95)*COS(BI$12))/SIN(BI$12)*$B95))</f>
        <v>18.6184723996928</v>
      </c>
      <c r="BJ185" s="0" t="n">
        <f aca="false">IF($B95=0,0,IF(SIN(BJ$12)=0,999999999,(SIN(BJ$12)*COS($E95)+SIN($E95)*COS(BJ$12))/SIN(BJ$12)*$B95))</f>
        <v>18.0370858705368</v>
      </c>
      <c r="BK185" s="0" t="n">
        <f aca="false">IF($B95=0,0,IF(SIN(BK$12)=0,999999999,(SIN(BK$12)*COS($E95)+SIN($E95)*COS(BK$12))/SIN(BK$12)*$B95))</f>
        <v>17.4692300495714</v>
      </c>
      <c r="BL185" s="0" t="n">
        <f aca="false">IF($B95=0,0,IF(SIN(BL$12)=0,999999999,(SIN(BL$12)*COS($E95)+SIN($E95)*COS(BL$12))/SIN(BL$12)*$B95))</f>
        <v>16.9141037383302</v>
      </c>
      <c r="BM185" s="0" t="n">
        <f aca="false">IF($B95=0,0,IF(SIN(BM$12)=0,999999999,(SIN(BM$12)*COS($E95)+SIN($E95)*COS(BM$12))/SIN(BM$12)*$B95))</f>
        <v>16.3709564456738</v>
      </c>
      <c r="BN185" s="0" t="n">
        <f aca="false">IF($B95=0,0,IF(SIN(BN$12)=0,999999999,(SIN(BN$12)*COS($E95)+SIN($E95)*COS(BN$12))/SIN(BN$12)*$B95))</f>
        <v>15.8390840254684</v>
      </c>
      <c r="BO185" s="0" t="n">
        <f aca="false">IF($B95=0,0,IF(SIN(BO$12)=0,999999999,(SIN(BO$12)*COS($E95)+SIN($E95)*COS(BO$12))/SIN(BO$12)*$B95))</f>
        <v>15.3178247364042</v>
      </c>
      <c r="BP185" s="0" t="n">
        <f aca="false">IF($B95=0,0,IF(SIN(BP$12)=0,999999999,(SIN(BP$12)*COS($E95)+SIN($E95)*COS(BP$12))/SIN(BP$12)*$B95))</f>
        <v>14.8065556758855</v>
      </c>
      <c r="BQ185" s="0" t="n">
        <f aca="false">IF($B95=0,0,IF(SIN(BQ$12)=0,999999999,(SIN(BQ$12)*COS($E95)+SIN($E95)*COS(BQ$12))/SIN(BQ$12)*$B95))</f>
        <v>14.3046895460187</v>
      </c>
      <c r="BR185" s="0" t="n">
        <f aca="false">IF($B95=0,0,IF(SIN(BR$12)=0,999999999,(SIN(BR$12)*COS($E95)+SIN($E95)*COS(BR$12))/SIN(BR$12)*$B95))</f>
        <v>13.8116717149286</v>
      </c>
      <c r="BS185" s="0" t="n">
        <f aca="false">IF($B95=0,0,IF(SIN(BS$12)=0,999999999,(SIN(BS$12)*COS($E95)+SIN($E95)*COS(BS$12))/SIN(BS$12)*$B95))</f>
        <v>13.3269775411327</v>
      </c>
      <c r="BT185" s="0" t="n">
        <f aca="false">IF($B95=0,0,IF(SIN(BT$12)=0,999999999,(SIN(BT$12)*COS($E95)+SIN($E95)*COS(BT$12))/SIN(BT$12)*$B95))</f>
        <v>12.850109932587</v>
      </c>
      <c r="BU185" s="0" t="n">
        <f aca="false">IF($B95=0,0,IF(SIN(BU$12)=0,999999999,(SIN(BU$12)*COS($E95)+SIN($E95)*COS(BU$12))/SIN(BU$12)*$B95))</f>
        <v>12.3805971153657</v>
      </c>
      <c r="BV185" s="0" t="n">
        <f aca="false">IF($B95=0,0,IF(SIN(BV$12)=0,999999999,(SIN(BV$12)*COS($E95)+SIN($E95)*COS(BV$12))/SIN(BV$12)*$B95))</f>
        <v>11.9179905898477</v>
      </c>
      <c r="BW185" s="0" t="n">
        <f aca="false">IF($B95=0,0,IF(SIN(BW$12)=0,999999999,(SIN(BW$12)*COS($E95)+SIN($E95)*COS(BW$12))/SIN(BW$12)*$B95))</f>
        <v>11.4618632548135</v>
      </c>
      <c r="BX185" s="0" t="n">
        <f aca="false">IF($B95=0,0,IF(SIN(BX$12)=0,999999999,(SIN(BX$12)*COS($E95)+SIN($E95)*COS(BX$12))/SIN(BX$12)*$B95))</f>
        <v>11.0118076820493</v>
      </c>
      <c r="BY185" s="0" t="n">
        <f aca="false">IF($B95=0,0,IF(SIN(BY$12)=0,999999999,(SIN(BY$12)*COS($E95)+SIN($E95)*COS(BY$12))/SIN(BY$12)*$B95))</f>
        <v>10.5674345259722</v>
      </c>
      <c r="BZ185" s="0" t="n">
        <f aca="false">IF($B95=0,0,IF(SIN(BZ$12)=0,999999999,(SIN(BZ$12)*COS($E95)+SIN($E95)*COS(BZ$12))/SIN(BZ$12)*$B95))</f>
        <v>10.128371054468</v>
      </c>
      <c r="CA185" s="0" t="n">
        <f aca="false">IF($B95=0,0,IF(SIN(CA$12)=0,999999999,(SIN(CA$12)*COS($E95)+SIN($E95)*COS(CA$12))/SIN(CA$12)*$B95))</f>
        <v>9.69425978859222</v>
      </c>
      <c r="CB185" s="0" t="n">
        <f aca="false">IF($B95=0,0,IF(SIN(CB$12)=0,999999999,(SIN(CB$12)*COS($E95)+SIN($E95)*COS(CB$12))/SIN(CB$12)*$B95))</f>
        <v>9.26475724006378</v>
      </c>
      <c r="CC185" s="0" t="n">
        <f aca="false">IF($B95=0,0,IF(SIN(CC$12)=0,999999999,(SIN(CC$12)*COS($E95)+SIN($E95)*COS(CC$12))/SIN(CC$12)*$B95))</f>
        <v>8.83953273661074</v>
      </c>
      <c r="CD185" s="0" t="n">
        <f aca="false">IF($B95=0,0,IF(SIN(CD$12)=0,999999999,(SIN(CD$12)*COS($E95)+SIN($E95)*COS(CD$12))/SIN(CD$12)*$B95))</f>
        <v>8.41826732620607</v>
      </c>
      <c r="CE185" s="0" t="n">
        <f aca="false">IF($B95=0,0,IF(SIN(CE$12)=0,999999999,(SIN(CE$12)*COS($E95)+SIN($E95)*COS(CE$12))/SIN(CE$12)*$B95))</f>
        <v>8.00065275209472</v>
      </c>
      <c r="CF185" s="0" t="n">
        <f aca="false">IF($B95=0,0,IF(SIN(CF$12)=0,999999999,(SIN(CF$12)*COS($E95)+SIN($E95)*COS(CF$12))/SIN(CF$12)*$B95))</f>
        <v>7.58639049127942</v>
      </c>
      <c r="CG185" s="0" t="n">
        <f aca="false">IF($B95=0,0,IF(SIN(CG$12)=0,999999999,(SIN(CG$12)*COS($E95)+SIN($E95)*COS(CG$12))/SIN(CG$12)*$B95))</f>
        <v>7.17519084979152</v>
      </c>
      <c r="CH185" s="0" t="n">
        <f aca="false">IF($B95=0,0,IF(SIN(CH$12)=0,999999999,(SIN(CH$12)*COS($E95)+SIN($E95)*COS(CH$12))/SIN(CH$12)*$B95))</f>
        <v>6.76677210865779</v>
      </c>
      <c r="CI185" s="0" t="n">
        <f aca="false">IF($B95=0,0,IF(SIN(CI$12)=0,999999999,(SIN(CI$12)*COS($E95)+SIN($E95)*COS(CI$12))/SIN(CI$12)*$B95))</f>
        <v>6.36085971499219</v>
      </c>
      <c r="CJ185" s="0" t="n">
        <f aca="false">IF($B95=0,0,IF(SIN(CJ$12)=0,999999999,(SIN(CJ$12)*COS($E95)+SIN($E95)*COS(CJ$12))/SIN(CJ$12)*$B95))</f>
        <v>5.95718551308302</v>
      </c>
      <c r="CK185" s="0" t="n">
        <f aca="false">IF($B95=0,0,IF(SIN(CK$12)=0,999999999,(SIN(CK$12)*COS($E95)+SIN($E95)*COS(CK$12))/SIN(CK$12)*$B95))</f>
        <v>5.55548701073587</v>
      </c>
      <c r="CL185" s="0" t="n">
        <f aca="false">IF($B95=0,0,IF(SIN(CL$12)=0,999999999,(SIN(CL$12)*COS($E95)+SIN($E95)*COS(CL$12))/SIN(CL$12)*$B95))</f>
        <v>5.15550667647826</v>
      </c>
      <c r="CM185" s="0" t="n">
        <f aca="false">IF($B95=0,0,IF(SIN(CM$12)=0,999999999,(SIN(CM$12)*COS($E95)+SIN($E95)*COS(CM$12))/SIN(CM$12)*$B95))</f>
        <v>4.75699126351747</v>
      </c>
      <c r="CN185" s="0" t="n">
        <f aca="false">IF($B95=0,0,IF(SIN(CN$12)=0,999999999,(SIN(CN$12)*COS($E95)+SIN($E95)*COS(CN$12))/SIN(CN$12)*$B95))</f>
        <v>4.35969115659401</v>
      </c>
      <c r="CO185" s="0" t="n">
        <f aca="false">IF($B95=0,0,IF(SIN(CO$12)=0,999999999,(SIN(CO$12)*COS($E95)+SIN($E95)*COS(CO$12))/SIN(CO$12)*$B95))</f>
        <v>3.96335973809062</v>
      </c>
      <c r="CP185" s="0" t="n">
        <f aca="false">IF($B95=0,0,IF(SIN(CP$12)=0,999999999,(SIN(CP$12)*COS($E95)+SIN($E95)*COS(CP$12))/SIN(CP$12)*$B95))</f>
        <v>3.56775276992732</v>
      </c>
      <c r="CQ185" s="0" t="n">
        <f aca="false">IF($B95=0,0,IF(SIN(CQ$12)=0,999999999,(SIN(CQ$12)*COS($E95)+SIN($E95)*COS(CQ$12))/SIN(CQ$12)*$B95))</f>
        <v>3.17262778791614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1309.54749214431</v>
      </c>
      <c r="H186" s="0" t="n">
        <f aca="false">IF($B96=0,0,IF(SIN(H$12)=0,999999999,(SIN(H$12)*COS($E96)+SIN($E96)*COS(H$12))/SIN(H$12)*$B96))</f>
        <v>655.773664353213</v>
      </c>
      <c r="I186" s="0" t="n">
        <f aca="false">IF($B96=0,0,IF(SIN(I$12)=0,999999999,(SIN(I$12)*COS($E96)+SIN($E96)*COS(I$12))/SIN(I$12)*$B96))</f>
        <v>437.760516610123</v>
      </c>
      <c r="J186" s="0" t="n">
        <f aca="false">IF($B96=0,0,IF(SIN(J$12)=0,999999999,(SIN(J$12)*COS($E96)+SIN($E96)*COS(J$12))/SIN(J$12)*$B96))</f>
        <v>328.68749840294</v>
      </c>
      <c r="K186" s="0" t="n">
        <f aca="false">IF($B96=0,0,IF(SIN(K$12)=0,999999999,(SIN(K$12)*COS($E96)+SIN($E96)*COS(K$12))/SIN(K$12)*$B96))</f>
        <v>263.190486637409</v>
      </c>
      <c r="L186" s="0" t="n">
        <f aca="false">IF($B96=0,0,IF(SIN(L$12)=0,999999999,(SIN(L$12)*COS($E96)+SIN($E96)*COS(L$12))/SIN(L$12)*$B96))</f>
        <v>219.48142942261</v>
      </c>
      <c r="M186" s="0" t="n">
        <f aca="false">IF($B96=0,0,IF(SIN(M$12)=0,999999999,(SIN(M$12)*COS($E96)+SIN($E96)*COS(M$12))/SIN(M$12)*$B96))</f>
        <v>188.222580889298</v>
      </c>
      <c r="N186" s="0" t="n">
        <f aca="false">IF($B96=0,0,IF(SIN(N$12)=0,999999999,(SIN(N$12)*COS($E96)+SIN($E96)*COS(N$12))/SIN(N$12)*$B96))</f>
        <v>164.745059887298</v>
      </c>
      <c r="O186" s="0" t="n">
        <f aca="false">IF($B96=0,0,IF(SIN(O$12)=0,999999999,(SIN(O$12)*COS($E96)+SIN($E96)*COS(O$12))/SIN(O$12)*$B96))</f>
        <v>146.455036211514</v>
      </c>
      <c r="P186" s="0" t="n">
        <f aca="false">IF($B96=0,0,IF(SIN(P$12)=0,999999999,(SIN(P$12)*COS($E96)+SIN($E96)*COS(P$12))/SIN(P$12)*$B96))</f>
        <v>131.796205086466</v>
      </c>
      <c r="Q186" s="0" t="n">
        <f aca="false">IF($B96=0,0,IF(SIN(Q$12)=0,999999999,(SIN(Q$12)*COS($E96)+SIN($E96)*COS(Q$12))/SIN(Q$12)*$B96))</f>
        <v>119.778184653852</v>
      </c>
      <c r="R186" s="0" t="n">
        <f aca="false">IF($B96=0,0,IF(SIN(R$12)=0,999999999,(SIN(R$12)*COS($E96)+SIN($E96)*COS(R$12))/SIN(R$12)*$B96))</f>
        <v>109.740714711305</v>
      </c>
      <c r="S186" s="0" t="n">
        <f aca="false">IF($B96=0,0,IF(SIN(S$12)=0,999999999,(SIN(S$12)*COS($E96)+SIN($E96)*COS(S$12))/SIN(S$12)*$B96))</f>
        <v>101.226686797784</v>
      </c>
      <c r="T186" s="0" t="n">
        <f aca="false">IF($B96=0,0,IF(SIN(T$12)=0,999999999,(SIN(T$12)*COS($E96)+SIN($E96)*COS(T$12))/SIN(T$12)*$B96))</f>
        <v>93.9095899522011</v>
      </c>
      <c r="U186" s="0" t="n">
        <f aca="false">IF($B96=0,0,IF(SIN(U$12)=0,999999999,(SIN(U$12)*COS($E96)+SIN($E96)*COS(U$12))/SIN(U$12)*$B96))</f>
        <v>87.5499781643667</v>
      </c>
      <c r="V186" s="0" t="n">
        <f aca="false">IF($B96=0,0,IF(SIN(V$12)=0,999999999,(SIN(V$12)*COS($E96)+SIN($E96)*COS(V$12))/SIN(V$12)*$B96))</f>
        <v>81.9682625277806</v>
      </c>
      <c r="W186" s="0" t="n">
        <f aca="false">IF($B96=0,0,IF(SIN(W$12)=0,999999999,(SIN(W$12)*COS($E96)+SIN($E96)*COS(W$12))/SIN(W$12)*$B96))</f>
        <v>77.0271061581349</v>
      </c>
      <c r="X186" s="0" t="n">
        <f aca="false">IF($B96=0,0,IF(SIN(X$12)=0,999999999,(SIN(X$12)*COS($E96)+SIN($E96)*COS(X$12))/SIN(X$12)*$B96))</f>
        <v>72.6196874685501</v>
      </c>
      <c r="Y186" s="0" t="n">
        <f aca="false">IF($B96=0,0,IF(SIN(Y$12)=0,999999999,(SIN(Y$12)*COS($E96)+SIN($E96)*COS(Y$12))/SIN(Y$12)*$B96))</f>
        <v>68.6616697752981</v>
      </c>
      <c r="Z186" s="0" t="n">
        <f aca="false">IF($B96=0,0,IF(SIN(Z$12)=0,999999999,(SIN(Z$12)*COS($E96)+SIN($E96)*COS(Z$12))/SIN(Z$12)*$B96))</f>
        <v>65.0855800182486</v>
      </c>
      <c r="AA186" s="0" t="n">
        <f aca="false">IF($B96=0,0,IF(SIN(AA$12)=0,999999999,(SIN(AA$12)*COS($E96)+SIN($E96)*COS(AA$12))/SIN(AA$12)*$B96))</f>
        <v>61.8367935577045</v>
      </c>
      <c r="AB186" s="0" t="n">
        <f aca="false">IF($B96=0,0,IF(SIN(AB$12)=0,999999999,(SIN(AB$12)*COS($E96)+SIN($E96)*COS(AB$12))/SIN(AB$12)*$B96))</f>
        <v>58.8706140232291</v>
      </c>
      <c r="AC186" s="0" t="n">
        <f aca="false">IF($B96=0,0,IF(SIN(AC$12)=0,999999999,(SIN(AC$12)*COS($E96)+SIN($E96)*COS(AC$12))/SIN(AC$12)*$B96))</f>
        <v>56.1501149376733</v>
      </c>
      <c r="AD186" s="0" t="n">
        <f aca="false">IF($B96=0,0,IF(SIN(AD$12)=0,999999999,(SIN(AD$12)*COS($E96)+SIN($E96)*COS(AD$12))/SIN(AD$12)*$B96))</f>
        <v>53.6445209318705</v>
      </c>
      <c r="AE186" s="0" t="n">
        <f aca="false">IF($B96=0,0,IF(SIN(AE$12)=0,999999999,(SIN(AE$12)*COS($E96)+SIN($E96)*COS(AE$12))/SIN(AE$12)*$B96))</f>
        <v>51.3279774645085</v>
      </c>
      <c r="AF186" s="0" t="n">
        <f aca="false">IF($B96=0,0,IF(SIN(AF$12)=0,999999999,(SIN(AF$12)*COS($E96)+SIN($E96)*COS(AF$12))/SIN(AF$12)*$B96))</f>
        <v>49.1786044495291</v>
      </c>
      <c r="AG186" s="0" t="n">
        <f aca="false">IF($B96=0,0,IF(SIN(AG$12)=0,999999999,(SIN(AG$12)*COS($E96)+SIN($E96)*COS(AG$12))/SIN(AG$12)*$B96))</f>
        <v>47.17776018529</v>
      </c>
      <c r="AH186" s="0" t="n">
        <f aca="false">IF($B96=0,0,IF(SIN(AH$12)=0,999999999,(SIN(AH$12)*COS($E96)+SIN($E96)*COS(AH$12))/SIN(AH$12)*$B96))</f>
        <v>45.3094630099382</v>
      </c>
      <c r="AI186" s="0" t="n">
        <f aca="false">IF($B96=0,0,IF(SIN(AI$12)=0,999999999,(SIN(AI$12)*COS($E96)+SIN($E96)*COS(AI$12))/SIN(AI$12)*$B96))</f>
        <v>43.5599326110385</v>
      </c>
      <c r="AJ186" s="0" t="n">
        <f aca="false">IF($B96=0,0,IF(SIN(AJ$12)=0,999999999,(SIN(AJ$12)*COS($E96)+SIN($E96)*COS(AJ$12))/SIN(AJ$12)*$B96))</f>
        <v>41.9172230700129</v>
      </c>
      <c r="AK186" s="0" t="n">
        <f aca="false">IF($B96=0,0,IF(SIN(AK$12)=0,999999999,(SIN(AK$12)*COS($E96)+SIN($E96)*COS(AK$12))/SIN(AK$12)*$B96))</f>
        <v>40.3709269269583</v>
      </c>
      <c r="AL186" s="0" t="n">
        <f aca="false">IF($B96=0,0,IF(SIN(AL$12)=0,999999999,(SIN(AL$12)*COS($E96)+SIN($E96)*COS(AL$12))/SIN(AL$12)*$B96))</f>
        <v>38.9119347300129</v>
      </c>
      <c r="AM186" s="0" t="n">
        <f aca="false">IF($B96=0,0,IF(SIN(AM$12)=0,999999999,(SIN(AM$12)*COS($E96)+SIN($E96)*COS(AM$12))/SIN(AM$12)*$B96))</f>
        <v>37.5322382996922</v>
      </c>
      <c r="AN186" s="0" t="n">
        <f aca="false">IF($B96=0,0,IF(SIN(AN$12)=0,999999999,(SIN(AN$12)*COS($E96)+SIN($E96)*COS(AN$12))/SIN(AN$12)*$B96))</f>
        <v>36.2247687079237</v>
      </c>
      <c r="AO186" s="0" t="n">
        <f aca="false">IF($B96=0,0,IF(SIN(AO$12)=0,999999999,(SIN(AO$12)*COS($E96)+SIN($E96)*COS(AO$12))/SIN(AO$12)*$B96))</f>
        <v>34.983262028705</v>
      </c>
      <c r="AP186" s="0" t="n">
        <f aca="false">IF($B96=0,0,IF(SIN(AP$12)=0,999999999,(SIN(AP$12)*COS($E96)+SIN($E96)*COS(AP$12))/SIN(AP$12)*$B96))</f>
        <v>33.8021474602075</v>
      </c>
      <c r="AQ186" s="0" t="n">
        <f aca="false">IF($B96=0,0,IF(SIN(AQ$12)=0,999999999,(SIN(AQ$12)*COS($E96)+SIN($E96)*COS(AQ$12))/SIN(AQ$12)*$B96))</f>
        <v>32.6764535857461</v>
      </c>
      <c r="AR186" s="0" t="n">
        <f aca="false">IF($B96=0,0,IF(SIN(AR$12)=0,999999999,(SIN(AR$12)*COS($E96)+SIN($E96)*COS(AR$12))/SIN(AR$12)*$B96))</f>
        <v>31.6017294320959</v>
      </c>
      <c r="AS186" s="0" t="n">
        <f aca="false">IF($B96=0,0,IF(SIN(AS$12)=0,999999999,(SIN(AS$12)*COS($E96)+SIN($E96)*COS(AS$12))/SIN(AS$12)*$B96))</f>
        <v>30.5739776690678</v>
      </c>
      <c r="AT186" s="0" t="n">
        <f aca="false">IF($B96=0,0,IF(SIN(AT$12)=0,999999999,(SIN(AT$12)*COS($E96)+SIN($E96)*COS(AT$12))/SIN(AT$12)*$B96))</f>
        <v>29.5895978254627</v>
      </c>
      <c r="AU186" s="0" t="n">
        <f aca="false">IF($B96=0,0,IF(SIN(AU$12)=0,999999999,(SIN(AU$12)*COS($E96)+SIN($E96)*COS(AU$12))/SIN(AU$12)*$B96))</f>
        <v>28.6453378111279</v>
      </c>
      <c r="AV186" s="0" t="n">
        <f aca="false">IF($B96=0,0,IF(SIN(AV$12)=0,999999999,(SIN(AV$12)*COS($E96)+SIN($E96)*COS(AV$12))/SIN(AV$12)*$B96))</f>
        <v>27.7382523605913</v>
      </c>
      <c r="AW186" s="0" t="n">
        <f aca="false">IF($B96=0,0,IF(SIN(AW$12)=0,999999999,(SIN(AW$12)*COS($E96)+SIN($E96)*COS(AW$12))/SIN(AW$12)*$B96))</f>
        <v>26.865667271331</v>
      </c>
      <c r="AX186" s="0" t="n">
        <f aca="false">IF($B96=0,0,IF(SIN(AX$12)=0,999999999,(SIN(AX$12)*COS($E96)+SIN($E96)*COS(AX$12))/SIN(AX$12)*$B96))</f>
        <v>26.025148514621</v>
      </c>
      <c r="AY186" s="0" t="n">
        <f aca="false">IF($B96=0,0,IF(SIN(AY$12)=0,999999999,(SIN(AY$12)*COS($E96)+SIN($E96)*COS(AY$12))/SIN(AY$12)*$B96))</f>
        <v>25.2144754608057</v>
      </c>
      <c r="AZ186" s="0" t="n">
        <f aca="false">IF($B96=0,0,IF(SIN(AZ$12)=0,999999999,(SIN(AZ$12)*COS($E96)+SIN($E96)*COS(AZ$12))/SIN(AZ$12)*$B96))</f>
        <v>24.4316175926977</v>
      </c>
      <c r="BA186" s="0" t="n">
        <f aca="false">IF($B96=0,0,IF(SIN(BA$12)=0,999999999,(SIN(BA$12)*COS($E96)+SIN($E96)*COS(BA$12))/SIN(BA$12)*$B96))</f>
        <v>23.6747141873839</v>
      </c>
      <c r="BB186" s="0" t="n">
        <f aca="false">IF($B96=0,0,IF(SIN(BB$12)=0,999999999,(SIN(BB$12)*COS($E96)+SIN($E96)*COS(BB$12))/SIN(BB$12)*$B96))</f>
        <v>22.9420565333333</v>
      </c>
      <c r="BC186" s="0" t="n">
        <f aca="false">IF($B96=0,0,IF(SIN(BC$12)=0,999999999,(SIN(BC$12)*COS($E96)+SIN($E96)*COS(BC$12))/SIN(BC$12)*$B96))</f>
        <v>22.2320723203976</v>
      </c>
      <c r="BD186" s="0" t="n">
        <f aca="false">IF($B96=0,0,IF(SIN(BD$12)=0,999999999,(SIN(BD$12)*COS($E96)+SIN($E96)*COS(BD$12))/SIN(BD$12)*$B96))</f>
        <v>21.5433118982665</v>
      </c>
      <c r="BE186" s="0" t="n">
        <f aca="false">IF($B96=0,0,IF(SIN(BE$12)=0,999999999,(SIN(BE$12)*COS($E96)+SIN($E96)*COS(BE$12))/SIN(BE$12)*$B96))</f>
        <v>20.8744361466817</v>
      </c>
      <c r="BF186" s="0" t="n">
        <f aca="false">IF($B96=0,0,IF(SIN(BF$12)=0,999999999,(SIN(BF$12)*COS($E96)+SIN($E96)*COS(BF$12))/SIN(BF$12)*$B96))</f>
        <v>20.2242057401887</v>
      </c>
      <c r="BG186" s="0" t="n">
        <f aca="false">IF($B96=0,0,IF(SIN(BG$12)=0,999999999,(SIN(BG$12)*COS($E96)+SIN($E96)*COS(BG$12))/SIN(BG$12)*$B96))</f>
        <v>19.5914716229784</v>
      </c>
      <c r="BH186" s="0" t="n">
        <f aca="false">IF($B96=0,0,IF(SIN(BH$12)=0,999999999,(SIN(BH$12)*COS($E96)+SIN($E96)*COS(BH$12))/SIN(BH$12)*$B96))</f>
        <v>18.9751665366795</v>
      </c>
      <c r="BI186" s="0" t="n">
        <f aca="false">IF($B96=0,0,IF(SIN(BI$12)=0,999999999,(SIN(BI$12)*COS($E96)+SIN($E96)*COS(BI$12))/SIN(BI$12)*$B96))</f>
        <v>18.3742974668009</v>
      </c>
      <c r="BJ186" s="0" t="n">
        <f aca="false">IF($B96=0,0,IF(SIN(BJ$12)=0,999999999,(SIN(BJ$12)*COS($E96)+SIN($E96)*COS(BJ$12))/SIN(BJ$12)*$B96))</f>
        <v>17.787938892692</v>
      </c>
      <c r="BK186" s="0" t="n">
        <f aca="false">IF($B96=0,0,IF(SIN(BK$12)=0,999999999,(SIN(BK$12)*COS($E96)+SIN($E96)*COS(BK$12))/SIN(BK$12)*$B96))</f>
        <v>17.2152267420267</v>
      </c>
      <c r="BL186" s="0" t="n">
        <f aca="false">IF($B96=0,0,IF(SIN(BL$12)=0,999999999,(SIN(BL$12)*COS($E96)+SIN($E96)*COS(BL$12))/SIN(BL$12)*$B96))</f>
        <v>16.6553529644518</v>
      </c>
      <c r="BM186" s="0" t="n">
        <f aca="false">IF($B96=0,0,IF(SIN(BM$12)=0,999999999,(SIN(BM$12)*COS($E96)+SIN($E96)*COS(BM$12))/SIN(BM$12)*$B96))</f>
        <v>16.1075606505922</v>
      </c>
      <c r="BN186" s="0" t="n">
        <f aca="false">IF($B96=0,0,IF(SIN(BN$12)=0,999999999,(SIN(BN$12)*COS($E96)+SIN($E96)*COS(BN$12))/SIN(BN$12)*$B96))</f>
        <v>15.5711396324235</v>
      </c>
      <c r="BO186" s="0" t="n">
        <f aca="false">IF($B96=0,0,IF(SIN(BO$12)=0,999999999,(SIN(BO$12)*COS($E96)+SIN($E96)*COS(BO$12))/SIN(BO$12)*$B96))</f>
        <v>15.0454225093928</v>
      </c>
      <c r="BP186" s="0" t="n">
        <f aca="false">IF($B96=0,0,IF(SIN(BP$12)=0,999999999,(SIN(BP$12)*COS($E96)+SIN($E96)*COS(BP$12))/SIN(BP$12)*$B96))</f>
        <v>14.5297810518121</v>
      </c>
      <c r="BQ186" s="0" t="n">
        <f aca="false">IF($B96=0,0,IF(SIN(BQ$12)=0,999999999,(SIN(BQ$12)*COS($E96)+SIN($E96)*COS(BQ$12))/SIN(BQ$12)*$B96))</f>
        <v>14.0236229391887</v>
      </c>
      <c r="BR186" s="0" t="n">
        <f aca="false">IF($B96=0,0,IF(SIN(BR$12)=0,999999999,(SIN(BR$12)*COS($E96)+SIN($E96)*COS(BR$12))/SIN(BR$12)*$B96))</f>
        <v>13.5263887964095</v>
      </c>
      <c r="BS186" s="0" t="n">
        <f aca="false">IF($B96=0,0,IF(SIN(BS$12)=0,999999999,(SIN(BS$12)*COS($E96)+SIN($E96)*COS(BS$12))/SIN(BS$12)*$B96))</f>
        <v>13.0375494952333</v>
      </c>
      <c r="BT186" s="0" t="n">
        <f aca="false">IF($B96=0,0,IF(SIN(BT$12)=0,999999999,(SIN(BT$12)*COS($E96)+SIN($E96)*COS(BT$12))/SIN(BT$12)*$B96))</f>
        <v>12.5566036924616</v>
      </c>
      <c r="BU186" s="0" t="n">
        <f aca="false">IF($B96=0,0,IF(SIN(BU$12)=0,999999999,(SIN(BU$12)*COS($E96)+SIN($E96)*COS(BU$12))/SIN(BU$12)*$B96))</f>
        <v>12.0830755795358</v>
      </c>
      <c r="BV186" s="0" t="n">
        <f aca="false">IF($B96=0,0,IF(SIN(BV$12)=0,999999999,(SIN(BV$12)*COS($E96)+SIN($E96)*COS(BV$12))/SIN(BV$12)*$B96))</f>
        <v>11.6165128212449</v>
      </c>
      <c r="BW186" s="0" t="n">
        <f aca="false">IF($B96=0,0,IF(SIN(BW$12)=0,999999999,(SIN(BW$12)*COS($E96)+SIN($E96)*COS(BW$12))/SIN(BW$12)*$B96))</f>
        <v>11.1564846637796</v>
      </c>
      <c r="BX186" s="0" t="n">
        <f aca="false">IF($B96=0,0,IF(SIN(BX$12)=0,999999999,(SIN(BX$12)*COS($E96)+SIN($E96)*COS(BX$12))/SIN(BX$12)*$B96))</f>
        <v>10.702580194581</v>
      </c>
      <c r="BY186" s="0" t="n">
        <f aca="false">IF($B96=0,0,IF(SIN(BY$12)=0,999999999,(SIN(BY$12)*COS($E96)+SIN($E96)*COS(BY$12))/SIN(BY$12)*$B96))</f>
        <v>10.2544067383643</v>
      </c>
      <c r="BZ186" s="0" t="n">
        <f aca="false">IF($B96=0,0,IF(SIN(BZ$12)=0,999999999,(SIN(BZ$12)*COS($E96)+SIN($E96)*COS(BZ$12))/SIN(BZ$12)*$B96))</f>
        <v>9.81158837539283</v>
      </c>
      <c r="CA186" s="0" t="n">
        <f aca="false">IF($B96=0,0,IF(SIN(CA$12)=0,999999999,(SIN(CA$12)*COS($E96)+SIN($E96)*COS(CA$12))/SIN(CA$12)*$B96))</f>
        <v>9.37376456954536</v>
      </c>
      <c r="CB186" s="0" t="n">
        <f aca="false">IF($B96=0,0,IF(SIN(CB$12)=0,999999999,(SIN(CB$12)*COS($E96)+SIN($E96)*COS(CB$12))/SIN(CB$12)*$B96))</f>
        <v>8.94058889501282</v>
      </c>
      <c r="CC186" s="0" t="n">
        <f aca="false">IF($B96=0,0,IF(SIN(CC$12)=0,999999999,(SIN(CC$12)*COS($E96)+SIN($E96)*COS(CC$12))/SIN(CC$12)*$B96))</f>
        <v>8.51172785159845</v>
      </c>
      <c r="CD186" s="0" t="n">
        <f aca="false">IF($B96=0,0,IF(SIN(CD$12)=0,999999999,(SIN(CD$12)*COS($E96)+SIN($E96)*COS(CD$12))/SIN(CD$12)*$B96))</f>
        <v>8.08685975958249</v>
      </c>
      <c r="CE186" s="0" t="n">
        <f aca="false">IF($B96=0,0,IF(SIN(CE$12)=0,999999999,(SIN(CE$12)*COS($E96)+SIN($E96)*COS(CE$12))/SIN(CE$12)*$B96))</f>
        <v>7.66567372598361</v>
      </c>
      <c r="CF186" s="0" t="n">
        <f aca="false">IF($B96=0,0,IF(SIN(CF$12)=0,999999999,(SIN(CF$12)*COS($E96)+SIN($E96)*COS(CF$12))/SIN(CF$12)*$B96))</f>
        <v>7.24786867482182</v>
      </c>
      <c r="CG186" s="0" t="n">
        <f aca="false">IF($B96=0,0,IF(SIN(CG$12)=0,999999999,(SIN(CG$12)*COS($E96)+SIN($E96)*COS(CG$12))/SIN(CG$12)*$B96))</f>
        <v>6.83315243465204</v>
      </c>
      <c r="CH186" s="0" t="n">
        <f aca="false">IF($B96=0,0,IF(SIN(CH$12)=0,999999999,(SIN(CH$12)*COS($E96)+SIN($E96)*COS(CH$12))/SIN(CH$12)*$B96))</f>
        <v>6.42124087722708</v>
      </c>
      <c r="CI186" s="0" t="n">
        <f aca="false">IF($B96=0,0,IF(SIN(CI$12)=0,999999999,(SIN(CI$12)*COS($E96)+SIN($E96)*COS(CI$12))/SIN(CI$12)*$B96))</f>
        <v>6.01185710167174</v>
      </c>
      <c r="CJ186" s="0" t="n">
        <f aca="false">IF($B96=0,0,IF(SIN(CJ$12)=0,999999999,(SIN(CJ$12)*COS($E96)+SIN($E96)*COS(CJ$12))/SIN(CJ$12)*$B96))</f>
        <v>5.60473065899404</v>
      </c>
      <c r="CK186" s="0" t="n">
        <f aca="false">IF($B96=0,0,IF(SIN(CK$12)=0,999999999,(SIN(CK$12)*COS($E96)+SIN($E96)*COS(CK$12))/SIN(CK$12)*$B96))</f>
        <v>5.19959681215398</v>
      </c>
      <c r="CL186" s="0" t="n">
        <f aca="false">IF($B96=0,0,IF(SIN(CL$12)=0,999999999,(SIN(CL$12)*COS($E96)+SIN($E96)*COS(CL$12))/SIN(CL$12)*$B96))</f>
        <v>4.7961958272578</v>
      </c>
      <c r="CM186" s="0" t="n">
        <f aca="false">IF($B96=0,0,IF(SIN(CM$12)=0,999999999,(SIN(CM$12)*COS($E96)+SIN($E96)*COS(CM$12))/SIN(CM$12)*$B96))</f>
        <v>4.3942722917343</v>
      </c>
      <c r="CN186" s="0" t="n">
        <f aca="false">IF($B96=0,0,IF(SIN(CN$12)=0,999999999,(SIN(CN$12)*COS($E96)+SIN($E96)*COS(CN$12))/SIN(CN$12)*$B96))</f>
        <v>3.99357445560255</v>
      </c>
      <c r="CO186" s="0" t="n">
        <f aca="false">IF($B96=0,0,IF(SIN(CO$12)=0,999999999,(SIN(CO$12)*COS($E96)+SIN($E96)*COS(CO$12))/SIN(CO$12)*$B96))</f>
        <v>3.5938535921598</v>
      </c>
      <c r="CP186" s="0" t="n">
        <f aca="false">IF($B96=0,0,IF(SIN(CP$12)=0,999999999,(SIN(CP$12)*COS($E96)+SIN($E96)*COS(CP$12))/SIN(CP$12)*$B96))</f>
        <v>3.19486337459055</v>
      </c>
      <c r="CQ186" s="0" t="n">
        <f aca="false">IF($B96=0,0,IF(SIN(CQ$12)=0,999999999,(SIN(CQ$12)*COS($E96)+SIN($E96)*COS(CQ$12))/SIN(CQ$12)*$B96))</f>
        <v>2.79635926514167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1319.87897505218</v>
      </c>
      <c r="H187" s="0" t="n">
        <f aca="false">IF($B97=0,0,IF(SIN(H$12)=0,999999999,(SIN(H$12)*COS($E97)+SIN($E97)*COS(H$12))/SIN(H$12)*$B97))</f>
        <v>660.744994514132</v>
      </c>
      <c r="I187" s="0" t="n">
        <f aca="false">IF($B97=0,0,IF(SIN(I$12)=0,999999999,(SIN(I$12)*COS($E97)+SIN($E97)*COS(I$12))/SIN(I$12)*$B97))</f>
        <v>440.944403280539</v>
      </c>
      <c r="J187" s="0" t="n">
        <f aca="false">IF($B97=0,0,IF(SIN(J$12)=0,999999999,(SIN(J$12)*COS($E97)+SIN($E97)*COS(J$12))/SIN(J$12)*$B97))</f>
        <v>330.977118565111</v>
      </c>
      <c r="K187" s="0" t="n">
        <f aca="false">IF($B97=0,0,IF(SIN(K$12)=0,999999999,(SIN(K$12)*COS($E97)+SIN($E97)*COS(K$12))/SIN(K$12)*$B97))</f>
        <v>264.943110712236</v>
      </c>
      <c r="L187" s="0" t="n">
        <f aca="false">IF($B97=0,0,IF(SIN(L$12)=0,999999999,(SIN(L$12)*COS($E97)+SIN($E97)*COS(L$12))/SIN(L$12)*$B97))</f>
        <v>220.875692221507</v>
      </c>
      <c r="M187" s="0" t="n">
        <f aca="false">IF($B97=0,0,IF(SIN(M$12)=0,999999999,(SIN(M$12)*COS($E97)+SIN($E97)*COS(M$12))/SIN(M$12)*$B97))</f>
        <v>189.360559028716</v>
      </c>
      <c r="N187" s="0" t="n">
        <f aca="false">IF($B97=0,0,IF(SIN(N$12)=0,999999999,(SIN(N$12)*COS($E97)+SIN($E97)*COS(N$12))/SIN(N$12)*$B97))</f>
        <v>165.690550818845</v>
      </c>
      <c r="O187" s="0" t="n">
        <f aca="false">IF($B97=0,0,IF(SIN(O$12)=0,999999999,(SIN(O$12)*COS($E97)+SIN($E97)*COS(O$12))/SIN(O$12)*$B97))</f>
        <v>147.2505711239</v>
      </c>
      <c r="P187" s="0" t="n">
        <f aca="false">IF($B97=0,0,IF(SIN(P$12)=0,999999999,(SIN(P$12)*COS($E97)+SIN($E97)*COS(P$12))/SIN(P$12)*$B97))</f>
        <v>132.471555356118</v>
      </c>
      <c r="Q187" s="0" t="n">
        <f aca="false">IF($B97=0,0,IF(SIN(Q$12)=0,999999999,(SIN(Q$12)*COS($E97)+SIN($E97)*COS(Q$12))/SIN(Q$12)*$B97))</f>
        <v>120.355001726707</v>
      </c>
      <c r="R187" s="0" t="n">
        <f aca="false">IF($B97=0,0,IF(SIN(R$12)=0,999999999,(SIN(R$12)*COS($E97)+SIN($E97)*COS(R$12))/SIN(R$12)*$B97))</f>
        <v>110.235236700144</v>
      </c>
      <c r="S187" s="0" t="n">
        <f aca="false">IF($B97=0,0,IF(SIN(S$12)=0,999999999,(SIN(S$12)*COS($E97)+SIN($E97)*COS(S$12))/SIN(S$12)*$B97))</f>
        <v>101.651404080212</v>
      </c>
      <c r="T187" s="0" t="n">
        <f aca="false">IF($B97=0,0,IF(SIN(T$12)=0,999999999,(SIN(T$12)*COS($E97)+SIN($E97)*COS(T$12))/SIN(T$12)*$B97))</f>
        <v>94.2743159118057</v>
      </c>
      <c r="U187" s="0" t="n">
        <f aca="false">IF($B97=0,0,IF(SIN(U$12)=0,999999999,(SIN(U$12)*COS($E97)+SIN($E97)*COS(U$12))/SIN(U$12)*$B97))</f>
        <v>87.8625630177584</v>
      </c>
      <c r="V187" s="0" t="n">
        <f aca="false">IF($B97=0,0,IF(SIN(V$12)=0,999999999,(SIN(V$12)*COS($E97)+SIN($E97)*COS(V$12))/SIN(V$12)*$B97))</f>
        <v>82.2350840802718</v>
      </c>
      <c r="W187" s="0" t="n">
        <f aca="false">IF($B97=0,0,IF(SIN(W$12)=0,999999999,(SIN(W$12)*COS($E97)+SIN($E97)*COS(W$12))/SIN(W$12)*$B97))</f>
        <v>77.2534162190949</v>
      </c>
      <c r="X187" s="0" t="n">
        <f aca="false">IF($B97=0,0,IF(SIN(X$12)=0,999999999,(SIN(X$12)*COS($E97)+SIN($E97)*COS(X$12))/SIN(X$12)*$B97))</f>
        <v>72.8098620398473</v>
      </c>
      <c r="Y187" s="0" t="n">
        <f aca="false">IF($B97=0,0,IF(SIN(Y$12)=0,999999999,(SIN(Y$12)*COS($E97)+SIN($E97)*COS(Y$12))/SIN(Y$12)*$B97))</f>
        <v>68.8193934002449</v>
      </c>
      <c r="Z187" s="0" t="n">
        <f aca="false">IF($B97=0,0,IF(SIN(Z$12)=0,999999999,(SIN(Z$12)*COS($E97)+SIN($E97)*COS(Z$12))/SIN(Z$12)*$B97))</f>
        <v>65.2139840428692</v>
      </c>
      <c r="AA187" s="0" t="n">
        <f aca="false">IF($B97=0,0,IF(SIN(AA$12)=0,999999999,(SIN(AA$12)*COS($E97)+SIN($E97)*COS(AA$12))/SIN(AA$12)*$B97))</f>
        <v>61.9385614722048</v>
      </c>
      <c r="AB187" s="0" t="n">
        <f aca="false">IF($B97=0,0,IF(SIN(AB$12)=0,999999999,(SIN(AB$12)*COS($E97)+SIN($E97)*COS(AB$12))/SIN(AB$12)*$B97))</f>
        <v>58.948062861768</v>
      </c>
      <c r="AC187" s="0" t="n">
        <f aca="false">IF($B97=0,0,IF(SIN(AC$12)=0,999999999,(SIN(AC$12)*COS($E97)+SIN($E97)*COS(AC$12))/SIN(AC$12)*$B97))</f>
        <v>56.2052589820669</v>
      </c>
      <c r="AD187" s="0" t="n">
        <f aca="false">IF($B97=0,0,IF(SIN(AD$12)=0,999999999,(SIN(AD$12)*COS($E97)+SIN($E97)*COS(AD$12))/SIN(AD$12)*$B97))</f>
        <v>53.67912214322</v>
      </c>
      <c r="AE187" s="0" t="n">
        <f aca="false">IF($B97=0,0,IF(SIN(AE$12)=0,999999999,(SIN(AE$12)*COS($E97)+SIN($E97)*COS(AE$12))/SIN(AE$12)*$B97))</f>
        <v>51.3435858280226</v>
      </c>
      <c r="AF187" s="0" t="n">
        <f aca="false">IF($B97=0,0,IF(SIN(AF$12)=0,999999999,(SIN(AF$12)*COS($E97)+SIN($E97)*COS(AF$12))/SIN(AF$12)*$B97))</f>
        <v>49.1765905602384</v>
      </c>
      <c r="AG187" s="0" t="n">
        <f aca="false">IF($B97=0,0,IF(SIN(AG$12)=0,999999999,(SIN(AG$12)*COS($E97)+SIN($E97)*COS(AG$12))/SIN(AG$12)*$B97))</f>
        <v>47.1593417988731</v>
      </c>
      <c r="AH187" s="0" t="n">
        <f aca="false">IF($B97=0,0,IF(SIN(AH$12)=0,999999999,(SIN(AH$12)*COS($E97)+SIN($E97)*COS(AH$12))/SIN(AH$12)*$B97))</f>
        <v>45.2757268518228</v>
      </c>
      <c r="AI187" s="0" t="n">
        <f aca="false">IF($B97=0,0,IF(SIN(AI$12)=0,999999999,(SIN(AI$12)*COS($E97)+SIN($E97)*COS(AI$12))/SIN(AI$12)*$B97))</f>
        <v>43.5118524247976</v>
      </c>
      <c r="AJ187" s="0" t="n">
        <f aca="false">IF($B97=0,0,IF(SIN(AJ$12)=0,999999999,(SIN(AJ$12)*COS($E97)+SIN($E97)*COS(AJ$12))/SIN(AJ$12)*$B97))</f>
        <v>41.8556746571706</v>
      </c>
      <c r="AK187" s="0" t="n">
        <f aca="false">IF($B97=0,0,IF(SIN(AK$12)=0,999999999,(SIN(AK$12)*COS($E97)+SIN($E97)*COS(AK$12))/SIN(AK$12)*$B97))</f>
        <v>40.2967007604856</v>
      </c>
      <c r="AL187" s="0" t="n">
        <f aca="false">IF($B97=0,0,IF(SIN(AL$12)=0,999999999,(SIN(AL$12)*COS($E97)+SIN($E97)*COS(AL$12))/SIN(AL$12)*$B97))</f>
        <v>38.8257465964197</v>
      </c>
      <c r="AM187" s="0" t="n">
        <f aca="false">IF($B97=0,0,IF(SIN(AM$12)=0,999999999,(SIN(AM$12)*COS($E97)+SIN($E97)*COS(AM$12))/SIN(AM$12)*$B97))</f>
        <v>37.434738328126</v>
      </c>
      <c r="AN187" s="0" t="n">
        <f aca="false">IF($B97=0,0,IF(SIN(AN$12)=0,999999999,(SIN(AN$12)*COS($E97)+SIN($E97)*COS(AN$12))/SIN(AN$12)*$B97))</f>
        <v>36.1165490708923</v>
      </c>
      <c r="AO187" s="0" t="n">
        <f aca="false">IF($B97=0,0,IF(SIN(AO$12)=0,999999999,(SIN(AO$12)*COS($E97)+SIN($E97)*COS(AO$12))/SIN(AO$12)*$B97))</f>
        <v>34.8648635421172</v>
      </c>
      <c r="AP187" s="0" t="n">
        <f aca="false">IF($B97=0,0,IF(SIN(AP$12)=0,999999999,(SIN(AP$12)*COS($E97)+SIN($E97)*COS(AP$12))/SIN(AP$12)*$B97))</f>
        <v>33.6740652661513</v>
      </c>
      <c r="AQ187" s="0" t="n">
        <f aca="false">IF($B97=0,0,IF(SIN(AQ$12)=0,999999999,(SIN(AQ$12)*COS($E97)+SIN($E97)*COS(AQ$12))/SIN(AQ$12)*$B97))</f>
        <v>32.5391420667202</v>
      </c>
      <c r="AR187" s="0" t="n">
        <f aca="false">IF($B97=0,0,IF(SIN(AR$12)=0,999999999,(SIN(AR$12)*COS($E97)+SIN($E97)*COS(AR$12))/SIN(AR$12)*$B97))</f>
        <v>31.4556064780148</v>
      </c>
      <c r="AS187" s="0" t="n">
        <f aca="false">IF($B97=0,0,IF(SIN(AS$12)=0,999999999,(SIN(AS$12)*COS($E97)+SIN($E97)*COS(AS$12))/SIN(AS$12)*$B97))</f>
        <v>30.4194283965847</v>
      </c>
      <c r="AT187" s="0" t="n">
        <f aca="false">IF($B97=0,0,IF(SIN(AT$12)=0,999999999,(SIN(AT$12)*COS($E97)+SIN($E97)*COS(AT$12))/SIN(AT$12)*$B97))</f>
        <v>29.4269778317326</v>
      </c>
      <c r="AU187" s="0" t="n">
        <f aca="false">IF($B97=0,0,IF(SIN(AU$12)=0,999999999,(SIN(AU$12)*COS($E97)+SIN($E97)*COS(AU$12))/SIN(AU$12)*$B97))</f>
        <v>28.4749760301091</v>
      </c>
      <c r="AV187" s="0" t="n">
        <f aca="false">IF($B97=0,0,IF(SIN(AV$12)=0,999999999,(SIN(AV$12)*COS($E97)+SIN($E97)*COS(AV$12))/SIN(AV$12)*$B97))</f>
        <v>27.5604535786362</v>
      </c>
      <c r="AW187" s="0" t="n">
        <f aca="false">IF($B97=0,0,IF(SIN(AW$12)=0,999999999,(SIN(AW$12)*COS($E97)+SIN($E97)*COS(AW$12))/SIN(AW$12)*$B97))</f>
        <v>26.6807143495736</v>
      </c>
      <c r="AX187" s="0" t="n">
        <f aca="false">IF($B97=0,0,IF(SIN(AX$12)=0,999999999,(SIN(AX$12)*COS($E97)+SIN($E97)*COS(AX$12))/SIN(AX$12)*$B97))</f>
        <v>25.8333043581106</v>
      </c>
      <c r="AY187" s="0" t="n">
        <f aca="false">IF($B97=0,0,IF(SIN(AY$12)=0,999999999,(SIN(AY$12)*COS($E97)+SIN($E97)*COS(AY$12))/SIN(AY$12)*$B97))</f>
        <v>25.0159847681209</v>
      </c>
      <c r="AZ187" s="0" t="n">
        <f aca="false">IF($B97=0,0,IF(SIN(AZ$12)=0,999999999,(SIN(AZ$12)*COS($E97)+SIN($E97)*COS(AZ$12))/SIN(AZ$12)*$B97))</f>
        <v>24.226708414638</v>
      </c>
      <c r="BA187" s="0" t="n">
        <f aca="false">IF($B97=0,0,IF(SIN(BA$12)=0,999999999,(SIN(BA$12)*COS($E97)+SIN($E97)*COS(BA$12))/SIN(BA$12)*$B97))</f>
        <v>23.4635993190767</v>
      </c>
      <c r="BB187" s="0" t="n">
        <f aca="false">IF($B97=0,0,IF(SIN(BB$12)=0,999999999,(SIN(BB$12)*COS($E97)+SIN($E97)*COS(BB$12))/SIN(BB$12)*$B97))</f>
        <v>22.7249347605433</v>
      </c>
      <c r="BC187" s="0" t="n">
        <f aca="false">IF($B97=0,0,IF(SIN(BC$12)=0,999999999,(SIN(BC$12)*COS($E97)+SIN($E97)*COS(BC$12))/SIN(BC$12)*$B97))</f>
        <v>22.0091295378524</v>
      </c>
      <c r="BD187" s="0" t="n">
        <f aca="false">IF($B97=0,0,IF(SIN(BD$12)=0,999999999,(SIN(BD$12)*COS($E97)+SIN($E97)*COS(BD$12))/SIN(BD$12)*$B97))</f>
        <v>21.3147221153188</v>
      </c>
      <c r="BE187" s="0" t="n">
        <f aca="false">IF($B97=0,0,IF(SIN(BE$12)=0,999999999,(SIN(BE$12)*COS($E97)+SIN($E97)*COS(BE$12))/SIN(BE$12)*$B97))</f>
        <v>20.6403623935216</v>
      </c>
      <c r="BF187" s="0" t="n">
        <f aca="false">IF($B97=0,0,IF(SIN(BF$12)=0,999999999,(SIN(BF$12)*COS($E97)+SIN($E97)*COS(BF$12))/SIN(BF$12)*$B97))</f>
        <v>19.9848008860403</v>
      </c>
      <c r="BG187" s="0" t="n">
        <f aca="false">IF($B97=0,0,IF(SIN(BG$12)=0,999999999,(SIN(BG$12)*COS($E97)+SIN($E97)*COS(BG$12))/SIN(BG$12)*$B97))</f>
        <v>19.346879116201</v>
      </c>
      <c r="BH187" s="0" t="n">
        <f aca="false">IF($B97=0,0,IF(SIN(BH$12)=0,999999999,(SIN(BH$12)*COS($E97)+SIN($E97)*COS(BH$12))/SIN(BH$12)*$B97))</f>
        <v>18.725521075408</v>
      </c>
      <c r="BI187" s="0" t="n">
        <f aca="false">IF($B97=0,0,IF(SIN(BI$12)=0,999999999,(SIN(BI$12)*COS($E97)+SIN($E97)*COS(BI$12))/SIN(BI$12)*$B97))</f>
        <v>18.1197256076551</v>
      </c>
      <c r="BJ187" s="0" t="n">
        <f aca="false">IF($B97=0,0,IF(SIN(BJ$12)=0,999999999,(SIN(BJ$12)*COS($E97)+SIN($E97)*COS(BJ$12))/SIN(BJ$12)*$B97))</f>
        <v>17.5285596041446</v>
      </c>
      <c r="BK187" s="0" t="n">
        <f aca="false">IF($B97=0,0,IF(SIN(BK$12)=0,999999999,(SIN(BK$12)*COS($E97)+SIN($E97)*COS(BK$12))/SIN(BK$12)*$B97))</f>
        <v>16.951151908205</v>
      </c>
      <c r="BL187" s="0" t="n">
        <f aca="false">IF($B97=0,0,IF(SIN(BL$12)=0,999999999,(SIN(BL$12)*COS($E97)+SIN($E97)*COS(BL$12))/SIN(BL$12)*$B97))</f>
        <v>16.3866878444497</v>
      </c>
      <c r="BM187" s="0" t="n">
        <f aca="false">IF($B97=0,0,IF(SIN(BM$12)=0,999999999,(SIN(BM$12)*COS($E97)+SIN($E97)*COS(BM$12))/SIN(BM$12)*$B97))</f>
        <v>15.8344042977645</v>
      </c>
      <c r="BN187" s="0" t="n">
        <f aca="false">IF($B97=0,0,IF(SIN(BN$12)=0,999999999,(SIN(BN$12)*COS($E97)+SIN($E97)*COS(BN$12))/SIN(BN$12)*$B97))</f>
        <v>15.2935852776082</v>
      </c>
      <c r="BO187" s="0" t="n">
        <f aca="false">IF($B97=0,0,IF(SIN(BO$12)=0,999999999,(SIN(BO$12)*COS($E97)+SIN($E97)*COS(BO$12))/SIN(BO$12)*$B97))</f>
        <v>14.7635579115525</v>
      </c>
      <c r="BP187" s="0" t="n">
        <f aca="false">IF($B97=0,0,IF(SIN(BP$12)=0,999999999,(SIN(BP$12)*COS($E97)+SIN($E97)*COS(BP$12))/SIN(BP$12)*$B97))</f>
        <v>14.2436888191878</v>
      </c>
      <c r="BQ187" s="0" t="n">
        <f aca="false">IF($B97=0,0,IF(SIN(BQ$12)=0,999999999,(SIN(BQ$12)*COS($E97)+SIN($E97)*COS(BQ$12))/SIN(BQ$12)*$B97))</f>
        <v>13.7333808237112</v>
      </c>
      <c r="BR187" s="0" t="n">
        <f aca="false">IF($B97=0,0,IF(SIN(BR$12)=0,999999999,(SIN(BR$12)*COS($E97)+SIN($E97)*COS(BR$12))/SIN(BR$12)*$B97))</f>
        <v>13.2320699638121</v>
      </c>
      <c r="BS187" s="0" t="n">
        <f aca="false">IF($B97=0,0,IF(SIN(BS$12)=0,999999999,(SIN(BS$12)*COS($E97)+SIN($E97)*COS(BS$12))/SIN(BS$12)*$B97))</f>
        <v>12.7392227730393</v>
      </c>
      <c r="BT187" s="0" t="n">
        <f aca="false">IF($B97=0,0,IF(SIN(BT$12)=0,999999999,(SIN(BT$12)*COS($E97)+SIN($E97)*COS(BT$12))/SIN(BT$12)*$B97))</f>
        <v>12.2543337977875</v>
      </c>
      <c r="BU187" s="0" t="n">
        <f aca="false">IF($B97=0,0,IF(SIN(BU$12)=0,999999999,(SIN(BU$12)*COS($E97)+SIN($E97)*COS(BU$12))/SIN(BU$12)*$B97))</f>
        <v>11.7769233284452</v>
      </c>
      <c r="BV187" s="0" t="n">
        <f aca="false">IF($B97=0,0,IF(SIN(BV$12)=0,999999999,(SIN(BV$12)*COS($E97)+SIN($E97)*COS(BV$12))/SIN(BV$12)*$B97))</f>
        <v>11.306535321201</v>
      </c>
      <c r="BW187" s="0" t="n">
        <f aca="false">IF($B97=0,0,IF(SIN(BW$12)=0,999999999,(SIN(BW$12)*COS($E97)+SIN($E97)*COS(BW$12))/SIN(BW$12)*$B97))</f>
        <v>10.8427354905866</v>
      </c>
      <c r="BX187" s="0" t="n">
        <f aca="false">IF($B97=0,0,IF(SIN(BX$12)=0,999999999,(SIN(BX$12)*COS($E97)+SIN($E97)*COS(BX$12))/SIN(BX$12)*$B97))</f>
        <v>10.3851095550582</v>
      </c>
      <c r="BY187" s="0" t="n">
        <f aca="false">IF($B97=0,0,IF(SIN(BY$12)=0,999999999,(SIN(BY$12)*COS($E97)+SIN($E97)*COS(BY$12))/SIN(BY$12)*$B97))</f>
        <v>9.93326161986982</v>
      </c>
      <c r="BZ187" s="0" t="n">
        <f aca="false">IF($B97=0,0,IF(SIN(BZ$12)=0,999999999,(SIN(BZ$12)*COS($E97)+SIN($E97)*COS(BZ$12))/SIN(BZ$12)*$B97))</f>
        <v>9.48681268319872</v>
      </c>
      <c r="CA187" s="0" t="n">
        <f aca="false">IF($B97=0,0,IF(SIN(CA$12)=0,999999999,(SIN(CA$12)*COS($E97)+SIN($E97)*COS(CA$12))/SIN(CA$12)*$B97))</f>
        <v>9.04539925296461</v>
      </c>
      <c r="CB187" s="0" t="n">
        <f aca="false">IF($B97=0,0,IF(SIN(CB$12)=0,999999999,(SIN(CB$12)*COS($E97)+SIN($E97)*COS(CB$12))/SIN(CB$12)*$B97))</f>
        <v>8.60867206308676</v>
      </c>
      <c r="CC187" s="0" t="n">
        <f aca="false">IF($B97=0,0,IF(SIN(CC$12)=0,999999999,(SIN(CC$12)*COS($E97)+SIN($E97)*COS(CC$12))/SIN(CC$12)*$B97))</f>
        <v>8.17629487907117</v>
      </c>
      <c r="CD187" s="0" t="n">
        <f aca="false">IF($B97=0,0,IF(SIN(CD$12)=0,999999999,(SIN(CD$12)*COS($E97)+SIN($E97)*COS(CD$12))/SIN(CD$12)*$B97))</f>
        <v>7.74794338381436</v>
      </c>
      <c r="CE187" s="0" t="n">
        <f aca="false">IF($B97=0,0,IF(SIN(CE$12)=0,999999999,(SIN(CE$12)*COS($E97)+SIN($E97)*COS(CE$12))/SIN(CE$12)*$B97))</f>
        <v>7.32330413538949</v>
      </c>
      <c r="CF187" s="0" t="n">
        <f aca="false">IF($B97=0,0,IF(SIN(CF$12)=0,999999999,(SIN(CF$12)*COS($E97)+SIN($E97)*COS(CF$12))/SIN(CF$12)*$B97))</f>
        <v>6.90207358935857</v>
      </c>
      <c r="CG187" s="0" t="n">
        <f aca="false">IF($B97=0,0,IF(SIN(CG$12)=0,999999999,(SIN(CG$12)*COS($E97)+SIN($E97)*COS(CG$12))/SIN(CG$12)*$B97))</f>
        <v>6.48395717882488</v>
      </c>
      <c r="CH187" s="0" t="n">
        <f aca="false">IF($B97=0,0,IF(SIN(CH$12)=0,999999999,(SIN(CH$12)*COS($E97)+SIN($E97)*COS(CH$12))/SIN(CH$12)*$B97))</f>
        <v>6.06866844603411</v>
      </c>
      <c r="CI187" s="0" t="n">
        <f aca="false">IF($B97=0,0,IF(SIN(CI$12)=0,999999999,(SIN(CI$12)*COS($E97)+SIN($E97)*COS(CI$12))/SIN(CI$12)*$B97))</f>
        <v>5.65592821985958</v>
      </c>
      <c r="CJ187" s="0" t="n">
        <f aca="false">IF($B97=0,0,IF(SIN(CJ$12)=0,999999999,(SIN(CJ$12)*COS($E97)+SIN($E97)*COS(CJ$12))/SIN(CJ$12)*$B97))</f>
        <v>5.24546383395547</v>
      </c>
      <c r="CK187" s="0" t="n">
        <f aca="false">IF($B97=0,0,IF(SIN(CK$12)=0,999999999,(SIN(CK$12)*COS($E97)+SIN($E97)*COS(CK$12))/SIN(CK$12)*$B97))</f>
        <v>4.83700838075904</v>
      </c>
      <c r="CL187" s="0" t="n">
        <f aca="false">IF($B97=0,0,IF(SIN(CL$12)=0,999999999,(SIN(CL$12)*COS($E97)+SIN($E97)*COS(CL$12))/SIN(CL$12)*$B97))</f>
        <v>4.43029999687349</v>
      </c>
      <c r="CM187" s="0" t="n">
        <f aca="false">IF($B97=0,0,IF(SIN(CM$12)=0,999999999,(SIN(CM$12)*COS($E97)+SIN($E97)*COS(CM$12))/SIN(CM$12)*$B97))</f>
        <v>4.02508117565421</v>
      </c>
      <c r="CN187" s="0" t="n">
        <f aca="false">IF($B97=0,0,IF(SIN(CN$12)=0,999999999,(SIN(CN$12)*COS($E97)+SIN($E97)*COS(CN$12))/SIN(CN$12)*$B97))</f>
        <v>3.62109810307563</v>
      </c>
      <c r="CO187" s="0" t="n">
        <f aca="false">IF($B97=0,0,IF(SIN(CO$12)=0,999999999,(SIN(CO$12)*COS($E97)+SIN($E97)*COS(CO$12))/SIN(CO$12)*$B97))</f>
        <v>3.21810001317763</v>
      </c>
      <c r="CP187" s="0" t="n">
        <f aca="false">IF($B97=0,0,IF(SIN(CP$12)=0,999999999,(SIN(CP$12)*COS($E97)+SIN($E97)*COS(CP$12))/SIN(CP$12)*$B97))</f>
        <v>2.81583855956343</v>
      </c>
      <c r="CQ187" s="0" t="n">
        <f aca="false">IF($B97=0,0,IF(SIN(CQ$12)=0,999999999,(SIN(CQ$12)*COS($E97)+SIN($E97)*COS(CQ$12))/SIN(CQ$12)*$B97))</f>
        <v>2.41406719956684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1329.82923333159</v>
      </c>
      <c r="H188" s="0" t="n">
        <f aca="false">IF($B98=0,0,IF(SIN(H$12)=0,999999999,(SIN(H$12)*COS($E98)+SIN($E98)*COS(H$12))/SIN(H$12)*$B98))</f>
        <v>665.522868050163</v>
      </c>
      <c r="I188" s="0" t="n">
        <f aca="false">IF($B98=0,0,IF(SIN(I$12)=0,999999999,(SIN(I$12)*COS($E98)+SIN($E98)*COS(I$12))/SIN(I$12)*$B98))</f>
        <v>443.997448089405</v>
      </c>
      <c r="J188" s="0" t="n">
        <f aca="false">IF($B98=0,0,IF(SIN(J$12)=0,999999999,(SIN(J$12)*COS($E98)+SIN($E98)*COS(J$12))/SIN(J$12)*$B98))</f>
        <v>333.167223330635</v>
      </c>
      <c r="K188" s="0" t="n">
        <f aca="false">IF($B98=0,0,IF(SIN(K$12)=0,999999999,(SIN(K$12)*COS($E98)+SIN($E98)*COS(K$12))/SIN(K$12)*$B98))</f>
        <v>266.615030548979</v>
      </c>
      <c r="L188" s="0" t="n">
        <f aca="false">IF($B98=0,0,IF(SIN(L$12)=0,999999999,(SIN(L$12)*COS($E98)+SIN($E98)*COS(L$12))/SIN(L$12)*$B98))</f>
        <v>222.201804301691</v>
      </c>
      <c r="M188" s="0" t="n">
        <f aca="false">IF($B98=0,0,IF(SIN(M$12)=0,999999999,(SIN(M$12)*COS($E98)+SIN($E98)*COS(M$12))/SIN(M$12)*$B98))</f>
        <v>190.439364189631</v>
      </c>
      <c r="N188" s="0" t="n">
        <f aca="false">IF($B98=0,0,IF(SIN(N$12)=0,999999999,(SIN(N$12)*COS($E98)+SIN($E98)*COS(N$12))/SIN(N$12)*$B98))</f>
        <v>166.583611665318</v>
      </c>
      <c r="O188" s="0" t="n">
        <f aca="false">IF($B98=0,0,IF(SIN(O$12)=0,999999999,(SIN(O$12)*COS($E98)+SIN($E98)*COS(O$12))/SIN(O$12)*$B98))</f>
        <v>147.998928962397</v>
      </c>
      <c r="P188" s="0" t="n">
        <f aca="false">IF($B98=0,0,IF(SIN(P$12)=0,999999999,(SIN(P$12)*COS($E98)+SIN($E98)*COS(P$12))/SIN(P$12)*$B98))</f>
        <v>133.103938661461</v>
      </c>
      <c r="Q188" s="0" t="n">
        <f aca="false">IF($B98=0,0,IF(SIN(Q$12)=0,999999999,(SIN(Q$12)*COS($E98)+SIN($E98)*COS(Q$12))/SIN(Q$12)*$B98))</f>
        <v>120.892303487196</v>
      </c>
      <c r="R188" s="0" t="n">
        <f aca="false">IF($B98=0,0,IF(SIN(R$12)=0,999999999,(SIN(R$12)*COS($E98)+SIN($E98)*COS(R$12))/SIN(R$12)*$B98))</f>
        <v>110.693126201858</v>
      </c>
      <c r="S188" s="0" t="n">
        <f aca="false">IF($B98=0,0,IF(SIN(S$12)=0,999999999,(SIN(S$12)*COS($E98)+SIN($E98)*COS(S$12))/SIN(S$12)*$B98))</f>
        <v>102.041934158509</v>
      </c>
      <c r="T188" s="0" t="n">
        <f aca="false">IF($B98=0,0,IF(SIN(T$12)=0,999999999,(SIN(T$12)*COS($E98)+SIN($E98)*COS(T$12))/SIN(T$12)*$B98))</f>
        <v>94.6069561840554</v>
      </c>
      <c r="U188" s="0" t="n">
        <f aca="false">IF($B98=0,0,IF(SIN(U$12)=0,999999999,(SIN(U$12)*COS($E98)+SIN($E98)*COS(U$12))/SIN(U$12)*$B98))</f>
        <v>88.1448887047694</v>
      </c>
      <c r="V188" s="0" t="n">
        <f aca="false">IF($B98=0,0,IF(SIN(V$12)=0,999999999,(SIN(V$12)*COS($E98)+SIN($E98)*COS(V$12))/SIN(V$12)*$B98))</f>
        <v>82.4732495706317</v>
      </c>
      <c r="W188" s="0" t="n">
        <f aca="false">IF($B98=0,0,IF(SIN(W$12)=0,999999999,(SIN(W$12)*COS($E98)+SIN($E98)*COS(W$12))/SIN(W$12)*$B98))</f>
        <v>77.4524893494756</v>
      </c>
      <c r="X188" s="0" t="n">
        <f aca="false">IF($B98=0,0,IF(SIN(X$12)=0,999999999,(SIN(X$12)*COS($E98)+SIN($E98)*COS(X$12))/SIN(X$12)*$B98))</f>
        <v>72.9740655192591</v>
      </c>
      <c r="Y188" s="0" t="n">
        <f aca="false">IF($B98=0,0,IF(SIN(Y$12)=0,999999999,(SIN(Y$12)*COS($E98)+SIN($E98)*COS(Y$12))/SIN(Y$12)*$B98))</f>
        <v>68.9522827011742</v>
      </c>
      <c r="Z188" s="0" t="n">
        <f aca="false">IF($B98=0,0,IF(SIN(Z$12)=0,999999999,(SIN(Z$12)*COS($E98)+SIN($E98)*COS(Z$12))/SIN(Z$12)*$B98))</f>
        <v>65.3185808192066</v>
      </c>
      <c r="AA188" s="0" t="n">
        <f aca="false">IF($B98=0,0,IF(SIN(AA$12)=0,999999999,(SIN(AA$12)*COS($E98)+SIN($E98)*COS(AA$12))/SIN(AA$12)*$B98))</f>
        <v>62.0174552105668</v>
      </c>
      <c r="AB188" s="0" t="n">
        <f aca="false">IF($B98=0,0,IF(SIN(AB$12)=0,999999999,(SIN(AB$12)*COS($E98)+SIN($E98)*COS(AB$12))/SIN(AB$12)*$B98))</f>
        <v>59.0034894298058</v>
      </c>
      <c r="AC188" s="0" t="n">
        <f aca="false">IF($B98=0,0,IF(SIN(AC$12)=0,999999999,(SIN(AC$12)*COS($E98)+SIN($E98)*COS(AC$12))/SIN(AC$12)*$B98))</f>
        <v>56.2391621006083</v>
      </c>
      <c r="AD188" s="0" t="n">
        <f aca="false">IF($B98=0,0,IF(SIN(AD$12)=0,999999999,(SIN(AD$12)*COS($E98)+SIN($E98)*COS(AD$12))/SIN(AD$12)*$B98))</f>
        <v>53.6932020512598</v>
      </c>
      <c r="AE188" s="0" t="n">
        <f aca="false">IF($B98=0,0,IF(SIN(AE$12)=0,999999999,(SIN(AE$12)*COS($E98)+SIN($E98)*COS(AE$12))/SIN(AE$12)*$B98))</f>
        <v>51.3393382142519</v>
      </c>
      <c r="AF188" s="0" t="n">
        <f aca="false">IF($B98=0,0,IF(SIN(AF$12)=0,999999999,(SIN(AF$12)*COS($E98)+SIN($E98)*COS(AF$12))/SIN(AF$12)*$B98))</f>
        <v>49.1553380072702</v>
      </c>
      <c r="AG188" s="0" t="n">
        <f aca="false">IF($B98=0,0,IF(SIN(AG$12)=0,999999999,(SIN(AG$12)*COS($E98)+SIN($E98)*COS(AG$12))/SIN(AG$12)*$B98))</f>
        <v>47.1222594039836</v>
      </c>
      <c r="AH188" s="0" t="n">
        <f aca="false">IF($B98=0,0,IF(SIN(AH$12)=0,999999999,(SIN(AH$12)*COS($E98)+SIN($E98)*COS(AH$12))/SIN(AH$12)*$B98))</f>
        <v>45.2238632720722</v>
      </c>
      <c r="AI188" s="0" t="n">
        <f aca="false">IF($B98=0,0,IF(SIN(AI$12)=0,999999999,(SIN(AI$12)*COS($E98)+SIN($E98)*COS(AI$12))/SIN(AI$12)*$B98))</f>
        <v>43.4461472931851</v>
      </c>
      <c r="AJ188" s="0" t="n">
        <f aca="false">IF($B98=0,0,IF(SIN(AJ$12)=0,999999999,(SIN(AJ$12)*COS($E98)+SIN($E98)*COS(AJ$12))/SIN(AJ$12)*$B98))</f>
        <v>41.7769730955901</v>
      </c>
      <c r="AK188" s="0" t="n">
        <f aca="false">IF($B98=0,0,IF(SIN(AK$12)=0,999999999,(SIN(AK$12)*COS($E98)+SIN($E98)*COS(AK$12))/SIN(AK$12)*$B98))</f>
        <v>40.2057655513665</v>
      </c>
      <c r="AL188" s="0" t="n">
        <f aca="false">IF($B98=0,0,IF(SIN(AL$12)=0,999999999,(SIN(AL$12)*COS($E98)+SIN($E98)*COS(AL$12))/SIN(AL$12)*$B98))</f>
        <v>38.7232684520234</v>
      </c>
      <c r="AM188" s="0" t="n">
        <f aca="false">IF($B98=0,0,IF(SIN(AM$12)=0,999999999,(SIN(AM$12)*COS($E98)+SIN($E98)*COS(AM$12))/SIN(AM$12)*$B98))</f>
        <v>37.321344603351</v>
      </c>
      <c r="AN188" s="0" t="n">
        <f aca="false">IF($B98=0,0,IF(SIN(AN$12)=0,999999999,(SIN(AN$12)*COS($E98)+SIN($E98)*COS(AN$12))/SIN(AN$12)*$B98))</f>
        <v>35.9928111942387</v>
      </c>
      <c r="AO188" s="0" t="n">
        <f aca="false">IF($B98=0,0,IF(SIN(AO$12)=0,999999999,(SIN(AO$12)*COS($E98)+SIN($E98)*COS(AO$12))/SIN(AO$12)*$B98))</f>
        <v>34.7313033845258</v>
      </c>
      <c r="AP188" s="0" t="n">
        <f aca="false">IF($B98=0,0,IF(SIN(AP$12)=0,999999999,(SIN(AP$12)*COS($E98)+SIN($E98)*COS(AP$12))/SIN(AP$12)*$B98))</f>
        <v>33.5311606247115</v>
      </c>
      <c r="AQ188" s="0" t="n">
        <f aca="false">IF($B98=0,0,IF(SIN(AQ$12)=0,999999999,(SIN(AQ$12)*COS($E98)+SIN($E98)*COS(AQ$12))/SIN(AQ$12)*$B98))</f>
        <v>32.3873314067546</v>
      </c>
      <c r="AR188" s="0" t="n">
        <f aca="false">IF($B98=0,0,IF(SIN(AR$12)=0,999999999,(SIN(AR$12)*COS($E98)+SIN($E98)*COS(AR$12))/SIN(AR$12)*$B98))</f>
        <v>31.2952930506098</v>
      </c>
      <c r="AS188" s="0" t="n">
        <f aca="false">IF($B98=0,0,IF(SIN(AS$12)=0,999999999,(SIN(AS$12)*COS($E98)+SIN($E98)*COS(AS$12))/SIN(AS$12)*$B98))</f>
        <v>30.2509838276242</v>
      </c>
      <c r="AT188" s="0" t="n">
        <f aca="false">IF($B98=0,0,IF(SIN(AT$12)=0,999999999,(SIN(AT$12)*COS($E98)+SIN($E98)*COS(AT$12))/SIN(AT$12)*$B98))</f>
        <v>29.2507452616801</v>
      </c>
      <c r="AU188" s="0" t="n">
        <f aca="false">IF($B98=0,0,IF(SIN(AU$12)=0,999999999,(SIN(AU$12)*COS($E98)+SIN($E98)*COS(AU$12))/SIN(AU$12)*$B98))</f>
        <v>28.2912728702527</v>
      </c>
      <c r="AV188" s="0" t="n">
        <f aca="false">IF($B98=0,0,IF(SIN(AV$12)=0,999999999,(SIN(AV$12)*COS($E98)+SIN($E98)*COS(AV$12))/SIN(AV$12)*$B98))</f>
        <v>27.369573938557</v>
      </c>
      <c r="AW188" s="0" t="n">
        <f aca="false">IF($B98=0,0,IF(SIN(AW$12)=0,999999999,(SIN(AW$12)*COS($E98)+SIN($E98)*COS(AW$12))/SIN(AW$12)*$B98))</f>
        <v>26.4829311816823</v>
      </c>
      <c r="AX188" s="0" t="n">
        <f aca="false">IF($B98=0,0,IF(SIN(AX$12)=0,999999999,(SIN(AX$12)*COS($E98)+SIN($E98)*COS(AX$12))/SIN(AX$12)*$B98))</f>
        <v>25.6288713578019</v>
      </c>
      <c r="AY188" s="0" t="n">
        <f aca="false">IF($B98=0,0,IF(SIN(AY$12)=0,999999999,(SIN(AY$12)*COS($E98)+SIN($E98)*COS(AY$12))/SIN(AY$12)*$B98))</f>
        <v>24.8051380620975</v>
      </c>
      <c r="AZ188" s="0" t="n">
        <f aca="false">IF($B98=0,0,IF(SIN(AZ$12)=0,999999999,(SIN(AZ$12)*COS($E98)+SIN($E98)*COS(AZ$12))/SIN(AZ$12)*$B98))</f>
        <v>24.0096680650009</v>
      </c>
      <c r="BA188" s="0" t="n">
        <f aca="false">IF($B98=0,0,IF(SIN(BA$12)=0,999999999,(SIN(BA$12)*COS($E98)+SIN($E98)*COS(BA$12))/SIN(BA$12)*$B98))</f>
        <v>23.2405706666667</v>
      </c>
      <c r="BB188" s="0" t="n">
        <f aca="false">IF($B98=0,0,IF(SIN(BB$12)=0,999999999,(SIN(BB$12)*COS($E98)+SIN($E98)*COS(BB$12))/SIN(BB$12)*$B98))</f>
        <v>22.4961096275908</v>
      </c>
      <c r="BC188" s="0" t="n">
        <f aca="false">IF($B98=0,0,IF(SIN(BC$12)=0,999999999,(SIN(BC$12)*COS($E98)+SIN($E98)*COS(BC$12))/SIN(BC$12)*$B98))</f>
        <v>21.7746873071286</v>
      </c>
      <c r="BD188" s="0" t="n">
        <f aca="false">IF($B98=0,0,IF(SIN(BD$12)=0,999999999,(SIN(BD$12)*COS($E98)+SIN($E98)*COS(BD$12))/SIN(BD$12)*$B98))</f>
        <v>21.0748307005686</v>
      </c>
      <c r="BE188" s="0" t="n">
        <f aca="false">IF($B98=0,0,IF(SIN(BE$12)=0,999999999,(SIN(BE$12)*COS($E98)+SIN($E98)*COS(BE$12))/SIN(BE$12)*$B98))</f>
        <v>20.3951791139313</v>
      </c>
      <c r="BF188" s="0" t="n">
        <f aca="false">IF($B98=0,0,IF(SIN(BF$12)=0,999999999,(SIN(BF$12)*COS($E98)+SIN($E98)*COS(BF$12))/SIN(BF$12)*$B98))</f>
        <v>19.734473255772</v>
      </c>
      <c r="BG188" s="0" t="n">
        <f aca="false">IF($B98=0,0,IF(SIN(BG$12)=0,999999999,(SIN(BG$12)*COS($E98)+SIN($E98)*COS(BG$12))/SIN(BG$12)*$B98))</f>
        <v>19.0915455585687</v>
      </c>
      <c r="BH188" s="0" t="n">
        <f aca="false">IF($B98=0,0,IF(SIN(BH$12)=0,999999999,(SIN(BH$12)*COS($E98)+SIN($E98)*COS(BH$12))/SIN(BH$12)*$B98))</f>
        <v>18.465311570024</v>
      </c>
      <c r="BI188" s="0" t="n">
        <f aca="false">IF($B98=0,0,IF(SIN(BI$12)=0,999999999,(SIN(BI$12)*COS($E98)+SIN($E98)*COS(BI$12))/SIN(BI$12)*$B98))</f>
        <v>17.8547622778174</v>
      </c>
      <c r="BJ188" s="0" t="n">
        <f aca="false">IF($B98=0,0,IF(SIN(BJ$12)=0,999999999,(SIN(BJ$12)*COS($E98)+SIN($E98)*COS(BJ$12))/SIN(BJ$12)*$B98))</f>
        <v>17.258957250819</v>
      </c>
      <c r="BK188" s="0" t="n">
        <f aca="false">IF($B98=0,0,IF(SIN(BK$12)=0,999999999,(SIN(BK$12)*COS($E98)+SIN($E98)*COS(BK$12))/SIN(BK$12)*$B98))</f>
        <v>16.6770184961791</v>
      </c>
      <c r="BL188" s="0" t="n">
        <f aca="false">IF($B98=0,0,IF(SIN(BL$12)=0,999999999,(SIN(BL$12)*COS($E98)+SIN($E98)*COS(BL$12))/SIN(BL$12)*$B98))</f>
        <v>16.108124945555</v>
      </c>
      <c r="BM188" s="0" t="n">
        <f aca="false">IF($B98=0,0,IF(SIN(BM$12)=0,999999999,(SIN(BM$12)*COS($E98)+SIN($E98)*COS(BM$12))/SIN(BM$12)*$B98))</f>
        <v>15.5515074954826</v>
      </c>
      <c r="BN188" s="0" t="n">
        <f aca="false">IF($B98=0,0,IF(SIN(BN$12)=0,999999999,(SIN(BN$12)*COS($E98)+SIN($E98)*COS(BN$12))/SIN(BN$12)*$B98))</f>
        <v>15.0064445368686</v>
      </c>
      <c r="BO188" s="0" t="n">
        <f aca="false">IF($B98=0,0,IF(SIN(BO$12)=0,999999999,(SIN(BO$12)*COS($E98)+SIN($E98)*COS(BO$12))/SIN(BO$12)*$B98))</f>
        <v>14.472257917091</v>
      </c>
      <c r="BP188" s="0" t="n">
        <f aca="false">IF($B98=0,0,IF(SIN(BP$12)=0,999999999,(SIN(BP$12)*COS($E98)+SIN($E98)*COS(BP$12))/SIN(BP$12)*$B98))</f>
        <v>13.9483092854501</v>
      </c>
      <c r="BQ188" s="0" t="n">
        <f aca="false">IF($B98=0,0,IF(SIN(BQ$12)=0,999999999,(SIN(BQ$12)*COS($E98)+SIN($E98)*COS(BQ$12))/SIN(BQ$12)*$B98))</f>
        <v>13.4339967789512</v>
      </c>
      <c r="BR188" s="0" t="n">
        <f aca="false">IF($B98=0,0,IF(SIN(BR$12)=0,999999999,(SIN(BR$12)*COS($E98)+SIN($E98)*COS(BR$12))/SIN(BR$12)*$B98))</f>
        <v>12.9287520107421</v>
      </c>
      <c r="BS188" s="0" t="n">
        <f aca="false">IF($B98=0,0,IF(SIN(BS$12)=0,999999999,(SIN(BS$12)*COS($E98)+SIN($E98)*COS(BS$12))/SIN(BS$12)*$B98))</f>
        <v>12.4320373281305</v>
      </c>
      <c r="BT188" s="0" t="n">
        <f aca="false">IF($B98=0,0,IF(SIN(BT$12)=0,999999999,(SIN(BT$12)*COS($E98)+SIN($E98)*COS(BT$12))/SIN(BT$12)*$B98))</f>
        <v>11.9433433110938</v>
      </c>
      <c r="BU188" s="0" t="n">
        <f aca="false">IF($B98=0,0,IF(SIN(BU$12)=0,999999999,(SIN(BU$12)*COS($E98)+SIN($E98)*COS(BU$12))/SIN(BU$12)*$B98))</f>
        <v>11.4621864856223</v>
      </c>
      <c r="BV188" s="0" t="n">
        <f aca="false">IF($B98=0,0,IF(SIN(BV$12)=0,999999999,(SIN(BV$12)*COS($E98)+SIN($E98)*COS(BV$12))/SIN(BV$12)*$B98))</f>
        <v>10.9881072292179</v>
      </c>
      <c r="BW188" s="0" t="n">
        <f aca="false">IF($B98=0,0,IF(SIN(BW$12)=0,999999999,(SIN(BW$12)*COS($E98)+SIN($E98)*COS(BW$12))/SIN(BW$12)*$B98))</f>
        <v>10.5206678484684</v>
      </c>
      <c r="BX188" s="0" t="n">
        <f aca="false">IF($B98=0,0,IF(SIN(BX$12)=0,999999999,(SIN(BX$12)*COS($E98)+SIN($E98)*COS(BX$12))/SIN(BX$12)*$B98))</f>
        <v>10.0594508108621</v>
      </c>
      <c r="BY188" s="0" t="n">
        <f aca="false">IF($B98=0,0,IF(SIN(BY$12)=0,999999999,(SIN(BY$12)*COS($E98)+SIN($E98)*COS(BY$12))/SIN(BY$12)*$B98))</f>
        <v>9.60405711497064</v>
      </c>
      <c r="BZ188" s="0" t="n">
        <f aca="false">IF($B98=0,0,IF(SIN(BZ$12)=0,999999999,(SIN(BZ$12)*COS($E98)+SIN($E98)*COS(BZ$12))/SIN(BZ$12)*$B98))</f>
        <v>9.1541047848516</v>
      </c>
      <c r="CA188" s="0" t="n">
        <f aca="false">IF($B98=0,0,IF(SIN(CA$12)=0,999999999,(SIN(CA$12)*COS($E98)+SIN($E98)*COS(CA$12))/SIN(CA$12)*$B98))</f>
        <v>8.70922747601392</v>
      </c>
      <c r="CB188" s="0" t="n">
        <f aca="false">IF($B98=0,0,IF(SIN(CB$12)=0,999999999,(SIN(CB$12)*COS($E98)+SIN($E98)*COS(CB$12))/SIN(CB$12)*$B98))</f>
        <v>8.26907318160097</v>
      </c>
      <c r="CC188" s="0" t="n">
        <f aca="false">IF($B98=0,0,IF(SIN(CC$12)=0,999999999,(SIN(CC$12)*COS($E98)+SIN($E98)*COS(CC$12))/SIN(CC$12)*$B98))</f>
        <v>7.83330302860483</v>
      </c>
      <c r="CD188" s="0" t="n">
        <f aca="false">IF($B98=0,0,IF(SIN(CD$12)=0,999999999,(SIN(CD$12)*COS($E98)+SIN($E98)*COS(CD$12))/SIN(CD$12)*$B98))</f>
        <v>7.4015901549268</v>
      </c>
      <c r="CE188" s="0" t="n">
        <f aca="false">IF($B98=0,0,IF(SIN(CE$12)=0,999999999,(SIN(CE$12)*COS($E98)+SIN($E98)*COS(CE$12))/SIN(CE$12)*$B98))</f>
        <v>6.97361865898497</v>
      </c>
      <c r="CF188" s="0" t="n">
        <f aca="false">IF($B98=0,0,IF(SIN(CF$12)=0,999999999,(SIN(CF$12)*COS($E98)+SIN($E98)*COS(CF$12))/SIN(CF$12)*$B98))</f>
        <v>6.54908261435426</v>
      </c>
      <c r="CG188" s="0" t="n">
        <f aca="false">IF($B98=0,0,IF(SIN(CG$12)=0,999999999,(SIN(CG$12)*COS($E98)+SIN($E98)*COS(CG$12))/SIN(CG$12)*$B98))</f>
        <v>6.12768514259985</v>
      </c>
      <c r="CH188" s="0" t="n">
        <f aca="false">IF($B98=0,0,IF(SIN(CH$12)=0,999999999,(SIN(CH$12)*COS($E98)+SIN($E98)*COS(CH$12))/SIN(CH$12)*$B98))</f>
        <v>5.70913753806372</v>
      </c>
      <c r="CI188" s="0" t="n">
        <f aca="false">IF($B98=0,0,IF(SIN(CI$12)=0,999999999,(SIN(CI$12)*COS($E98)+SIN($E98)*COS(CI$12))/SIN(CI$12)*$B98))</f>
        <v>5.29315843889541</v>
      </c>
      <c r="CJ188" s="0" t="n">
        <f aca="false">IF($B98=0,0,IF(SIN(CJ$12)=0,999999999,(SIN(CJ$12)*COS($E98)+SIN($E98)*COS(CJ$12))/SIN(CJ$12)*$B98))</f>
        <v>4.87947303906995</v>
      </c>
      <c r="CK188" s="0" t="n">
        <f aca="false">IF($B98=0,0,IF(SIN(CK$12)=0,999999999,(SIN(CK$12)*COS($E98)+SIN($E98)*COS(CK$12))/SIN(CK$12)*$B98))</f>
        <v>4.46781233653598</v>
      </c>
      <c r="CL188" s="0" t="n">
        <f aca="false">IF($B98=0,0,IF(SIN(CL$12)=0,999999999,(SIN(CL$12)*COS($E98)+SIN($E98)*COS(CL$12))/SIN(CL$12)*$B98))</f>
        <v>4.05791241299093</v>
      </c>
      <c r="CM188" s="0" t="n">
        <f aca="false">IF($B98=0,0,IF(SIN(CM$12)=0,999999999,(SIN(CM$12)*COS($E98)+SIN($E98)*COS(CM$12))/SIN(CM$12)*$B98))</f>
        <v>3.64951374107286</v>
      </c>
      <c r="CN188" s="0" t="n">
        <f aca="false">IF($B98=0,0,IF(SIN(CN$12)=0,999999999,(SIN(CN$12)*COS($E98)+SIN($E98)*COS(CN$12))/SIN(CN$12)*$B98))</f>
        <v>3.2423605150158</v>
      </c>
      <c r="CO188" s="0" t="n">
        <f aca="false">IF($B98=0,0,IF(SIN(CO$12)=0,999999999,(SIN(CO$12)*COS($E98)+SIN($E98)*COS(CO$12))/SIN(CO$12)*$B98))</f>
        <v>2.8362000010381</v>
      </c>
      <c r="CP188" s="0" t="n">
        <f aca="false">IF($B98=0,0,IF(SIN(CP$12)=0,999999999,(SIN(CP$12)*COS($E98)+SIN($E98)*COS(CP$12))/SIN(CP$12)*$B98))</f>
        <v>2.43078190390838</v>
      </c>
      <c r="CQ188" s="0" t="n">
        <f aca="false">IF($B98=0,0,IF(SIN(CQ$12)=0,999999999,(SIN(CQ$12)*COS($E98)+SIN($E98)*COS(CQ$12))/SIN(CQ$12)*$B98))</f>
        <v>2.02585774628015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1339.39003576682</v>
      </c>
      <c r="H189" s="0" t="n">
        <f aca="false">IF($B99=0,0,IF(SIN(H$12)=0,999999999,(SIN(H$12)*COS($E99)+SIN($E99)*COS(H$12))/SIN(H$12)*$B99))</f>
        <v>670.10322666351</v>
      </c>
      <c r="I189" s="0" t="n">
        <f aca="false">IF($B99=0,0,IF(SIN(I$12)=0,999999999,(SIN(I$12)*COS($E99)+SIN($E99)*COS(I$12))/SIN(I$12)*$B99))</f>
        <v>446.916984276692</v>
      </c>
      <c r="J189" s="0" t="n">
        <f aca="false">IF($B99=0,0,IF(SIN(J$12)=0,999999999,(SIN(J$12)*COS($E99)+SIN($E99)*COS(J$12))/SIN(J$12)*$B99))</f>
        <v>335.255842132472</v>
      </c>
      <c r="K189" s="0" t="n">
        <f aca="false">IF($B99=0,0,IF(SIN(K$12)=0,999999999,(SIN(K$12)*COS($E99)+SIN($E99)*COS(K$12))/SIN(K$12)*$B99))</f>
        <v>268.20469363596</v>
      </c>
      <c r="L189" s="0" t="n">
        <f aca="false">IF($B99=0,0,IF(SIN(L$12)=0,999999999,(SIN(L$12)*COS($E99)+SIN($E99)*COS(L$12))/SIN(L$12)*$B99))</f>
        <v>223.458492138346</v>
      </c>
      <c r="M189" s="0" t="n">
        <f aca="false">IF($B99=0,0,IF(SIN(M$12)=0,999999999,(SIN(M$12)*COS($E99)+SIN($E99)*COS(M$12))/SIN(M$12)*$B99))</f>
        <v>191.457922366702</v>
      </c>
      <c r="N189" s="0" t="n">
        <f aca="false">IF($B99=0,0,IF(SIN(N$12)=0,999999999,(SIN(N$12)*COS($E99)+SIN($E99)*COS(N$12))/SIN(N$12)*$B99))</f>
        <v>167.423318274068</v>
      </c>
      <c r="O189" s="0" t="n">
        <f aca="false">IF($B99=0,0,IF(SIN(O$12)=0,999999999,(SIN(O$12)*COS($E99)+SIN($E99)*COS(O$12))/SIN(O$12)*$B99))</f>
        <v>148.699302316211</v>
      </c>
      <c r="P189" s="0" t="n">
        <f aca="false">IF($B99=0,0,IF(SIN(P$12)=0,999999999,(SIN(P$12)*COS($E99)+SIN($E99)*COS(P$12))/SIN(P$12)*$B99))</f>
        <v>133.692641156318</v>
      </c>
      <c r="Q189" s="0" t="n">
        <f aca="false">IF($B99=0,0,IF(SIN(Q$12)=0,999999999,(SIN(Q$12)*COS($E99)+SIN($E99)*COS(Q$12))/SIN(Q$12)*$B99))</f>
        <v>121.389452797954</v>
      </c>
      <c r="R189" s="0" t="n">
        <f aca="false">IF($B99=0,0,IF(SIN(R$12)=0,999999999,(SIN(R$12)*COS($E99)+SIN($E99)*COS(R$12))/SIN(R$12)*$B99))</f>
        <v>111.113810146403</v>
      </c>
      <c r="S189" s="0" t="n">
        <f aca="false">IF($B99=0,0,IF(SIN(S$12)=0,999999999,(SIN(S$12)*COS($E99)+SIN($E99)*COS(S$12))/SIN(S$12)*$B99))</f>
        <v>102.397758306105</v>
      </c>
      <c r="T189" s="0" t="n">
        <f aca="false">IF($B99=0,0,IF(SIN(T$12)=0,999999999,(SIN(T$12)*COS($E99)+SIN($E99)*COS(T$12))/SIN(T$12)*$B99))</f>
        <v>94.9070387460607</v>
      </c>
      <c r="U189" s="0" t="n">
        <f aca="false">IF($B99=0,0,IF(SIN(U$12)=0,999999999,(SIN(U$12)*COS($E99)+SIN($E99)*COS(U$12))/SIN(U$12)*$B99))</f>
        <v>88.396523794741</v>
      </c>
      <c r="V189" s="0" t="n">
        <f aca="false">IF($B99=0,0,IF(SIN(V$12)=0,999999999,(SIN(V$12)*COS($E99)+SIN($E99)*COS(V$12))/SIN(V$12)*$B99))</f>
        <v>82.6823631952646</v>
      </c>
      <c r="W189" s="0" t="n">
        <f aca="false">IF($B99=0,0,IF(SIN(W$12)=0,999999999,(SIN(W$12)*COS($E99)+SIN($E99)*COS(W$12))/SIN(W$12)*$B99))</f>
        <v>77.6239612841722</v>
      </c>
      <c r="X189" s="0" t="n">
        <f aca="false">IF($B99=0,0,IF(SIN(X$12)=0,999999999,(SIN(X$12)*COS($E99)+SIN($E99)*COS(X$12))/SIN(X$12)*$B99))</f>
        <v>73.1119617734224</v>
      </c>
      <c r="Y189" s="0" t="n">
        <f aca="false">IF($B99=0,0,IF(SIN(Y$12)=0,999999999,(SIN(Y$12)*COS($E99)+SIN($E99)*COS(Y$12))/SIN(Y$12)*$B99))</f>
        <v>69.060026808021</v>
      </c>
      <c r="Z189" s="0" t="n">
        <f aca="false">IF($B99=0,0,IF(SIN(Z$12)=0,999999999,(SIN(Z$12)*COS($E99)+SIN($E99)*COS(Z$12))/SIN(Z$12)*$B99))</f>
        <v>65.399082302718</v>
      </c>
      <c r="AA189" s="0" t="n">
        <f aca="false">IF($B99=0,0,IF(SIN(AA$12)=0,999999999,(SIN(AA$12)*COS($E99)+SIN($E99)*COS(AA$12))/SIN(AA$12)*$B99))</f>
        <v>62.0732074646533</v>
      </c>
      <c r="AB189" s="0" t="n">
        <f aca="false">IF($B99=0,0,IF(SIN(AB$12)=0,999999999,(SIN(AB$12)*COS($E99)+SIN($E99)*COS(AB$12))/SIN(AB$12)*$B99))</f>
        <v>59.0366453517831</v>
      </c>
      <c r="AC189" s="0" t="n">
        <f aca="false">IF($B99=0,0,IF(SIN(AC$12)=0,999999999,(SIN(AC$12)*COS($E99)+SIN($E99)*COS(AC$12))/SIN(AC$12)*$B99))</f>
        <v>56.2515932821828</v>
      </c>
      <c r="AD189" s="0" t="n">
        <f aca="false">IF($B99=0,0,IF(SIN(AD$12)=0,999999999,(SIN(AD$12)*COS($E99)+SIN($E99)*COS(AD$12))/SIN(AD$12)*$B99))</f>
        <v>53.6865456376204</v>
      </c>
      <c r="AE189" s="0" t="n">
        <f aca="false">IF($B99=0,0,IF(SIN(AE$12)=0,999999999,(SIN(AE$12)*COS($E99)+SIN($E99)*COS(AE$12))/SIN(AE$12)*$B99))</f>
        <v>51.3150343908972</v>
      </c>
      <c r="AF189" s="0" t="n">
        <f aca="false">IF($B99=0,0,IF(SIN(AF$12)=0,999999999,(SIN(AF$12)*COS($E99)+SIN($E99)*COS(AF$12))/SIN(AF$12)*$B99))</f>
        <v>49.1146602773773</v>
      </c>
      <c r="AG189" s="0" t="n">
        <f aca="false">IF($B99=0,0,IF(SIN(AG$12)=0,999999999,(SIN(AG$12)*COS($E99)+SIN($E99)*COS(AG$12))/SIN(AG$12)*$B99))</f>
        <v>47.0663392583946</v>
      </c>
      <c r="AH189" s="0" t="n">
        <f aca="false">IF($B99=0,0,IF(SIN(AH$12)=0,999999999,(SIN(AH$12)*COS($E99)+SIN($E99)*COS(AH$12))/SIN(AH$12)*$B99))</f>
        <v>45.1537104534565</v>
      </c>
      <c r="AI189" s="0" t="n">
        <f aca="false">IF($B99=0,0,IF(SIN(AI$12)=0,999999999,(SIN(AI$12)*COS($E99)+SIN($E99)*COS(AI$12))/SIN(AI$12)*$B99))</f>
        <v>43.3626665659013</v>
      </c>
      <c r="AJ189" s="0" t="n">
        <f aca="false">IF($B99=0,0,IF(SIN(AJ$12)=0,999999999,(SIN(AJ$12)*COS($E99)+SIN($E99)*COS(AJ$12))/SIN(AJ$12)*$B99))</f>
        <v>41.6809782200841</v>
      </c>
      <c r="AK189" s="0" t="n">
        <f aca="false">IF($B99=0,0,IF(SIN(AK$12)=0,999999999,(SIN(AK$12)*COS($E99)+SIN($E99)*COS(AK$12))/SIN(AK$12)*$B99))</f>
        <v>40.0979910041376</v>
      </c>
      <c r="AL189" s="0" t="n">
        <f aca="false">IF($B99=0,0,IF(SIN(AL$12)=0,999999999,(SIN(AL$12)*COS($E99)+SIN($E99)*COS(AL$12))/SIN(AL$12)*$B99))</f>
        <v>38.6043793138387</v>
      </c>
      <c r="AM189" s="0" t="n">
        <f aca="false">IF($B99=0,0,IF(SIN(AM$12)=0,999999999,(SIN(AM$12)*COS($E99)+SIN($E99)*COS(AM$12))/SIN(AM$12)*$B99))</f>
        <v>37.1919449487303</v>
      </c>
      <c r="AN189" s="0" t="n">
        <f aca="false">IF($B99=0,0,IF(SIN(AN$12)=0,999999999,(SIN(AN$12)*COS($E99)+SIN($E99)*COS(AN$12))/SIN(AN$12)*$B99))</f>
        <v>35.8534512466637</v>
      </c>
      <c r="AO189" s="0" t="n">
        <f aca="false">IF($B99=0,0,IF(SIN(AO$12)=0,999999999,(SIN(AO$12)*COS($E99)+SIN($E99)*COS(AO$12))/SIN(AO$12)*$B99))</f>
        <v>34.5824856489399</v>
      </c>
      <c r="AP189" s="0" t="n">
        <f aca="false">IF($B99=0,0,IF(SIN(AP$12)=0,999999999,(SIN(AP$12)*COS($E99)+SIN($E99)*COS(AP$12))/SIN(AP$12)*$B99))</f>
        <v>33.373345167734</v>
      </c>
      <c r="AQ189" s="0" t="n">
        <f aca="false">IF($B99=0,0,IF(SIN(AQ$12)=0,999999999,(SIN(AQ$12)*COS($E99)+SIN($E99)*COS(AQ$12))/SIN(AQ$12)*$B99))</f>
        <v>32.2209404227919</v>
      </c>
      <c r="AR189" s="0" t="n">
        <f aca="false">IF($B99=0,0,IF(SIN(AR$12)=0,999999999,(SIN(AR$12)*COS($E99)+SIN($E99)*COS(AR$12))/SIN(AR$12)*$B99))</f>
        <v>31.1207148265898</v>
      </c>
      <c r="AS189" s="0" t="n">
        <f aca="false">IF($B99=0,0,IF(SIN(AS$12)=0,999999999,(SIN(AS$12)*COS($E99)+SIN($E99)*COS(AS$12))/SIN(AS$12)*$B99))</f>
        <v>30.0685761988453</v>
      </c>
      <c r="AT189" s="0" t="n">
        <f aca="false">IF($B99=0,0,IF(SIN(AT$12)=0,999999999,(SIN(AT$12)*COS($E99)+SIN($E99)*COS(AT$12))/SIN(AT$12)*$B99))</f>
        <v>29.0608386350795</v>
      </c>
      <c r="AU189" s="0" t="n">
        <f aca="false">IF($B99=0,0,IF(SIN(AU$12)=0,999999999,(SIN(AU$12)*COS($E99)+SIN($E99)*COS(AU$12))/SIN(AU$12)*$B99))</f>
        <v>28.0941728783708</v>
      </c>
      <c r="AV189" s="0" t="n">
        <f aca="false">IF($B99=0,0,IF(SIN(AV$12)=0,999999999,(SIN(AV$12)*COS($E99)+SIN($E99)*COS(AV$12))/SIN(AV$12)*$B99))</f>
        <v>27.1655637769253</v>
      </c>
      <c r="AW189" s="0" t="n">
        <f aca="false">IF($B99=0,0,IF(SIN(AW$12)=0,999999999,(SIN(AW$12)*COS($E99)+SIN($E99)*COS(AW$12))/SIN(AW$12)*$B99))</f>
        <v>26.2722736737786</v>
      </c>
      <c r="AX189" s="0" t="n">
        <f aca="false">IF($B99=0,0,IF(SIN(AX$12)=0,999999999,(SIN(AX$12)*COS($E99)+SIN($E99)*COS(AX$12))/SIN(AX$12)*$B99))</f>
        <v>25.4118107846926</v>
      </c>
      <c r="AY189" s="0" t="n">
        <f aca="false">IF($B99=0,0,IF(SIN(AY$12)=0,999999999,(SIN(AY$12)*COS($E99)+SIN($E99)*COS(AY$12))/SIN(AY$12)*$B99))</f>
        <v>24.58190178811</v>
      </c>
      <c r="AZ189" s="0" t="n">
        <f aca="false">IF($B99=0,0,IF(SIN(AZ$12)=0,999999999,(SIN(AZ$12)*COS($E99)+SIN($E99)*COS(AZ$12))/SIN(AZ$12)*$B99))</f>
        <v>23.7804679859988</v>
      </c>
      <c r="BA189" s="0" t="n">
        <f aca="false">IF($B99=0,0,IF(SIN(BA$12)=0,999999999,(SIN(BA$12)*COS($E99)+SIN($E99)*COS(BA$12))/SIN(BA$12)*$B99))</f>
        <v>23.0056045035411</v>
      </c>
      <c r="BB189" s="0" t="n">
        <f aca="false">IF($B99=0,0,IF(SIN(BB$12)=0,999999999,(SIN(BB$12)*COS($E99)+SIN($E99)*COS(BB$12))/SIN(BB$12)*$B99))</f>
        <v>22.2555620842822</v>
      </c>
      <c r="BC189" s="0" t="n">
        <f aca="false">IF($B99=0,0,IF(SIN(BC$12)=0,999999999,(SIN(BC$12)*COS($E99)+SIN($E99)*COS(BC$12))/SIN(BC$12)*$B99))</f>
        <v>21.528731109731</v>
      </c>
      <c r="BD189" s="0" t="n">
        <f aca="false">IF($B99=0,0,IF(SIN(BD$12)=0,999999999,(SIN(BD$12)*COS($E99)+SIN($E99)*COS(BD$12))/SIN(BD$12)*$B99))</f>
        <v>20.8236275317516</v>
      </c>
      <c r="BE189" s="0" t="n">
        <f aca="false">IF($B99=0,0,IF(SIN(BE$12)=0,999999999,(SIN(BE$12)*COS($E99)+SIN($E99)*COS(BE$12))/SIN(BE$12)*$B99))</f>
        <v>20.138880454957</v>
      </c>
      <c r="BF189" s="0" t="n">
        <f aca="false">IF($B99=0,0,IF(SIN(BF$12)=0,999999999,(SIN(BF$12)*COS($E99)+SIN($E99)*COS(BF$12))/SIN(BF$12)*$B99))</f>
        <v>19.4732211467311</v>
      </c>
      <c r="BG189" s="0" t="n">
        <f aca="false">IF($B99=0,0,IF(SIN(BG$12)=0,999999999,(SIN(BG$12)*COS($E99)+SIN($E99)*COS(BG$12))/SIN(BG$12)*$B99))</f>
        <v>18.8254732860538</v>
      </c>
      <c r="BH189" s="0" t="n">
        <f aca="false">IF($B99=0,0,IF(SIN(BH$12)=0,999999999,(SIN(BH$12)*COS($E99)+SIN($E99)*COS(BH$12))/SIN(BH$12)*$B99))</f>
        <v>18.194544290262</v>
      </c>
      <c r="BI189" s="0" t="n">
        <f aca="false">IF($B99=0,0,IF(SIN(BI$12)=0,999999999,(SIN(BI$12)*COS($E99)+SIN($E99)*COS(BI$12))/SIN(BI$12)*$B99))</f>
        <v>17.5794175822586</v>
      </c>
      <c r="BJ189" s="0" t="n">
        <f aca="false">IF($B99=0,0,IF(SIN(BJ$12)=0,999999999,(SIN(BJ$12)*COS($E99)+SIN($E99)*COS(BJ$12))/SIN(BJ$12)*$B99))</f>
        <v>16.9791456803049</v>
      </c>
      <c r="BK189" s="0" t="n">
        <f aca="false">IF($B99=0,0,IF(SIN(BK$12)=0,999999999,(SIN(BK$12)*COS($E99)+SIN($E99)*COS(BK$12))/SIN(BK$12)*$B99))</f>
        <v>16.3928440090549</v>
      </c>
      <c r="BL189" s="0" t="n">
        <f aca="false">IF($B99=0,0,IF(SIN(BL$12)=0,999999999,(SIN(BL$12)*COS($E99)+SIN($E99)*COS(BL$12))/SIN(BL$12)*$B99))</f>
        <v>15.8196853444449</v>
      </c>
      <c r="BM189" s="0" t="n">
        <f aca="false">IF($B99=0,0,IF(SIN(BM$12)=0,999999999,(SIN(BM$12)*COS($E99)+SIN($E99)*COS(BM$12))/SIN(BM$12)*$B99))</f>
        <v>15.258894816881</v>
      </c>
      <c r="BN189" s="0" t="n">
        <f aca="false">IF($B99=0,0,IF(SIN(BN$12)=0,999999999,(SIN(BN$12)*COS($E99)+SIN($E99)*COS(BN$12))/SIN(BN$12)*$B99))</f>
        <v>14.7097454072157</v>
      </c>
      <c r="BO189" s="0" t="n">
        <f aca="false">IF($B99=0,0,IF(SIN(BO$12)=0,999999999,(SIN(BO$12)*COS($E99)+SIN($E99)*COS(BO$12))/SIN(BO$12)*$B99))</f>
        <v>14.171553878575</v>
      </c>
      <c r="BP189" s="0" t="n">
        <f aca="false">IF($B99=0,0,IF(SIN(BP$12)=0,999999999,(SIN(BP$12)*COS($E99)+SIN($E99)*COS(BP$12))/SIN(BP$12)*$B99))</f>
        <v>13.6436770944101</v>
      </c>
      <c r="BQ189" s="0" t="n">
        <f aca="false">IF($B99=0,0,IF(SIN(BQ$12)=0,999999999,(SIN(BQ$12)*COS($E99)+SIN($E99)*COS(BQ$12))/SIN(BQ$12)*$B99))</f>
        <v>13.1255086794338</v>
      </c>
      <c r="BR189" s="0" t="n">
        <f aca="false">IF($B99=0,0,IF(SIN(BR$12)=0,999999999,(SIN(BR$12)*COS($E99)+SIN($E99)*COS(BR$12))/SIN(BR$12)*$B99))</f>
        <v>12.6164759854786</v>
      </c>
      <c r="BS189" s="0" t="n">
        <f aca="false">IF($B99=0,0,IF(SIN(BS$12)=0,999999999,(SIN(BS$12)*COS($E99)+SIN($E99)*COS(BS$12))/SIN(BS$12)*$B99))</f>
        <v>12.1160373289574</v>
      </c>
      <c r="BT189" s="0" t="n">
        <f aca="false">IF($B99=0,0,IF(SIN(BT$12)=0,999999999,(SIN(BT$12)*COS($E99)+SIN($E99)*COS(BT$12))/SIN(BT$12)*$B99))</f>
        <v>11.6236794706193</v>
      </c>
      <c r="BU189" s="0" t="n">
        <f aca="false">IF($B99=0,0,IF(SIN(BU$12)=0,999999999,(SIN(BU$12)*COS($E99)+SIN($E99)*COS(BU$12))/SIN(BU$12)*$B99))</f>
        <v>11.1389153117486</v>
      </c>
      <c r="BV189" s="0" t="n">
        <f aca="false">IF($B99=0,0,IF(SIN(BV$12)=0,999999999,(SIN(BV$12)*COS($E99)+SIN($E99)*COS(BV$12))/SIN(BV$12)*$B99))</f>
        <v>10.6612817839612</v>
      </c>
      <c r="BW189" s="0" t="n">
        <f aca="false">IF($B99=0,0,IF(SIN(BW$12)=0,999999999,(SIN(BW$12)*COS($E99)+SIN($E99)*COS(BW$12))/SIN(BW$12)*$B99))</f>
        <v>10.1903379123659</v>
      </c>
      <c r="BX189" s="0" t="n">
        <f aca="false">IF($B99=0,0,IF(SIN(BX$12)=0,999999999,(SIN(BX$12)*COS($E99)+SIN($E99)*COS(BX$12))/SIN(BX$12)*$B99))</f>
        <v>9.72566303412231</v>
      </c>
      <c r="BY189" s="0" t="n">
        <f aca="false">IF($B99=0,0,IF(SIN(BY$12)=0,999999999,(SIN(BY$12)*COS($E99)+SIN($E99)*COS(BY$12))/SIN(BY$12)*$B99))</f>
        <v>9.26685515640483</v>
      </c>
      <c r="BZ189" s="0" t="n">
        <f aca="false">IF($B99=0,0,IF(SIN(BZ$12)=0,999999999,(SIN(BZ$12)*COS($E99)+SIN($E99)*COS(BZ$12))/SIN(BZ$12)*$B99))</f>
        <v>8.81352943951757</v>
      </c>
      <c r="CA189" s="0" t="n">
        <f aca="false">IF($B99=0,0,IF(SIN(CA$12)=0,999999999,(SIN(CA$12)*COS($E99)+SIN($E99)*COS(CA$12))/SIN(CA$12)*$B99))</f>
        <v>8.36531679240813</v>
      </c>
      <c r="CB189" s="0" t="n">
        <f aca="false">IF($B99=0,0,IF(SIN(CB$12)=0,999999999,(SIN(CB$12)*COS($E99)+SIN($E99)*COS(CB$12))/SIN(CB$12)*$B99))</f>
        <v>7.92186256915082</v>
      </c>
      <c r="CC189" s="0" t="n">
        <f aca="false">IF($B99=0,0,IF(SIN(CC$12)=0,999999999,(SIN(CC$12)*COS($E99)+SIN($E99)*COS(CC$12))/SIN(CC$12)*$B99))</f>
        <v>7.48282535613587</v>
      </c>
      <c r="CD189" s="0" t="n">
        <f aca="false">IF($B99=0,0,IF(SIN(CD$12)=0,999999999,(SIN(CD$12)*COS($E99)+SIN($E99)*COS(CD$12))/SIN(CD$12)*$B99))</f>
        <v>7.04787584071104</v>
      </c>
      <c r="CE189" s="0" t="n">
        <f aca="false">IF($B99=0,0,IF(SIN(CE$12)=0,999999999,(SIN(CE$12)*COS($E99)+SIN($E99)*COS(CE$12))/SIN(CE$12)*$B99))</f>
        <v>6.61669575291415</v>
      </c>
      <c r="CF189" s="0" t="n">
        <f aca="false">IF($B99=0,0,IF(SIN(CF$12)=0,999999999,(SIN(CF$12)*COS($E99)+SIN($E99)*COS(CF$12))/SIN(CF$12)*$B99))</f>
        <v>6.18897687272571</v>
      </c>
      <c r="CG189" s="0" t="n">
        <f aca="false">IF($B99=0,0,IF(SIN(CG$12)=0,999999999,(SIN(CG$12)*COS($E99)+SIN($E99)*COS(CG$12))/SIN(CG$12)*$B99))</f>
        <v>5.76442009595114</v>
      </c>
      <c r="CH189" s="0" t="n">
        <f aca="false">IF($B99=0,0,IF(SIN(CH$12)=0,999999999,(SIN(CH$12)*COS($E99)+SIN($E99)*COS(CH$12))/SIN(CH$12)*$B99))</f>
        <v>5.3427345524457</v>
      </c>
      <c r="CI189" s="0" t="n">
        <f aca="false">IF($B99=0,0,IF(SIN(CI$12)=0,999999999,(SIN(CI$12)*COS($E99)+SIN($E99)*COS(CI$12))/SIN(CI$12)*$B99))</f>
        <v>4.92363677093027</v>
      </c>
      <c r="CJ189" s="0" t="n">
        <f aca="false">IF($B99=0,0,IF(SIN(CJ$12)=0,999999999,(SIN(CJ$12)*COS($E99)+SIN($E99)*COS(CJ$12))/SIN(CJ$12)*$B99))</f>
        <v>4.5068498851016</v>
      </c>
      <c r="CK189" s="0" t="n">
        <f aca="false">IF($B99=0,0,IF(SIN(CK$12)=0,999999999,(SIN(CK$12)*COS($E99)+SIN($E99)*COS(CK$12))/SIN(CK$12)*$B99))</f>
        <v>4.09210287614367</v>
      </c>
      <c r="CL189" s="0" t="n">
        <f aca="false">IF($B99=0,0,IF(SIN(CL$12)=0,999999999,(SIN(CL$12)*COS($E99)+SIN($E99)*COS(CL$12))/SIN(CL$12)*$B99))</f>
        <v>3.67912984710316</v>
      </c>
      <c r="CM189" s="0" t="n">
        <f aca="false">IF($B99=0,0,IF(SIN(CM$12)=0,999999999,(SIN(CM$12)*COS($E99)+SIN($E99)*COS(CM$12))/SIN(CM$12)*$B99))</f>
        <v>3.26766932488722</v>
      </c>
      <c r="CN189" s="0" t="n">
        <f aca="false">IF($B99=0,0,IF(SIN(CN$12)=0,999999999,(SIN(CN$12)*COS($E99)+SIN($E99)*COS(CN$12))/SIN(CN$12)*$B99))</f>
        <v>2.85746358590049</v>
      </c>
      <c r="CO189" s="0" t="n">
        <f aca="false">IF($B99=0,0,IF(SIN(CO$12)=0,999999999,(SIN(CO$12)*COS($E99)+SIN($E99)*COS(CO$12))/SIN(CO$12)*$B99))</f>
        <v>2.44825800156331</v>
      </c>
      <c r="CP189" s="0" t="n">
        <f aca="false">IF($B99=0,0,IF(SIN(CP$12)=0,999999999,(SIN(CP$12)*COS($E99)+SIN($E99)*COS(CP$12))/SIN(CP$12)*$B99))</f>
        <v>2.03980040012857</v>
      </c>
      <c r="CQ189" s="0" t="n">
        <f aca="false">IF($B99=0,0,IF(SIN(CQ$12)=0,999999999,(SIN(CQ$12)*COS($E99)+SIN($E99)*COS(CQ$12))/SIN(CQ$12)*$B99))</f>
        <v>1.63184044136311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1348.55326501519</v>
      </c>
      <c r="H190" s="0" t="n">
        <f aca="false">IF($B100=0,0,IF(SIN(H$12)=0,999999999,(SIN(H$12)*COS($E100)+SIN($E100)*COS(H$12))/SIN(H$12)*$B100))</f>
        <v>674.482070634364</v>
      </c>
      <c r="I190" s="0" t="n">
        <f aca="false">IF($B100=0,0,IF(SIN(I$12)=0,999999999,(SIN(I$12)*COS($E100)+SIN($E100)*COS(I$12))/SIN(I$12)*$B100))</f>
        <v>449.700385221184</v>
      </c>
      <c r="J190" s="0" t="n">
        <f aca="false">IF($B100=0,0,IF(SIN(J$12)=0,999999999,(SIN(J$12)*COS($E100)+SIN($E100)*COS(J$12))/SIN(J$12)*$B100))</f>
        <v>337.241035317182</v>
      </c>
      <c r="K190" s="0" t="n">
        <f aca="false">IF($B100=0,0,IF(SIN(K$12)=0,999999999,(SIN(K$12)*COS($E100)+SIN($E100)*COS(K$12))/SIN(K$12)*$B100))</f>
        <v>269.710572835478</v>
      </c>
      <c r="L190" s="0" t="n">
        <f aca="false">IF($B100=0,0,IF(SIN(L$12)=0,999999999,(SIN(L$12)*COS($E100)+SIN($E100)*COS(L$12))/SIN(L$12)*$B100))</f>
        <v>224.644503883794</v>
      </c>
      <c r="M190" s="0" t="n">
        <f aca="false">IF($B100=0,0,IF(SIN(M$12)=0,999999999,(SIN(M$12)*COS($E100)+SIN($E100)*COS(M$12))/SIN(M$12)*$B100))</f>
        <v>192.415178587904</v>
      </c>
      <c r="N190" s="0" t="n">
        <f aca="false">IF($B100=0,0,IF(SIN(N$12)=0,999999999,(SIN(N$12)*COS($E100)+SIN($E100)*COS(N$12))/SIN(N$12)*$B100))</f>
        <v>168.208763540075</v>
      </c>
      <c r="O190" s="0" t="n">
        <f aca="false">IF($B100=0,0,IF(SIN(O$12)=0,999999999,(SIN(O$12)*COS($E100)+SIN($E100)*COS(O$12))/SIN(O$12)*$B100))</f>
        <v>149.350899275234</v>
      </c>
      <c r="P190" s="0" t="n">
        <f aca="false">IF($B100=0,0,IF(SIN(P$12)=0,999999999,(SIN(P$12)*COS($E100)+SIN($E100)*COS(P$12))/SIN(P$12)*$B100))</f>
        <v>134.236963255384</v>
      </c>
      <c r="Q190" s="0" t="n">
        <f aca="false">IF($B100=0,0,IF(SIN(Q$12)=0,999999999,(SIN(Q$12)*COS($E100)+SIN($E100)*COS(Q$12))/SIN(Q$12)*$B100))</f>
        <v>121.845825766022</v>
      </c>
      <c r="R190" s="0" t="n">
        <f aca="false">IF($B100=0,0,IF(SIN(R$12)=0,999999999,(SIN(R$12)*COS($E100)+SIN($E100)*COS(R$12))/SIN(R$12)*$B100))</f>
        <v>111.49672785919</v>
      </c>
      <c r="S190" s="0" t="n">
        <f aca="false">IF($B100=0,0,IF(SIN(S$12)=0,999999999,(SIN(S$12)*COS($E100)+SIN($E100)*COS(S$12))/SIN(S$12)*$B100))</f>
        <v>102.718369471781</v>
      </c>
      <c r="T190" s="0" t="n">
        <f aca="false">IF($B100=0,0,IF(SIN(T$12)=0,999999999,(SIN(T$12)*COS($E100)+SIN($E100)*COS(T$12))/SIN(T$12)*$B100))</f>
        <v>95.1741026314165</v>
      </c>
      <c r="U190" s="0" t="n">
        <f aca="false">IF($B100=0,0,IF(SIN(U$12)=0,999999999,(SIN(U$12)*COS($E100)+SIN($E100)*COS(U$12))/SIN(U$12)*$B100))</f>
        <v>88.6170473756137</v>
      </c>
      <c r="V190" s="0" t="n">
        <f aca="false">IF($B100=0,0,IF(SIN(V$12)=0,999999999,(SIN(V$12)*COS($E100)+SIN($E100)*COS(V$12))/SIN(V$12)*$B100))</f>
        <v>82.8620391970821</v>
      </c>
      <c r="W190" s="0" t="n">
        <f aca="false">IF($B100=0,0,IF(SIN(W$12)=0,999999999,(SIN(W$12)*COS($E100)+SIN($E100)*COS(W$12))/SIN(W$12)*$B100))</f>
        <v>77.7674773866729</v>
      </c>
      <c r="X190" s="0" t="n">
        <f aca="false">IF($B100=0,0,IF(SIN(X$12)=0,999999999,(SIN(X$12)*COS($E100)+SIN($E100)*COS(X$12))/SIN(X$12)*$B100))</f>
        <v>73.2232239247951</v>
      </c>
      <c r="Y190" s="0" t="n">
        <f aca="false">IF($B100=0,0,IF(SIN(Y$12)=0,999999999,(SIN(Y$12)*COS($E100)+SIN($E100)*COS(Y$12))/SIN(Y$12)*$B100))</f>
        <v>69.1423237717787</v>
      </c>
      <c r="Z190" s="0" t="n">
        <f aca="false">IF($B100=0,0,IF(SIN(Z$12)=0,999999999,(SIN(Z$12)*COS($E100)+SIN($E100)*COS(Z$12))/SIN(Z$12)*$B100))</f>
        <v>65.4552090674598</v>
      </c>
      <c r="AA190" s="0" t="n">
        <f aca="false">IF($B100=0,0,IF(SIN(AA$12)=0,999999999,(SIN(AA$12)*COS($E100)+SIN($E100)*COS(AA$12))/SIN(AA$12)*$B100))</f>
        <v>62.1055592701494</v>
      </c>
      <c r="AB190" s="0" t="n">
        <f aca="false">IF($B100=0,0,IF(SIN(AB$12)=0,999999999,(SIN(AB$12)*COS($E100)+SIN($E100)*COS(AB$12))/SIN(AB$12)*$B100))</f>
        <v>59.0472903450882</v>
      </c>
      <c r="AC190" s="0" t="n">
        <f aca="false">IF($B100=0,0,IF(SIN(AC$12)=0,999999999,(SIN(AC$12)*COS($E100)+SIN($E100)*COS(AC$12))/SIN(AC$12)*$B100))</f>
        <v>56.2423293785283</v>
      </c>
      <c r="AD190" s="0" t="n">
        <f aca="false">IF($B100=0,0,IF(SIN(AD$12)=0,999999999,(SIN(AD$12)*COS($E100)+SIN($E100)*COS(AD$12))/SIN(AD$12)*$B100))</f>
        <v>53.6589455348657</v>
      </c>
      <c r="AE190" s="0" t="n">
        <f aca="false">IF($B100=0,0,IF(SIN(AE$12)=0,999999999,(SIN(AE$12)*COS($E100)+SIN($E100)*COS(AE$12))/SIN(AE$12)*$B100))</f>
        <v>51.2704815806636</v>
      </c>
      <c r="AF190" s="0" t="n">
        <f aca="false">IF($B100=0,0,IF(SIN(AF$12)=0,999999999,(SIN(AF$12)*COS($E100)+SIN($E100)*COS(AF$12))/SIN(AF$12)*$B100))</f>
        <v>49.0543781305266</v>
      </c>
      <c r="AG190" s="0" t="n">
        <f aca="false">IF($B100=0,0,IF(SIN(AG$12)=0,999999999,(SIN(AG$12)*COS($E100)+SIN($E100)*COS(AG$12))/SIN(AG$12)*$B100))</f>
        <v>46.9914147238656</v>
      </c>
      <c r="AH190" s="0" t="n">
        <f aca="false">IF($B100=0,0,IF(SIN(AH$12)=0,999999999,(SIN(AH$12)*COS($E100)+SIN($E100)*COS(AH$12))/SIN(AH$12)*$B100))</f>
        <v>45.0651135247144</v>
      </c>
      <c r="AI190" s="0" t="n">
        <f aca="false">IF($B100=0,0,IF(SIN(AI$12)=0,999999999,(SIN(AI$12)*COS($E100)+SIN($E100)*COS(AI$12))/SIN(AI$12)*$B100))</f>
        <v>43.2612663906429</v>
      </c>
      <c r="AJ190" s="0" t="n">
        <f aca="false">IF($B100=0,0,IF(SIN(AJ$12)=0,999999999,(SIN(AJ$12)*COS($E100)+SIN($E100)*COS(AJ$12))/SIN(AJ$12)*$B100))</f>
        <v>41.5675565245243</v>
      </c>
      <c r="AK190" s="0" t="n">
        <f aca="false">IF($B100=0,0,IF(SIN(AK$12)=0,999999999,(SIN(AK$12)*COS($E100)+SIN($E100)*COS(AK$12))/SIN(AK$12)*$B100))</f>
        <v>39.9732533516106</v>
      </c>
      <c r="AL190" s="0" t="n">
        <f aca="false">IF($B100=0,0,IF(SIN(AL$12)=0,999999999,(SIN(AL$12)*COS($E100)+SIN($E100)*COS(AL$12))/SIN(AL$12)*$B100))</f>
        <v>38.4689646037571</v>
      </c>
      <c r="AM190" s="0" t="n">
        <f aca="false">IF($B100=0,0,IF(SIN(AM$12)=0,999999999,(SIN(AM$12)*COS($E100)+SIN($E100)*COS(AM$12))/SIN(AM$12)*$B100))</f>
        <v>37.046433475811</v>
      </c>
      <c r="AN190" s="0" t="n">
        <f aca="false">IF($B100=0,0,IF(SIN(AN$12)=0,999999999,(SIN(AN$12)*COS($E100)+SIN($E100)*COS(AN$12))/SIN(AN$12)*$B100))</f>
        <v>35.6983715744686</v>
      </c>
      <c r="AO190" s="0" t="n">
        <f aca="false">IF($B100=0,0,IF(SIN(AO$12)=0,999999999,(SIN(AO$12)*COS($E100)+SIN($E100)*COS(AO$12))/SIN(AO$12)*$B100))</f>
        <v>34.4183205009647</v>
      </c>
      <c r="AP190" s="0" t="n">
        <f aca="false">IF($B100=0,0,IF(SIN(AP$12)=0,999999999,(SIN(AP$12)*COS($E100)+SIN($E100)*COS(AP$12))/SIN(AP$12)*$B100))</f>
        <v>33.200536499764</v>
      </c>
      <c r="AQ190" s="0" t="n">
        <f aca="false">IF($B100=0,0,IF(SIN(AQ$12)=0,999999999,(SIN(AQ$12)*COS($E100)+SIN($E100)*COS(AQ$12))/SIN(AQ$12)*$B100))</f>
        <v>32.0398938092649</v>
      </c>
      <c r="AR190" s="0" t="n">
        <f aca="false">IF($B100=0,0,IF(SIN(AR$12)=0,999999999,(SIN(AR$12)*COS($E100)+SIN($E100)*COS(AR$12))/SIN(AR$12)*$B100))</f>
        <v>30.9318032692558</v>
      </c>
      <c r="AS190" s="0" t="n">
        <f aca="false">IF($B100=0,0,IF(SIN(AS$12)=0,999999999,(SIN(AS$12)*COS($E100)+SIN($E100)*COS(AS$12))/SIN(AS$12)*$B100))</f>
        <v>29.8721434465735</v>
      </c>
      <c r="AT190" s="0" t="n">
        <f aca="false">IF($B100=0,0,IF(SIN(AT$12)=0,999999999,(SIN(AT$12)*COS($E100)+SIN($E100)*COS(AT$12))/SIN(AT$12)*$B100))</f>
        <v>28.8572020881145</v>
      </c>
      <c r="AU190" s="0" t="n">
        <f aca="false">IF($B100=0,0,IF(SIN(AU$12)=0,999999999,(SIN(AU$12)*COS($E100)+SIN($E100)*COS(AU$12))/SIN(AU$12)*$B100))</f>
        <v>27.883626137821</v>
      </c>
      <c r="AV190" s="0" t="n">
        <f aca="false">IF($B100=0,0,IF(SIN(AV$12)=0,999999999,(SIN(AV$12)*COS($E100)+SIN($E100)*COS(AV$12))/SIN(AV$12)*$B100))</f>
        <v>26.9483788901382</v>
      </c>
      <c r="AW190" s="0" t="n">
        <f aca="false">IF($B100=0,0,IF(SIN(AW$12)=0,999999999,(SIN(AW$12)*COS($E100)+SIN($E100)*COS(AW$12))/SIN(AW$12)*$B100))</f>
        <v>26.0487031180078</v>
      </c>
      <c r="AX190" s="0" t="n">
        <f aca="false">IF($B100=0,0,IF(SIN(AX$12)=0,999999999,(SIN(AX$12)*COS($E100)+SIN($E100)*COS(AX$12))/SIN(AX$12)*$B100))</f>
        <v>25.182089224715</v>
      </c>
      <c r="AY190" s="0" t="n">
        <f aca="false">IF($B100=0,0,IF(SIN(AY$12)=0,999999999,(SIN(AY$12)*COS($E100)+SIN($E100)*COS(AY$12))/SIN(AY$12)*$B100))</f>
        <v>24.3462476379021</v>
      </c>
      <c r="AZ190" s="0" t="n">
        <f aca="false">IF($B100=0,0,IF(SIN(AZ$12)=0,999999999,(SIN(AZ$12)*COS($E100)+SIN($E100)*COS(AZ$12))/SIN(AZ$12)*$B100))</f>
        <v>23.5390848</v>
      </c>
      <c r="BA190" s="0" t="n">
        <f aca="false">IF($B100=0,0,IF(SIN(BA$12)=0,999999999,(SIN(BA$12)*COS($E100)+SIN($E100)*COS(BA$12))/SIN(BA$12)*$B100))</f>
        <v>22.7586822192258</v>
      </c>
      <c r="BB190" s="0" t="n">
        <f aca="false">IF($B100=0,0,IF(SIN(BB$12)=0,999999999,(SIN(BB$12)*COS($E100)+SIN($E100)*COS(BB$12))/SIN(BB$12)*$B100))</f>
        <v>22.003278134595</v>
      </c>
      <c r="BC190" s="0" t="n">
        <f aca="false">IF($B100=0,0,IF(SIN(BC$12)=0,999999999,(SIN(BC$12)*COS($E100)+SIN($E100)*COS(BC$12))/SIN(BC$12)*$B100))</f>
        <v>21.2712514212864</v>
      </c>
      <c r="BD190" s="0" t="n">
        <f aca="false">IF($B100=0,0,IF(SIN(BD$12)=0,999999999,(SIN(BD$12)*COS($E100)+SIN($E100)*COS(BD$12))/SIN(BD$12)*$B100))</f>
        <v>20.5611074224714</v>
      </c>
      <c r="BE190" s="0" t="n">
        <f aca="false">IF($B100=0,0,IF(SIN(BE$12)=0,999999999,(SIN(BE$12)*COS($E100)+SIN($E100)*COS(BE$12))/SIN(BE$12)*$B100))</f>
        <v>19.8714654429408</v>
      </c>
      <c r="BF190" s="0" t="n">
        <f aca="false">IF($B100=0,0,IF(SIN(BF$12)=0,999999999,(SIN(BF$12)*COS($E100)+SIN($E100)*COS(BF$12))/SIN(BF$12)*$B100))</f>
        <v>19.2010476805652</v>
      </c>
      <c r="BG190" s="0" t="n">
        <f aca="false">IF($B100=0,0,IF(SIN(BG$12)=0,999999999,(SIN(BG$12)*COS($E100)+SIN($E100)*COS(BG$12))/SIN(BG$12)*$B100))</f>
        <v>18.5486694054138</v>
      </c>
      <c r="BH190" s="0" t="n">
        <f aca="false">IF($B100=0,0,IF(SIN(BH$12)=0,999999999,(SIN(BH$12)*COS($E100)+SIN($E100)*COS(BH$12))/SIN(BH$12)*$B100))</f>
        <v>17.9132302245152</v>
      </c>
      <c r="BI190" s="0" t="n">
        <f aca="false">IF($B100=0,0,IF(SIN(BI$12)=0,999999999,(SIN(BI$12)*COS($E100)+SIN($E100)*COS(BI$12))/SIN(BI$12)*$B100))</f>
        <v>17.2937062937882</v>
      </c>
      <c r="BJ190" s="0" t="n">
        <f aca="false">IF($B100=0,0,IF(SIN(BJ$12)=0,999999999,(SIN(BJ$12)*COS($E100)+SIN($E100)*COS(BJ$12))/SIN(BJ$12)*$B100))</f>
        <v>16.6891433584372</v>
      </c>
      <c r="BK190" s="0" t="n">
        <f aca="false">IF($B100=0,0,IF(SIN(BK$12)=0,999999999,(SIN(BK$12)*COS($E100)+SIN($E100)*COS(BK$12))/SIN(BK$12)*$B100))</f>
        <v>16.0986505197446</v>
      </c>
      <c r="BL190" s="0" t="n">
        <f aca="false">IF($B100=0,0,IF(SIN(BL$12)=0,999999999,(SIN(BL$12)*COS($E100)+SIN($E100)*COS(BL$12))/SIN(BL$12)*$B100))</f>
        <v>15.5213946402495</v>
      </c>
      <c r="BM190" s="0" t="n">
        <f aca="false">IF($B100=0,0,IF(SIN(BM$12)=0,999999999,(SIN(BM$12)*COS($E100)+SIN($E100)*COS(BM$12))/SIN(BM$12)*$B100))</f>
        <v>14.9565953112161</v>
      </c>
      <c r="BN190" s="0" t="n">
        <f aca="false">IF($B100=0,0,IF(SIN(BN$12)=0,999999999,(SIN(BN$12)*COS($E100)+SIN($E100)*COS(BN$12))/SIN(BN$12)*$B100))</f>
        <v>14.403520316413</v>
      </c>
      <c r="BO190" s="0" t="n">
        <f aca="false">IF($B100=0,0,IF(SIN(BO$12)=0,999999999,(SIN(BO$12)*COS($E100)+SIN($E100)*COS(BO$12))/SIN(BO$12)*$B100))</f>
        <v>13.861481534859</v>
      </c>
      <c r="BP190" s="0" t="n">
        <f aca="false">IF($B100=0,0,IF(SIN(BP$12)=0,999999999,(SIN(BP$12)*COS($E100)+SIN($E100)*COS(BP$12))/SIN(BP$12)*$B100))</f>
        <v>13.3298312325549</v>
      </c>
      <c r="BQ190" s="0" t="n">
        <f aca="false">IF($B100=0,0,IF(SIN(BQ$12)=0,999999999,(SIN(BQ$12)*COS($E100)+SIN($E100)*COS(BQ$12))/SIN(BQ$12)*$B100))</f>
        <v>12.8079586995501</v>
      </c>
      <c r="BR190" s="0" t="n">
        <f aca="false">IF($B100=0,0,IF(SIN(BR$12)=0,999999999,(SIN(BR$12)*COS($E100)+SIN($E100)*COS(BR$12))/SIN(BR$12)*$B100))</f>
        <v>12.2952871941113</v>
      </c>
      <c r="BS190" s="0" t="n">
        <f aca="false">IF($B100=0,0,IF(SIN(BS$12)=0,999999999,(SIN(BS$12)*COS($E100)+SIN($E100)*COS(BS$12))/SIN(BS$12)*$B100))</f>
        <v>11.7912711604358</v>
      </c>
      <c r="BT190" s="0" t="n">
        <f aca="false">IF($B100=0,0,IF(SIN(BT$12)=0,999999999,(SIN(BT$12)*COS($E100)+SIN($E100)*COS(BT$12))/SIN(BT$12)*$B100))</f>
        <v>11.2953936903907</v>
      </c>
      <c r="BU190" s="0" t="n">
        <f aca="false">IF($B100=0,0,IF(SIN(BU$12)=0,999999999,(SIN(BU$12)*COS($E100)+SIN($E100)*COS(BU$12))/SIN(BU$12)*$B100))</f>
        <v>10.8071642032433</v>
      </c>
      <c r="BV190" s="0" t="n">
        <f aca="false">IF($B100=0,0,IF(SIN(BV$12)=0,999999999,(SIN(BV$12)*COS($E100)+SIN($E100)*COS(BV$12))/SIN(BV$12)*$B100))</f>
        <v>10.3261163203733</v>
      </c>
      <c r="BW190" s="0" t="n">
        <f aca="false">IF($B100=0,0,IF(SIN(BW$12)=0,999999999,(SIN(BW$12)*COS($E100)+SIN($E100)*COS(BW$12))/SIN(BW$12)*$B100))</f>
        <v>9.85180591458792</v>
      </c>
      <c r="BX190" s="0" t="n">
        <f aca="false">IF($B100=0,0,IF(SIN(BX$12)=0,999999999,(SIN(BX$12)*COS($E100)+SIN($E100)*COS(BX$12))/SIN(BX$12)*$B100))</f>
        <v>9.38380931594576</v>
      </c>
      <c r="BY190" s="0" t="n">
        <f aca="false">IF($B100=0,0,IF(SIN(BY$12)=0,999999999,(SIN(BY$12)*COS($E100)+SIN($E100)*COS(BY$12))/SIN(BY$12)*$B100))</f>
        <v>8.92172165798235</v>
      </c>
      <c r="BZ190" s="0" t="n">
        <f aca="false">IF($B100=0,0,IF(SIN(BZ$12)=0,999999999,(SIN(BZ$12)*COS($E100)+SIN($E100)*COS(BZ$12))/SIN(BZ$12)*$B100))</f>
        <v>8.46515534998184</v>
      </c>
      <c r="CA190" s="0" t="n">
        <f aca="false">IF($B100=0,0,IF(SIN(CA$12)=0,999999999,(SIN(CA$12)*COS($E100)+SIN($E100)*COS(CA$12))/SIN(CA$12)*$B100))</f>
        <v>8.01373866245077</v>
      </c>
      <c r="CB190" s="0" t="n">
        <f aca="false">IF($B100=0,0,IF(SIN(CB$12)=0,999999999,(SIN(CB$12)*COS($E100)+SIN($E100)*COS(CB$12))/SIN(CB$12)*$B100))</f>
        <v>7.56711441428314</v>
      </c>
      <c r="CC190" s="0" t="n">
        <f aca="false">IF($B100=0,0,IF(SIN(CC$12)=0,999999999,(SIN(CC$12)*COS($E100)+SIN($E100)*COS(CC$12))/SIN(CC$12)*$B100))</f>
        <v>7.12493875127985</v>
      </c>
      <c r="CD190" s="0" t="n">
        <f aca="false">IF($B100=0,0,IF(SIN(CD$12)=0,999999999,(SIN(CD$12)*COS($E100)+SIN($E100)*COS(CD$12))/SIN(CD$12)*$B100))</f>
        <v>6.6868800067028</v>
      </c>
      <c r="CE190" s="0" t="n">
        <f aca="false">IF($B100=0,0,IF(SIN(CE$12)=0,999999999,(SIN(CE$12)*COS($E100)+SIN($E100)*COS(CE$12))/SIN(CE$12)*$B100))</f>
        <v>6.25261763544244</v>
      </c>
      <c r="CF190" s="0" t="n">
        <f aca="false">IF($B100=0,0,IF(SIN(CF$12)=0,999999999,(SIN(CF$12)*COS($E100)+SIN($E100)*COS(CF$12))/SIN(CF$12)*$B100))</f>
        <v>5.82184121417377</v>
      </c>
      <c r="CG190" s="0" t="n">
        <f aca="false">IF($B100=0,0,IF(SIN(CG$12)=0,999999999,(SIN(CG$12)*COS($E100)+SIN($E100)*COS(CG$12))/SIN(CG$12)*$B100))</f>
        <v>5.394249500561</v>
      </c>
      <c r="CH190" s="0" t="n">
        <f aca="false">IF($B100=0,0,IF(SIN(CH$12)=0,999999999,(SIN(CH$12)*COS($E100)+SIN($E100)*COS(CH$12))/SIN(CH$12)*$B100))</f>
        <v>4.96954954517914</v>
      </c>
      <c r="CI190" s="0" t="n">
        <f aca="false">IF($B100=0,0,IF(SIN(CI$12)=0,999999999,(SIN(CI$12)*COS($E100)+SIN($E100)*COS(CI$12))/SIN(CI$12)*$B100))</f>
        <v>4.5474558503595</v>
      </c>
      <c r="CJ190" s="0" t="n">
        <f aca="false">IF($B100=0,0,IF(SIN(CJ$12)=0,999999999,(SIN(CJ$12)*COS($E100)+SIN($E100)*COS(CJ$12))/SIN(CJ$12)*$B100))</f>
        <v>4.12768957062481</v>
      </c>
      <c r="CK190" s="0" t="n">
        <f aca="false">IF($B100=0,0,IF(SIN(CK$12)=0,999999999,(SIN(CK$12)*COS($E100)+SIN($E100)*COS(CK$12))/SIN(CK$12)*$B100))</f>
        <v>3.70997774978569</v>
      </c>
      <c r="CL190" s="0" t="n">
        <f aca="false">IF($B100=0,0,IF(SIN(CL$12)=0,999999999,(SIN(CL$12)*COS($E100)+SIN($E100)*COS(CL$12))/SIN(CL$12)*$B100))</f>
        <v>3.29405259012901</v>
      </c>
      <c r="CM190" s="0" t="n">
        <f aca="false">IF($B100=0,0,IF(SIN(CM$12)=0,999999999,(SIN(CM$12)*COS($E100)+SIN($E100)*COS(CM$12))/SIN(CM$12)*$B100))</f>
        <v>2.87965074942599</v>
      </c>
      <c r="CN190" s="0" t="n">
        <f aca="false">IF($B100=0,0,IF(SIN(CN$12)=0,999999999,(SIN(CN$12)*COS($E100)+SIN($E100)*COS(CN$12))/SIN(CN$12)*$B100))</f>
        <v>2.46651266174859</v>
      </c>
      <c r="CO190" s="0" t="n">
        <f aca="false">IF($B100=0,0,IF(SIN(CO$12)=0,999999999,(SIN(CO$12)*COS($E100)+SIN($E100)*COS(CO$12))/SIN(CO$12)*$B100))</f>
        <v>2.05438187830909</v>
      </c>
      <c r="CP190" s="0" t="n">
        <f aca="false">IF($B100=0,0,IF(SIN(CP$12)=0,999999999,(SIN(CP$12)*COS($E100)+SIN($E100)*COS(CP$12))/SIN(CP$12)*$B100))</f>
        <v>1.64300442471499</v>
      </c>
      <c r="CQ190" s="0" t="n">
        <f aca="false">IF($B100=0,0,IF(SIN(CQ$12)=0,999999999,(SIN(CQ$12)*COS($E100)+SIN($E100)*COS(CQ$12))/SIN(CQ$12)*$B100))</f>
        <v>1.23212817118025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1357.31092166529</v>
      </c>
      <c r="H191" s="0" t="n">
        <f aca="false">IF($B101=0,0,IF(SIN(H$12)=0,999999999,(SIN(H$12)*COS($E101)+SIN($E101)*COS(H$12))/SIN(H$12)*$B101))</f>
        <v>678.655460832647</v>
      </c>
      <c r="I191" s="0" t="n">
        <f aca="false">IF($B101=0,0,IF(SIN(I$12)=0,999999999,(SIN(I$12)*COS($E101)+SIN($E101)*COS(I$12))/SIN(I$12)*$B101))</f>
        <v>452.345065769785</v>
      </c>
      <c r="J191" s="0" t="n">
        <f aca="false">IF($B101=0,0,IF(SIN(J$12)=0,999999999,(SIN(J$12)*COS($E101)+SIN($E101)*COS(J$12))/SIN(J$12)*$B101))</f>
        <v>339.120895132816</v>
      </c>
      <c r="K191" s="0" t="n">
        <f aca="false">IF($B101=0,0,IF(SIN(K$12)=0,999999999,(SIN(K$12)*COS($E101)+SIN($E101)*COS(K$12))/SIN(K$12)*$B101))</f>
        <v>271.131167166678</v>
      </c>
      <c r="L191" s="0" t="n">
        <f aca="false">IF($B101=0,0,IF(SIN(L$12)=0,999999999,(SIN(L$12)*COS($E101)+SIN($E101)*COS(L$12))/SIN(L$12)*$B101))</f>
        <v>225.758610013551</v>
      </c>
      <c r="M191" s="0" t="n">
        <f aca="false">IF($B101=0,0,IF(SIN(M$12)=0,999999999,(SIN(M$12)*COS($E101)+SIN($E101)*COS(M$12))/SIN(M$12)*$B101))</f>
        <v>193.310097462738</v>
      </c>
      <c r="N191" s="0" t="n">
        <f aca="false">IF($B101=0,0,IF(SIN(N$12)=0,999999999,(SIN(N$12)*COS($E101)+SIN($E101)*COS(N$12))/SIN(N$12)*$B101))</f>
        <v>168.939057880664</v>
      </c>
      <c r="O191" s="0" t="n">
        <f aca="false">IF($B101=0,0,IF(SIN(O$12)=0,999999999,(SIN(O$12)*COS($E101)+SIN($E101)*COS(O$12))/SIN(O$12)*$B101))</f>
        <v>149.952943847516</v>
      </c>
      <c r="P191" s="0" t="n">
        <f aca="false">IF($B101=0,0,IF(SIN(P$12)=0,999999999,(SIN(P$12)*COS($E101)+SIN($E101)*COS(P$12))/SIN(P$12)*$B101))</f>
        <v>134.736220005803</v>
      </c>
      <c r="Q191" s="0" t="n">
        <f aca="false">IF($B101=0,0,IF(SIN(Q$12)=0,999999999,(SIN(Q$12)*COS($E101)+SIN($E101)*COS(Q$12))/SIN(Q$12)*$B101))</f>
        <v>122.260812076812</v>
      </c>
      <c r="R191" s="0" t="n">
        <f aca="false">IF($B101=0,0,IF(SIN(R$12)=0,999999999,(SIN(R$12)*COS($E101)+SIN($E101)*COS(R$12))/SIN(R$12)*$B101))</f>
        <v>111.841331363628</v>
      </c>
      <c r="S191" s="0" t="n">
        <f aca="false">IF($B101=0,0,IF(SIN(S$12)=0,999999999,(SIN(S$12)*COS($E101)+SIN($E101)*COS(S$12))/SIN(S$12)*$B101))</f>
        <v>103.003272555562</v>
      </c>
      <c r="T191" s="0" t="n">
        <f aca="false">IF($B101=0,0,IF(SIN(T$12)=0,999999999,(SIN(T$12)*COS($E101)+SIN($E101)*COS(T$12))/SIN(T$12)*$B101))</f>
        <v>95.4076981831919</v>
      </c>
      <c r="U191" s="0" t="n">
        <f aca="false">IF($B101=0,0,IF(SIN(U$12)=0,999999999,(SIN(U$12)*COS($E101)+SIN($E101)*COS(U$12))/SIN(U$12)*$B101))</f>
        <v>88.8060492870104</v>
      </c>
      <c r="V191" s="0" t="n">
        <f aca="false">IF($B101=0,0,IF(SIN(V$12)=0,999999999,(SIN(V$12)*COS($E101)+SIN($E101)*COS(V$12))/SIN(V$12)*$B101))</f>
        <v>83.0119020811138</v>
      </c>
      <c r="W191" s="0" t="n">
        <f aca="false">IF($B101=0,0,IF(SIN(W$12)=0,999999999,(SIN(W$12)*COS($E101)+SIN($E101)*COS(W$12))/SIN(W$12)*$B101))</f>
        <v>77.8826928492025</v>
      </c>
      <c r="X191" s="0" t="n">
        <f aca="false">IF($B101=0,0,IF(SIN(X$12)=0,999999999,(SIN(X$12)*COS($E101)+SIN($E101)*COS(X$12))/SIN(X$12)*$B101))</f>
        <v>73.3075345380039</v>
      </c>
      <c r="Y191" s="0" t="n">
        <f aca="false">IF($B101=0,0,IF(SIN(Y$12)=0,999999999,(SIN(Y$12)*COS($E101)+SIN($E101)*COS(Y$12))/SIN(Y$12)*$B101))</f>
        <v>69.1988807384577</v>
      </c>
      <c r="Z191" s="0" t="n">
        <f aca="false">IF($B101=0,0,IF(SIN(Z$12)=0,999999999,(SIN(Z$12)*COS($E101)+SIN($E101)*COS(Z$12))/SIN(Z$12)*$B101))</f>
        <v>65.4866904688515</v>
      </c>
      <c r="AA191" s="0" t="n">
        <f aca="false">IF($B101=0,0,IF(SIN(AA$12)=0,999999999,(SIN(AA$12)*COS($E101)+SIN($E101)*COS(AA$12))/SIN(AA$12)*$B101))</f>
        <v>62.1142601591573</v>
      </c>
      <c r="AB191" s="0" t="n">
        <f aca="false">IF($B101=0,0,IF(SIN(AB$12)=0,999999999,(SIN(AB$12)*COS($E101)+SIN($E101)*COS(AB$12))/SIN(AB$12)*$B101))</f>
        <v>59.0351923633676</v>
      </c>
      <c r="AC191" s="0" t="n">
        <f aca="false">IF($B101=0,0,IF(SIN(AC$12)=0,999999999,(SIN(AC$12)*COS($E101)+SIN($E101)*COS(AC$12))/SIN(AC$12)*$B101))</f>
        <v>56.2111552390295</v>
      </c>
      <c r="AD191" s="0" t="n">
        <f aca="false">IF($B101=0,0,IF(SIN(AD$12)=0,999999999,(SIN(AD$12)*COS($E101)+SIN($E101)*COS(AD$12))/SIN(AD$12)*$B101))</f>
        <v>53.6102021534451</v>
      </c>
      <c r="AE191" s="0" t="n">
        <f aca="false">IF($B101=0,0,IF(SIN(AE$12)=0,999999999,(SIN(AE$12)*COS($E101)+SIN($E101)*COS(AE$12))/SIN(AE$12)*$B101))</f>
        <v>51.2054945809606</v>
      </c>
      <c r="AF191" s="0" t="n">
        <f aca="false">IF($B101=0,0,IF(SIN(AF$12)=0,999999999,(SIN(AF$12)*COS($E101)+SIN($E101)*COS(AF$12))/SIN(AF$12)*$B101))</f>
        <v>48.9743197128712</v>
      </c>
      <c r="AG191" s="0" t="n">
        <f aca="false">IF($B101=0,0,IF(SIN(AG$12)=0,999999999,(SIN(AG$12)*COS($E101)+SIN($E101)*COS(AG$12))/SIN(AG$12)*$B101))</f>
        <v>46.897326372851</v>
      </c>
      <c r="AH191" s="0" t="n">
        <f aca="false">IF($B101=0,0,IF(SIN(AH$12)=0,999999999,(SIN(AH$12)*COS($E101)+SIN($E101)*COS(AH$12))/SIN(AH$12)*$B101))</f>
        <v>44.9579246614142</v>
      </c>
      <c r="AI191" s="0" t="n">
        <f aca="false">IF($B101=0,0,IF(SIN(AI$12)=0,999999999,(SIN(AI$12)*COS($E101)+SIN($E101)*COS(AI$12))/SIN(AI$12)*$B101))</f>
        <v>43.1418098084877</v>
      </c>
      <c r="AJ191" s="0" t="n">
        <f aca="false">IF($B101=0,0,IF(SIN(AJ$12)=0,999999999,(SIN(AJ$12)*COS($E101)+SIN($E101)*COS(AJ$12))/SIN(AJ$12)*$B101))</f>
        <v>41.4365812520837</v>
      </c>
      <c r="AK191" s="0" t="n">
        <f aca="false">IF($B101=0,0,IF(SIN(AK$12)=0,999999999,(SIN(AK$12)*COS($E101)+SIN($E101)*COS(AK$12))/SIN(AK$12)*$B101))</f>
        <v>39.8314354402759</v>
      </c>
      <c r="AL191" s="0" t="n">
        <f aca="false">IF($B101=0,0,IF(SIN(AL$12)=0,999999999,(SIN(AL$12)*COS($E101)+SIN($E101)*COS(AL$12))/SIN(AL$12)*$B101))</f>
        <v>38.3169162293821</v>
      </c>
      <c r="AM191" s="0" t="n">
        <f aca="false">IF($B101=0,0,IF(SIN(AM$12)=0,999999999,(SIN(AM$12)*COS($E101)+SIN($E101)*COS(AM$12))/SIN(AM$12)*$B101))</f>
        <v>36.8847106608415</v>
      </c>
      <c r="AN191" s="0" t="n">
        <f aca="false">IF($B101=0,0,IF(SIN(AN$12)=0,999999999,(SIN(AN$12)*COS($E101)+SIN($E101)*COS(AN$12))/SIN(AN$12)*$B101))</f>
        <v>35.5274807739794</v>
      </c>
      <c r="AO191" s="0" t="n">
        <f aca="false">IF($B101=0,0,IF(SIN(AO$12)=0,999999999,(SIN(AO$12)*COS($E101)+SIN($E101)*COS(AO$12))/SIN(AO$12)*$B101))</f>
        <v>34.2387242473398</v>
      </c>
      <c r="AP191" s="0" t="n">
        <f aca="false">IF($B101=0,0,IF(SIN(AP$12)=0,999999999,(SIN(AP$12)*COS($E101)+SIN($E101)*COS(AP$12))/SIN(AP$12)*$B101))</f>
        <v>33.0126582628874</v>
      </c>
      <c r="AQ191" s="0" t="n">
        <f aca="false">IF($B101=0,0,IF(SIN(AQ$12)=0,999999999,(SIN(AQ$12)*COS($E101)+SIN($E101)*COS(AQ$12))/SIN(AQ$12)*$B101))</f>
        <v>31.8441221994138</v>
      </c>
      <c r="AR191" s="0" t="n">
        <f aca="false">IF($B101=0,0,IF(SIN(AR$12)=0,999999999,(SIN(AR$12)*COS($E101)+SIN($E101)*COS(AR$12))/SIN(AR$12)*$B101))</f>
        <v>30.7284956864533</v>
      </c>
      <c r="AS191" s="0" t="n">
        <f aca="false">IF($B101=0,0,IF(SIN(AS$12)=0,999999999,(SIN(AS$12)*COS($E101)+SIN($E101)*COS(AS$12))/SIN(AS$12)*$B101))</f>
        <v>29.6616292615369</v>
      </c>
      <c r="AT191" s="0" t="n">
        <f aca="false">IF($B101=0,0,IF(SIN(AT$12)=0,999999999,(SIN(AT$12)*COS($E101)+SIN($E101)*COS(AT$12))/SIN(AT$12)*$B101))</f>
        <v>28.6397854250326</v>
      </c>
      <c r="AU191" s="0" t="n">
        <f aca="false">IF($B101=0,0,IF(SIN(AU$12)=0,999999999,(SIN(AU$12)*COS($E101)+SIN($E101)*COS(AU$12))/SIN(AU$12)*$B101))</f>
        <v>27.6595883172049</v>
      </c>
      <c r="AV191" s="0" t="n">
        <f aca="false">IF($B101=0,0,IF(SIN(AV$12)=0,999999999,(SIN(AV$12)*COS($E101)+SIN($E101)*COS(AV$12))/SIN(AV$12)*$B101))</f>
        <v>26.7179805802779</v>
      </c>
      <c r="AW191" s="0" t="n">
        <f aca="false">IF($B101=0,0,IF(SIN(AW$12)=0,999999999,(SIN(AW$12)*COS($E101)+SIN($E101)*COS(AW$12))/SIN(AW$12)*$B101))</f>
        <v>25.8121862356672</v>
      </c>
      <c r="AX191" s="0" t="n">
        <f aca="false">IF($B101=0,0,IF(SIN(AX$12)=0,999999999,(SIN(AX$12)*COS($E101)+SIN($E101)*COS(AX$12))/SIN(AX$12)*$B101))</f>
        <v>24.9396786192324</v>
      </c>
      <c r="AY191" s="0" t="n">
        <f aca="false">IF($B101=0,0,IF(SIN(AY$12)=0,999999999,(SIN(AY$12)*COS($E101)+SIN($E101)*COS(AY$12))/SIN(AY$12)*$B101))</f>
        <v>24.0981525875457</v>
      </c>
      <c r="AZ191" s="0" t="n">
        <f aca="false">IF($B101=0,0,IF(SIN(AZ$12)=0,999999999,(SIN(AZ$12)*COS($E101)+SIN($E101)*COS(AZ$12))/SIN(AZ$12)*$B101))</f>
        <v>23.285500345038</v>
      </c>
      <c r="BA191" s="0" t="n">
        <f aca="false">IF($B101=0,0,IF(SIN(BA$12)=0,999999999,(SIN(BA$12)*COS($E101)+SIN($E101)*COS(BA$12))/SIN(BA$12)*$B101))</f>
        <v>22.4997903525248</v>
      </c>
      <c r="BB191" s="0" t="n">
        <f aca="false">IF($B101=0,0,IF(SIN(BB$12)=0,999999999,(SIN(BB$12)*COS($E101)+SIN($E101)*COS(BB$12))/SIN(BB$12)*$B101))</f>
        <v>21.739248867525</v>
      </c>
      <c r="BC191" s="0" t="n">
        <f aca="false">IF($B101=0,0,IF(SIN(BC$12)=0,999999999,(SIN(BC$12)*COS($E101)+SIN($E101)*COS(BC$12))/SIN(BC$12)*$B101))</f>
        <v>21.0022437401681</v>
      </c>
      <c r="BD191" s="0" t="n">
        <f aca="false">IF($B101=0,0,IF(SIN(BD$12)=0,999999999,(SIN(BD$12)*COS($E101)+SIN($E101)*COS(BD$12))/SIN(BD$12)*$B101))</f>
        <v>20.2872701486678</v>
      </c>
      <c r="BE191" s="0" t="n">
        <f aca="false">IF($B101=0,0,IF(SIN(BE$12)=0,999999999,(SIN(BE$12)*COS($E101)+SIN($E101)*COS(BE$12))/SIN(BE$12)*$B101))</f>
        <v>19.5929380078948</v>
      </c>
      <c r="BF191" s="0" t="n">
        <f aca="false">IF($B101=0,0,IF(SIN(BF$12)=0,999999999,(SIN(BF$12)*COS($E101)+SIN($E101)*COS(BF$12))/SIN(BF$12)*$B101))</f>
        <v>18.9179608255612</v>
      </c>
      <c r="BG191" s="0" t="n">
        <f aca="false">IF($B101=0,0,IF(SIN(BG$12)=0,999999999,(SIN(BG$12)*COS($E101)+SIN($E101)*COS(BG$12))/SIN(BG$12)*$B101))</f>
        <v>18.2611458145493</v>
      </c>
      <c r="BH191" s="0" t="n">
        <f aca="false">IF($B101=0,0,IF(SIN(BH$12)=0,999999999,(SIN(BH$12)*COS($E101)+SIN($E101)*COS(BH$12))/SIN(BH$12)*$B101))</f>
        <v>17.6213850982648</v>
      </c>
      <c r="BI191" s="0" t="n">
        <f aca="false">IF($B101=0,0,IF(SIN(BI$12)=0,999999999,(SIN(BI$12)*COS($E101)+SIN($E101)*COS(BI$12))/SIN(BI$12)*$B101))</f>
        <v>16.9976478696022</v>
      </c>
      <c r="BJ191" s="0" t="n">
        <f aca="false">IF($B101=0,0,IF(SIN(BJ$12)=0,999999999,(SIN(BJ$12)*COS($E101)+SIN($E101)*COS(BJ$12))/SIN(BJ$12)*$B101))</f>
        <v>16.388973384009</v>
      </c>
      <c r="BK191" s="0" t="n">
        <f aca="false">IF($B101=0,0,IF(SIN(BK$12)=0,999999999,(SIN(BK$12)*COS($E101)+SIN($E101)*COS(BK$12))/SIN(BK$12)*$B101))</f>
        <v>15.7944646838865</v>
      </c>
      <c r="BL191" s="0" t="n">
        <f aca="false">IF($B101=0,0,IF(SIN(BL$12)=0,999999999,(SIN(BL$12)*COS($E101)+SIN($E101)*COS(BL$12))/SIN(BL$12)*$B101))</f>
        <v>15.2132829657196</v>
      </c>
      <c r="BM191" s="0" t="n">
        <f aca="false">IF($B101=0,0,IF(SIN(BM$12)=0,999999999,(SIN(BM$12)*COS($E101)+SIN($E101)*COS(BM$12))/SIN(BM$12)*$B101))</f>
        <v>14.6446425133187</v>
      </c>
      <c r="BN191" s="0" t="n">
        <f aca="false">IF($B101=0,0,IF(SIN(BN$12)=0,999999999,(SIN(BN$12)*COS($E101)+SIN($E101)*COS(BN$12))/SIN(BN$12)*$B101))</f>
        <v>14.0878061307495</v>
      </c>
      <c r="BO191" s="0" t="n">
        <f aca="false">IF($B101=0,0,IF(SIN(BO$12)=0,999999999,(SIN(BO$12)*COS($E101)+SIN($E101)*COS(BO$12))/SIN(BO$12)*$B101))</f>
        <v>13.5420810172137</v>
      </c>
      <c r="BP191" s="0" t="n">
        <f aca="false">IF($B101=0,0,IF(SIN(BP$12)=0,999999999,(SIN(BP$12)*COS($E101)+SIN($E101)*COS(BP$12))/SIN(BP$12)*$B101))</f>
        <v>13.0068150335613</v>
      </c>
      <c r="BQ191" s="0" t="n">
        <f aca="false">IF($B101=0,0,IF(SIN(BQ$12)=0,999999999,(SIN(BQ$12)*COS($E101)+SIN($E101)*COS(BQ$12))/SIN(BQ$12)*$B101))</f>
        <v>12.4813933164863</v>
      </c>
      <c r="BR191" s="0" t="n">
        <f aca="false">IF($B101=0,0,IF(SIN(BR$12)=0,999999999,(SIN(BR$12)*COS($E101)+SIN($E101)*COS(BR$12))/SIN(BR$12)*$B101))</f>
        <v>11.9652352019138</v>
      </c>
      <c r="BS191" s="0" t="n">
        <f aca="false">IF($B101=0,0,IF(SIN(BS$12)=0,999999999,(SIN(BS$12)*COS($E101)+SIN($E101)*COS(BS$12))/SIN(BS$12)*$B101))</f>
        <v>11.4577914237899</v>
      </c>
      <c r="BT191" s="0" t="n">
        <f aca="false">IF($B101=0,0,IF(SIN(BT$12)=0,999999999,(SIN(BT$12)*COS($E101)+SIN($E101)*COS(BT$12))/SIN(BT$12)*$B101))</f>
        <v>10.9585415585599</v>
      </c>
      <c r="BU191" s="0" t="n">
        <f aca="false">IF($B101=0,0,IF(SIN(BU$12)=0,999999999,(SIN(BU$12)*COS($E101)+SIN($E101)*COS(BU$12))/SIN(BU$12)*$B101))</f>
        <v>10.4669916891186</v>
      </c>
      <c r="BV191" s="0" t="n">
        <f aca="false">IF($B101=0,0,IF(SIN(BV$12)=0,999999999,(SIN(BV$12)*COS($E101)+SIN($E101)*COS(BV$12))/SIN(BV$12)*$B101))</f>
        <v>9.98267226506781</v>
      </c>
      <c r="BW191" s="0" t="n">
        <f aca="false">IF($B101=0,0,IF(SIN(BW$12)=0,999999999,(SIN(BW$12)*COS($E101)+SIN($E101)*COS(BW$12))/SIN(BW$12)*$B101))</f>
        <v>9.50513613876641</v>
      </c>
      <c r="BX191" s="0" t="n">
        <f aca="false">IF($B101=0,0,IF(SIN(BX$12)=0,999999999,(SIN(BX$12)*COS($E101)+SIN($E101)*COS(BX$12))/SIN(BX$12)*$B101))</f>
        <v>9.03395675895128</v>
      </c>
      <c r="BY191" s="0" t="n">
        <f aca="false">IF($B101=0,0,IF(SIN(BY$12)=0,999999999,(SIN(BY$12)*COS($E101)+SIN($E101)*COS(BY$12))/SIN(BY$12)*$B101))</f>
        <v>8.56872650571624</v>
      </c>
      <c r="BZ191" s="0" t="n">
        <f aca="false">IF($B101=0,0,IF(SIN(BZ$12)=0,999999999,(SIN(BZ$12)*COS($E101)+SIN($E101)*COS(BZ$12))/SIN(BZ$12)*$B101))</f>
        <v>8.10905515239374</v>
      </c>
      <c r="CA191" s="0" t="n">
        <f aca="false">IF($B101=0,0,IF(SIN(CA$12)=0,999999999,(SIN(CA$12)*COS($E101)+SIN($E101)*COS(CA$12))/SIN(CA$12)*$B101))</f>
        <v>7.65456844140864</v>
      </c>
      <c r="CB191" s="0" t="n">
        <f aca="false">IF($B101=0,0,IF(SIN(CB$12)=0,999999999,(SIN(CB$12)*COS($E101)+SIN($E101)*COS(CB$12))/SIN(CB$12)*$B101))</f>
        <v>7.20490676251483</v>
      </c>
      <c r="CC191" s="0" t="n">
        <f aca="false">IF($B101=0,0,IF(SIN(CC$12)=0,999999999,(SIN(CC$12)*COS($E101)+SIN($E101)*COS(CC$12))/SIN(CC$12)*$B101))</f>
        <v>6.75972392300761</v>
      </c>
      <c r="CD191" s="0" t="n">
        <f aca="false">IF($B101=0,0,IF(SIN(CD$12)=0,999999999,(SIN(CD$12)*COS($E101)+SIN($E101)*COS(CD$12))/SIN(CD$12)*$B101))</f>
        <v>6.31868600052853</v>
      </c>
      <c r="CE191" s="0" t="n">
        <f aca="false">IF($B101=0,0,IF(SIN(CE$12)=0,999999999,(SIN(CE$12)*COS($E101)+SIN($E101)*COS(CE$12))/SIN(CE$12)*$B101))</f>
        <v>5.88147026998439</v>
      </c>
      <c r="CF191" s="0" t="n">
        <f aca="false">IF($B101=0,0,IF(SIN(CF$12)=0,999999999,(SIN(CF$12)*COS($E101)+SIN($E101)*COS(CF$12))/SIN(CF$12)*$B101))</f>
        <v>5.44776419690339</v>
      </c>
      <c r="CG191" s="0" t="n">
        <f aca="false">IF($B101=0,0,IF(SIN(CG$12)=0,999999999,(SIN(CG$12)*COS($E101)+SIN($E101)*COS(CG$12))/SIN(CG$12)*$B101))</f>
        <v>5.01726449024162</v>
      </c>
      <c r="CH191" s="0" t="n">
        <f aca="false">IF($B101=0,0,IF(SIN(CH$12)=0,999999999,(SIN(CH$12)*COS($E101)+SIN($E101)*COS(CH$12))/SIN(CH$12)*$B101))</f>
        <v>4.58967620826492</v>
      </c>
      <c r="CI191" s="0" t="n">
        <f aca="false">IF($B101=0,0,IF(SIN(CI$12)=0,999999999,(SIN(CI$12)*COS($E101)+SIN($E101)*COS(CI$12))/SIN(CI$12)*$B101))</f>
        <v>4.16471191167381</v>
      </c>
      <c r="CJ191" s="0" t="n">
        <f aca="false">IF($B101=0,0,IF(SIN(CJ$12)=0,999999999,(SIN(CJ$12)*COS($E101)+SIN($E101)*COS(CJ$12))/SIN(CJ$12)*$B101))</f>
        <v>3.74209085860088</v>
      </c>
      <c r="CK191" s="0" t="n">
        <f aca="false">IF($B101=0,0,IF(SIN(CK$12)=0,999999999,(SIN(CK$12)*COS($E101)+SIN($E101)*COS(CK$12))/SIN(CK$12)*$B101))</f>
        <v>3.32153823651886</v>
      </c>
      <c r="CL191" s="0" t="n">
        <f aca="false">IF($B101=0,0,IF(SIN(CL$12)=0,999999999,(SIN(CL$12)*COS($E101)+SIN($E101)*COS(CL$12))/SIN(CL$12)*$B101))</f>
        <v>2.90278442645882</v>
      </c>
      <c r="CM191" s="0" t="n">
        <f aca="false">IF($B101=0,0,IF(SIN(CM$12)=0,999999999,(SIN(CM$12)*COS($E101)+SIN($E101)*COS(CM$12))/SIN(CM$12)*$B101))</f>
        <v>2.48556429523732</v>
      </c>
      <c r="CN191" s="0" t="n">
        <f aca="false">IF($B101=0,0,IF(SIN(CN$12)=0,999999999,(SIN(CN$12)*COS($E101)+SIN($E101)*COS(CN$12))/SIN(CN$12)*$B101))</f>
        <v>2.06961651165376</v>
      </c>
      <c r="CO191" s="0" t="n">
        <f aca="false">IF($B101=0,0,IF(SIN(CO$12)=0,999999999,(SIN(CO$12)*COS($E101)+SIN($E101)*COS(CO$12))/SIN(CO$12)*$B101))</f>
        <v>1.65468288284714</v>
      </c>
      <c r="CP191" s="0" t="n">
        <f aca="false">IF($B101=0,0,IF(SIN(CP$12)=0,999999999,(SIN(CP$12)*COS($E101)+SIN($E101)*COS(CP$12))/SIN(CP$12)*$B101))</f>
        <v>1.24050770717966</v>
      </c>
      <c r="CQ191" s="0" t="n">
        <f aca="false">IF($B101=0,0,IF(SIN(CQ$12)=0,999999999,(SIN(CQ$12)*COS($E101)+SIN($E101)*COS(CQ$12))/SIN(CQ$12)*$B101))</f>
        <v>0.826837140164931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1365.6551282601</v>
      </c>
      <c r="H192" s="0" t="n">
        <f aca="false">IF($B102=0,0,IF(SIN(H$12)=0,999999999,(SIN(H$12)*COS($E102)+SIN($E102)*COS(H$12))/SIN(H$12)*$B102))</f>
        <v>682.619520711494</v>
      </c>
      <c r="I192" s="0" t="n">
        <f aca="false">IF($B102=0,0,IF(SIN(I$12)=0,999999999,(SIN(I$12)*COS($E102)+SIN($E102)*COS(I$12))/SIN(I$12)*$B102))</f>
        <v>454.848483554179</v>
      </c>
      <c r="J192" s="0" t="n">
        <f aca="false">IF($B102=0,0,IF(SIN(J$12)=0,999999999,(SIN(J$12)*COS($E102)+SIN($E102)*COS(J$12))/SIN(J$12)*$B102))</f>
        <v>340.893546706953</v>
      </c>
      <c r="K192" s="0" t="n">
        <f aca="false">IF($B102=0,0,IF(SIN(K$12)=0,999999999,(SIN(K$12)*COS($E102)+SIN($E102)*COS(K$12))/SIN(K$12)*$B102))</f>
        <v>272.465002580249</v>
      </c>
      <c r="L192" s="0" t="n">
        <f aca="false">IF($B102=0,0,IF(SIN(L$12)=0,999999999,(SIN(L$12)*COS($E102)+SIN($E102)*COS(L$12))/SIN(L$12)*$B102))</f>
        <v>226.799603965321</v>
      </c>
      <c r="M192" s="0" t="n">
        <f aca="false">IF($B102=0,0,IF(SIN(M$12)=0,999999999,(SIN(M$12)*COS($E102)+SIN($E102)*COS(M$12))/SIN(M$12)*$B102))</f>
        <v>194.141663724185</v>
      </c>
      <c r="N192" s="0" t="n">
        <f aca="false">IF($B102=0,0,IF(SIN(N$12)=0,999999999,(SIN(N$12)*COS($E102)+SIN($E102)*COS(N$12))/SIN(N$12)*$B102))</f>
        <v>169.613329704579</v>
      </c>
      <c r="O192" s="0" t="n">
        <f aca="false">IF($B102=0,0,IF(SIN(O$12)=0,999999999,(SIN(O$12)*COS($E102)+SIN($E102)*COS(O$12))/SIN(O$12)*$B102))</f>
        <v>150.50467637155</v>
      </c>
      <c r="P192" s="0" t="n">
        <f aca="false">IF($B102=0,0,IF(SIN(P$12)=0,999999999,(SIN(P$12)*COS($E102)+SIN($E102)*COS(P$12))/SIN(P$12)*$B102))</f>
        <v>135.189741453952</v>
      </c>
      <c r="Q192" s="0" t="n">
        <f aca="false">IF($B102=0,0,IF(SIN(Q$12)=0,999999999,(SIN(Q$12)*COS($E102)+SIN($E102)*COS(Q$12))/SIN(Q$12)*$B102))</f>
        <v>122.63381532357</v>
      </c>
      <c r="R192" s="0" t="n">
        <f aca="false">IF($B102=0,0,IF(SIN(R$12)=0,999999999,(SIN(R$12)*COS($E102)+SIN($E102)*COS(R$12))/SIN(R$12)*$B102))</f>
        <v>112.147085679431</v>
      </c>
      <c r="S192" s="0" t="n">
        <f aca="false">IF($B102=0,0,IF(SIN(S$12)=0,999999999,(SIN(S$12)*COS($E102)+SIN($E102)*COS(S$12))/SIN(S$12)*$B102))</f>
        <v>103.251984680595</v>
      </c>
      <c r="T192" s="0" t="n">
        <f aca="false">IF($B102=0,0,IF(SIN(T$12)=0,999999999,(SIN(T$12)*COS($E102)+SIN($E102)*COS(T$12))/SIN(T$12)*$B102))</f>
        <v>95.607387303088</v>
      </c>
      <c r="U192" s="0" t="n">
        <f aca="false">IF($B102=0,0,IF(SIN(U$12)=0,999999999,(SIN(U$12)*COS($E102)+SIN($E102)*COS(U$12))/SIN(U$12)*$B102))</f>
        <v>88.96313034965</v>
      </c>
      <c r="V192" s="0" t="n">
        <f aca="false">IF($B102=0,0,IF(SIN(V$12)=0,999999999,(SIN(V$12)*COS($E102)+SIN($E102)*COS(V$12))/SIN(V$12)*$B102))</f>
        <v>83.1315868265934</v>
      </c>
      <c r="W192" s="0" t="n">
        <f aca="false">IF($B102=0,0,IF(SIN(W$12)=0,999999999,(SIN(W$12)*COS($E102)+SIN($E102)*COS(W$12))/SIN(W$12)*$B102))</f>
        <v>77.9692728894682</v>
      </c>
      <c r="X192" s="0" t="n">
        <f aca="false">IF($B102=0,0,IF(SIN(X$12)=0,999999999,(SIN(X$12)*COS($E102)+SIN($E102)*COS(X$12))/SIN(X$12)*$B102))</f>
        <v>73.3645858029066</v>
      </c>
      <c r="Y192" s="0" t="n">
        <f aca="false">IF($B102=0,0,IF(SIN(Y$12)=0,999999999,(SIN(Y$12)*COS($E102)+SIN($E102)*COS(Y$12))/SIN(Y$12)*$B102))</f>
        <v>69.2294141198603</v>
      </c>
      <c r="Z192" s="0" t="n">
        <f aca="false">IF($B102=0,0,IF(SIN(Z$12)=0,999999999,(SIN(Z$12)*COS($E102)+SIN($E102)*COS(Z$12))/SIN(Z$12)*$B102))</f>
        <v>65.493264803349</v>
      </c>
      <c r="AA192" s="0" t="n">
        <f aca="false">IF($B102=0,0,IF(SIN(AA$12)=0,999999999,(SIN(AA$12)*COS($E102)+SIN($E102)*COS(AA$12))/SIN(AA$12)*$B102))</f>
        <v>62.0990683097834</v>
      </c>
      <c r="AB192" s="0" t="n">
        <f aca="false">IF($B102=0,0,IF(SIN(AB$12)=0,999999999,(SIN(AB$12)*COS($E102)+SIN($E102)*COS(AB$12))/SIN(AB$12)*$B102))</f>
        <v>59.0001277369038</v>
      </c>
      <c r="AC192" s="0" t="n">
        <f aca="false">IF($B102=0,0,IF(SIN(AC$12)=0,999999999,(SIN(AC$12)*COS($E102)+SIN($E102)*COS(AC$12))/SIN(AC$12)*$B102))</f>
        <v>56.1578638426512</v>
      </c>
      <c r="AD192" s="0" t="n">
        <f aca="false">IF($B102=0,0,IF(SIN(AD$12)=0,999999999,(SIN(AD$12)*COS($E102)+SIN($E102)*COS(AD$12))/SIN(AD$12)*$B102))</f>
        <v>53.5401238058467</v>
      </c>
      <c r="AE192" s="0" t="n">
        <f aca="false">IF($B102=0,0,IF(SIN(AE$12)=0,999999999,(SIN(AE$12)*COS($E102)+SIN($E102)*COS(AE$12))/SIN(AE$12)*$B102))</f>
        <v>51.1198958808647</v>
      </c>
      <c r="AF192" s="0" t="n">
        <f aca="false">IF($B102=0,0,IF(SIN(AF$12)=0,999999999,(SIN(AF$12)*COS($E102)+SIN($E102)*COS(AF$12))/SIN(AF$12)*$B102))</f>
        <v>48.8743206670399</v>
      </c>
      <c r="AG192" s="0" t="n">
        <f aca="false">IF($B102=0,0,IF(SIN(AG$12)=0,999999999,(SIN(AG$12)*COS($E102)+SIN($E102)*COS(AG$12))/SIN(AG$12)*$B102))</f>
        <v>46.7839220925784</v>
      </c>
      <c r="AH192" s="0" t="n">
        <f aca="false">IF($B102=0,0,IF(SIN(AH$12)=0,999999999,(SIN(AH$12)*COS($E102)+SIN($E102)*COS(AH$12))/SIN(AH$12)*$B102))</f>
        <v>44.8320031842316</v>
      </c>
      <c r="AI192" s="0" t="n">
        <f aca="false">IF($B102=0,0,IF(SIN(AI$12)=0,999999999,(SIN(AI$12)*COS($E102)+SIN($E102)*COS(AI$12))/SIN(AI$12)*$B102))</f>
        <v>43.0041668467405</v>
      </c>
      <c r="AJ192" s="0" t="n">
        <f aca="false">IF($B102=0,0,IF(SIN(AJ$12)=0,999999999,(SIN(AJ$12)*COS($E102)+SIN($E102)*COS(AJ$12))/SIN(AJ$12)*$B102))</f>
        <v>41.287932482983</v>
      </c>
      <c r="AK192" s="0" t="n">
        <f aca="false">IF($B102=0,0,IF(SIN(AK$12)=0,999999999,(SIN(AK$12)*COS($E102)+SIN($E102)*COS(AK$12))/SIN(AK$12)*$B102))</f>
        <v>39.6724268132473</v>
      </c>
      <c r="AL192" s="0" t="n">
        <f aca="false">IF($B102=0,0,IF(SIN(AL$12)=0,999999999,(SIN(AL$12)*COS($E102)+SIN($E102)*COS(AL$12))/SIN(AL$12)*$B102))</f>
        <v>38.1481326624455</v>
      </c>
      <c r="AM192" s="0" t="n">
        <f aca="false">IF($B102=0,0,IF(SIN(AM$12)=0,999999999,(SIN(AM$12)*COS($E102)+SIN($E102)*COS(AM$12))/SIN(AM$12)*$B102))</f>
        <v>36.7066834189039</v>
      </c>
      <c r="AN192" s="0" t="n">
        <f aca="false">IF($B102=0,0,IF(SIN(AN$12)=0,999999999,(SIN(AN$12)*COS($E102)+SIN($E102)*COS(AN$12))/SIN(AN$12)*$B102))</f>
        <v>35.3406937616209</v>
      </c>
      <c r="AO192" s="0" t="n">
        <f aca="false">IF($B102=0,0,IF(SIN(AO$12)=0,999999999,(SIN(AO$12)*COS($E102)+SIN($E102)*COS(AO$12))/SIN(AO$12)*$B102))</f>
        <v>34.043619402158</v>
      </c>
      <c r="AP192" s="0" t="n">
        <f aca="false">IF($B102=0,0,IF(SIN(AP$12)=0,999999999,(SIN(AP$12)*COS($E102)+SIN($E102)*COS(AP$12))/SIN(AP$12)*$B102))</f>
        <v>32.8096401992829</v>
      </c>
      <c r="AQ192" s="0" t="n">
        <f aca="false">IF($B102=0,0,IF(SIN(AQ$12)=0,999999999,(SIN(AQ$12)*COS($E102)+SIN($E102)*COS(AQ$12))/SIN(AQ$12)*$B102))</f>
        <v>31.6335622243442</v>
      </c>
      <c r="AR192" s="0" t="n">
        <f aca="false">IF($B102=0,0,IF(SIN(AR$12)=0,999999999,(SIN(AR$12)*COS($E102)+SIN($E102)*COS(AR$12))/SIN(AR$12)*$B102))</f>
        <v>30.5107352862947</v>
      </c>
      <c r="AS192" s="0" t="n">
        <f aca="false">IF($B102=0,0,IF(SIN(AS$12)=0,999999999,(SIN(AS$12)*COS($E102)+SIN($E102)*COS(AS$12))/SIN(AS$12)*$B102))</f>
        <v>29.4369831413963</v>
      </c>
      <c r="AT192" s="0" t="n">
        <f aca="false">IF($B102=0,0,IF(SIN(AT$12)=0,999999999,(SIN(AT$12)*COS($E102)+SIN($E102)*COS(AT$12))/SIN(AT$12)*$B102))</f>
        <v>28.4085441676199</v>
      </c>
      <c r="AU192" s="0" t="n">
        <f aca="false">IF($B102=0,0,IF(SIN(AU$12)=0,999999999,(SIN(AU$12)*COS($E102)+SIN($E102)*COS(AU$12))/SIN(AU$12)*$B102))</f>
        <v>27.4220207169119</v>
      </c>
      <c r="AV192" s="0" t="n">
        <f aca="false">IF($B102=0,0,IF(SIN(AV$12)=0,999999999,(SIN(AV$12)*COS($E102)+SIN($E102)*COS(AV$12))/SIN(AV$12)*$B102))</f>
        <v>26.474335698839</v>
      </c>
      <c r="AW192" s="0" t="n">
        <f aca="false">IF($B102=0,0,IF(SIN(AW$12)=0,999999999,(SIN(AW$12)*COS($E102)+SIN($E102)*COS(AW$12))/SIN(AW$12)*$B102))</f>
        <v>25.5626952182244</v>
      </c>
      <c r="AX192" s="0" t="n">
        <f aca="false">IF($B102=0,0,IF(SIN(AX$12)=0,999999999,(SIN(AX$12)*COS($E102)+SIN($E102)*COS(AX$12))/SIN(AX$12)*$B102))</f>
        <v>24.6845563034484</v>
      </c>
      <c r="AY192" s="0" t="n">
        <f aca="false">IF($B102=0,0,IF(SIN(AY$12)=0,999999999,(SIN(AY$12)*COS($E102)+SIN($E102)*COS(AY$12))/SIN(AY$12)*$B102))</f>
        <v>23.8375989333333</v>
      </c>
      <c r="AZ192" s="0" t="n">
        <f aca="false">IF($B102=0,0,IF(SIN(AZ$12)=0,999999999,(SIN(AZ$12)*COS($E102)+SIN($E102)*COS(AZ$12))/SIN(AZ$12)*$B102))</f>
        <v>23.0197017082731</v>
      </c>
      <c r="BA192" s="0" t="n">
        <f aca="false">IF($B102=0,0,IF(SIN(BA$12)=0,999999999,(SIN(BA$12)*COS($E102)+SIN($E102)*COS(BA$12))/SIN(BA$12)*$B102))</f>
        <v>22.2289206226323</v>
      </c>
      <c r="BB192" s="0" t="n">
        <f aca="false">IF($B102=0,0,IF(SIN(BB$12)=0,999999999,(SIN(BB$12)*COS($E102)+SIN($E102)*COS(BB$12))/SIN(BB$12)*$B102))</f>
        <v>21.4634704859232</v>
      </c>
      <c r="BC192" s="0" t="n">
        <f aca="false">IF($B102=0,0,IF(SIN(BC$12)=0,999999999,(SIN(BC$12)*COS($E102)+SIN($E102)*COS(BC$12))/SIN(BC$12)*$B102))</f>
        <v>20.7217086141289</v>
      </c>
      <c r="BD192" s="0" t="n">
        <f aca="false">IF($B102=0,0,IF(SIN(BD$12)=0,999999999,(SIN(BD$12)*COS($E102)+SIN($E102)*COS(BD$12))/SIN(BD$12)*$B102))</f>
        <v>20.0021204731119</v>
      </c>
      <c r="BE192" s="0" t="n">
        <f aca="false">IF($B102=0,0,IF(SIN(BE$12)=0,999999999,(SIN(BE$12)*COS($E102)+SIN($E102)*COS(BE$12))/SIN(BE$12)*$B102))</f>
        <v>19.3033070059196</v>
      </c>
      <c r="BF192" s="0" t="n">
        <f aca="false">IF($B102=0,0,IF(SIN(BF$12)=0,999999999,(SIN(BF$12)*COS($E102)+SIN($E102)*COS(BF$12))/SIN(BF$12)*$B102))</f>
        <v>18.6239734170452</v>
      </c>
      <c r="BG192" s="0" t="n">
        <f aca="false">IF($B102=0,0,IF(SIN(BG$12)=0,999999999,(SIN(BG$12)*COS($E102)+SIN($E102)*COS(BG$12))/SIN(BG$12)*$B102))</f>
        <v>17.9629192209393</v>
      </c>
      <c r="BH192" s="0" t="n">
        <f aca="false">IF($B102=0,0,IF(SIN(BH$12)=0,999999999,(SIN(BH$12)*COS($E102)+SIN($E102)*COS(BH$12))/SIN(BH$12)*$B102))</f>
        <v>17.3190293906019</v>
      </c>
      <c r="BI192" s="0" t="n">
        <f aca="false">IF($B102=0,0,IF(SIN(BI$12)=0,999999999,(SIN(BI$12)*COS($E102)+SIN($E102)*COS(BI$12))/SIN(BI$12)*$B102))</f>
        <v>16.6912664659397</v>
      </c>
      <c r="BJ192" s="0" t="n">
        <f aca="false">IF($B102=0,0,IF(SIN(BJ$12)=0,999999999,(SIN(BJ$12)*COS($E102)+SIN($E102)*COS(BJ$12))/SIN(BJ$12)*$B102))</f>
        <v>16.0786635016072</v>
      </c>
      <c r="BK192" s="0" t="n">
        <f aca="false">IF($B102=0,0,IF(SIN(BK$12)=0,999999999,(SIN(BK$12)*COS($E102)+SIN($E102)*COS(BK$12))/SIN(BK$12)*$B102))</f>
        <v>15.4803177509035</v>
      </c>
      <c r="BL192" s="0" t="n">
        <f aca="false">IF($B102=0,0,IF(SIN(BL$12)=0,999999999,(SIN(BL$12)*COS($E102)+SIN($E102)*COS(BL$12))/SIN(BL$12)*$B102))</f>
        <v>14.8953849965465</v>
      </c>
      <c r="BM192" s="0" t="n">
        <f aca="false">IF($B102=0,0,IF(SIN(BM$12)=0,999999999,(SIN(BM$12)*COS($E102)+SIN($E102)*COS(BM$12))/SIN(BM$12)*$B102))</f>
        <v>14.3230744512135</v>
      </c>
      <c r="BN192" s="0" t="n">
        <f aca="false">IF($B102=0,0,IF(SIN(BN$12)=0,999999999,(SIN(BN$12)*COS($E102)+SIN($E102)*COS(BN$12))/SIN(BN$12)*$B102))</f>
        <v>13.7626441609942</v>
      </c>
      <c r="BO192" s="0" t="n">
        <f aca="false">IF($B102=0,0,IF(SIN(BO$12)=0,999999999,(SIN(BO$12)*COS($E102)+SIN($E102)*COS(BO$12))/SIN(BO$12)*$B102))</f>
        <v>13.2133968536475</v>
      </c>
      <c r="BP192" s="0" t="n">
        <f aca="false">IF($B102=0,0,IF(SIN(BP$12)=0,999999999,(SIN(BP$12)*COS($E102)+SIN($E102)*COS(BP$12))/SIN(BP$12)*$B102))</f>
        <v>12.674676181017</v>
      </c>
      <c r="BQ192" s="0" t="n">
        <f aca="false">IF($B102=0,0,IF(SIN(BQ$12)=0,999999999,(SIN(BQ$12)*COS($E102)+SIN($E102)*COS(BQ$12))/SIN(BQ$12)*$B102))</f>
        <v>12.1458633113745</v>
      </c>
      <c r="BR192" s="0" t="n">
        <f aca="false">IF($B102=0,0,IF(SIN(BR$12)=0,999999999,(SIN(BR$12)*COS($E102)+SIN($E102)*COS(BR$12))/SIN(BR$12)*$B102))</f>
        <v>11.6263738329495</v>
      </c>
      <c r="BS192" s="0" t="n">
        <f aca="false">IF($B102=0,0,IF(SIN(BS$12)=0,999999999,(SIN(BS$12)*COS($E102)+SIN($E102)*COS(BS$12))/SIN(BS$12)*$B102))</f>
        <v>11.1156549346408</v>
      </c>
      <c r="BT192" s="0" t="n">
        <f aca="false">IF($B102=0,0,IF(SIN(BT$12)=0,999999999,(SIN(BT$12)*COS($E102)+SIN($E102)*COS(BT$12))/SIN(BT$12)*$B102))</f>
        <v>10.613182834</v>
      </c>
      <c r="BU192" s="0" t="n">
        <f aca="false">IF($B102=0,0,IF(SIN(BU$12)=0,999999999,(SIN(BU$12)*COS($E102)+SIN($E102)*COS(BU$12))/SIN(BU$12)*$B102))</f>
        <v>10.1184604261049</v>
      </c>
      <c r="BV192" s="0" t="n">
        <f aca="false">IF($B102=0,0,IF(SIN(BV$12)=0,999999999,(SIN(BV$12)*COS($E102)+SIN($E102)*COS(BV$12))/SIN(BV$12)*$B102))</f>
        <v>9.63101513000689</v>
      </c>
      <c r="BW192" s="0" t="n">
        <f aca="false">IF($B102=0,0,IF(SIN(BW$12)=0,999999999,(SIN(BW$12)*COS($E102)+SIN($E102)*COS(BW$12))/SIN(BW$12)*$B102))</f>
        <v>9.15039691210513</v>
      </c>
      <c r="BX192" s="0" t="n">
        <f aca="false">IF($B102=0,0,IF(SIN(BX$12)=0,999999999,(SIN(BX$12)*COS($E102)+SIN($E102)*COS(BX$12))/SIN(BX$12)*$B102))</f>
        <v>8.67617646810907</v>
      </c>
      <c r="BY192" s="0" t="n">
        <f aca="false">IF($B102=0,0,IF(SIN(BY$12)=0,999999999,(SIN(BY$12)*COS($E102)+SIN($E102)*COS(BY$12))/SIN(BY$12)*$B102))</f>
        <v>8.20794354727099</v>
      </c>
      <c r="BZ192" s="0" t="n">
        <f aca="false">IF($B102=0,0,IF(SIN(BZ$12)=0,999999999,(SIN(BZ$12)*COS($E102)+SIN($E102)*COS(BZ$12))/SIN(BZ$12)*$B102))</f>
        <v>7.74530540434039</v>
      </c>
      <c r="CA192" s="0" t="n">
        <f aca="false">IF($B102=0,0,IF(SIN(CA$12)=0,999999999,(SIN(CA$12)*COS($E102)+SIN($E102)*COS(CA$12))/SIN(CA$12)*$B102))</f>
        <v>7.28788536622619</v>
      </c>
      <c r="CB192" s="0" t="n">
        <f aca="false">IF($B102=0,0,IF(SIN(CB$12)=0,999999999,(SIN(CB$12)*COS($E102)+SIN($E102)*COS(CB$12))/SIN(CB$12)*$B102))</f>
        <v>6.83532150170246</v>
      </c>
      <c r="CC192" s="0" t="n">
        <f aca="false">IF($B102=0,0,IF(SIN(CC$12)=0,999999999,(SIN(CC$12)*COS($E102)+SIN($E102)*COS(CC$12))/SIN(CC$12)*$B102))</f>
        <v>6.38726538368352</v>
      </c>
      <c r="CD192" s="0" t="n">
        <f aca="false">IF($B102=0,0,IF(SIN(CD$12)=0,999999999,(SIN(CD$12)*COS($E102)+SIN($E102)*COS(CD$12))/SIN(CD$12)*$B102))</f>
        <v>5.94338093462468</v>
      </c>
      <c r="CE192" s="0" t="n">
        <f aca="false">IF($B102=0,0,IF(SIN(CE$12)=0,999999999,(SIN(CE$12)*COS($E102)+SIN($E102)*COS(CE$12))/SIN(CE$12)*$B102))</f>
        <v>5.50334334651534</v>
      </c>
      <c r="CF192" s="0" t="n">
        <f aca="false">IF($B102=0,0,IF(SIN(CF$12)=0,999999999,(SIN(CF$12)*COS($E102)+SIN($E102)*COS(CF$12))/SIN(CF$12)*$B102))</f>
        <v>5.06683806773818</v>
      </c>
      <c r="CG192" s="0" t="n">
        <f aca="false">IF($B102=0,0,IF(SIN(CG$12)=0,999999999,(SIN(CG$12)*COS($E102)+SIN($E102)*COS(CG$12))/SIN(CG$12)*$B102))</f>
        <v>4.63355984976222</v>
      </c>
      <c r="CH192" s="0" t="n">
        <f aca="false">IF($B102=0,0,IF(SIN(CH$12)=0,999999999,(SIN(CH$12)*COS($E102)+SIN($E102)*COS(CH$12))/SIN(CH$12)*$B102))</f>
        <v>4.20321184725401</v>
      </c>
      <c r="CI192" s="0" t="n">
        <f aca="false">IF($B102=0,0,IF(SIN(CI$12)=0,999999999,(SIN(CI$12)*COS($E102)+SIN($E102)*COS(CI$12))/SIN(CI$12)*$B102))</f>
        <v>3.77550476573662</v>
      </c>
      <c r="CJ192" s="0" t="n">
        <f aca="false">IF($B102=0,0,IF(SIN(CJ$12)=0,999999999,(SIN(CJ$12)*COS($E102)+SIN($E102)*COS(CJ$12))/SIN(CJ$12)*$B102))</f>
        <v>3.35015605139143</v>
      </c>
      <c r="CK192" s="0" t="n">
        <f aca="false">IF($B102=0,0,IF(SIN(CK$12)=0,999999999,(SIN(CK$12)*COS($E102)+SIN($E102)*COS(CK$12))/SIN(CK$12)*$B102))</f>
        <v>2.92688911800889</v>
      </c>
      <c r="CL192" s="0" t="n">
        <f aca="false">IF($B102=0,0,IF(SIN(CL$12)=0,999999999,(SIN(CL$12)*COS($E102)+SIN($E102)*COS(CL$12))/SIN(CL$12)*$B102))</f>
        <v>2.50543260645775</v>
      </c>
      <c r="CM192" s="0" t="n">
        <f aca="false">IF($B102=0,0,IF(SIN(CM$12)=0,999999999,(SIN(CM$12)*COS($E102)+SIN($E102)*COS(CM$12))/SIN(CM$12)*$B102))</f>
        <v>2.08551967234425</v>
      </c>
      <c r="CN192" s="0" t="n">
        <f aca="false">IF($B102=0,0,IF(SIN(CN$12)=0,999999999,(SIN(CN$12)*COS($E102)+SIN($E102)*COS(CN$12))/SIN(CN$12)*$B102))</f>
        <v>1.66688729779603</v>
      </c>
      <c r="CO192" s="0" t="n">
        <f aca="false">IF($B102=0,0,IF(SIN(CO$12)=0,999999999,(SIN(CO$12)*COS($E102)+SIN($E102)*COS(CO$12))/SIN(CO$12)*$B102))</f>
        <v>1.24927562353564</v>
      </c>
      <c r="CP192" s="0" t="n">
        <f aca="false">IF($B102=0,0,IF(SIN(CP$12)=0,999999999,(SIN(CP$12)*COS($E102)+SIN($E102)*COS(CP$12))/SIN(CP$12)*$B102))</f>
        <v>0.832427297587586</v>
      </c>
      <c r="CQ192" s="0" t="n">
        <f aca="false">IF($B102=0,0,IF(SIN(CQ$12)=0,999999999,(SIN(CQ$12)*COS($E102)+SIN($E102)*COS(CQ$12))/SIN(CQ$12)*$B102))</f>
        <v>0.416086837114143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43292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43292.6963999153</v>
      </c>
      <c r="C2" s="94"/>
    </row>
    <row r="3" customFormat="false" ht="12.8" hidden="false" customHeight="false" outlineLevel="0" collapsed="false">
      <c r="A3" s="92" t="s">
        <v>59</v>
      </c>
      <c r="B3" s="97" t="n">
        <v>15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19.3</v>
      </c>
      <c r="C4" s="92" t="s">
        <v>62</v>
      </c>
    </row>
    <row r="5" customFormat="false" ht="12.8" hidden="false" customHeight="false" outlineLevel="0" collapsed="false">
      <c r="A5" s="92"/>
      <c r="B5" s="94"/>
      <c r="C5" s="94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43292</v>
      </c>
      <c r="C6" s="94"/>
    </row>
    <row r="7" customFormat="false" ht="12.8" hidden="false" customHeight="false" outlineLevel="0" collapsed="false">
      <c r="A7" s="98"/>
      <c r="B7" s="100" t="n">
        <f aca="false">MOD(B2+B3/B4/24,24)</f>
        <v>20.7287833349983</v>
      </c>
      <c r="C7" s="94"/>
    </row>
    <row r="8" customFormat="false" ht="12.8" hidden="false" customHeight="false" outlineLevel="0" collapsed="false">
      <c r="A8" s="94"/>
      <c r="B8" s="94"/>
      <c r="C8" s="94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0.0583333333333333</v>
      </c>
      <c r="D2" s="103" t="n">
        <v>0.116666666666667</v>
      </c>
      <c r="E2" s="103" t="n">
        <v>0.175</v>
      </c>
      <c r="F2" s="103" t="n">
        <v>0.233333333333333</v>
      </c>
      <c r="G2" s="103" t="n">
        <v>0.291666666666667</v>
      </c>
      <c r="H2" s="103" t="n">
        <v>0.35</v>
      </c>
      <c r="I2" s="103" t="n">
        <v>0.85</v>
      </c>
      <c r="J2" s="103" t="n">
        <v>1.35</v>
      </c>
      <c r="K2" s="103" t="n">
        <v>1.85</v>
      </c>
      <c r="L2" s="103" t="n">
        <v>2.35</v>
      </c>
      <c r="M2" s="103" t="n">
        <v>2.85</v>
      </c>
      <c r="N2" s="103" t="n">
        <v>3.35</v>
      </c>
      <c r="O2" s="103" t="n">
        <v>3.49166666666667</v>
      </c>
      <c r="P2" s="103" t="n">
        <v>3.63333333333333</v>
      </c>
      <c r="Q2" s="103" t="n">
        <v>3.775</v>
      </c>
      <c r="R2" s="103" t="n">
        <v>3.91666666666667</v>
      </c>
      <c r="S2" s="103" t="n">
        <v>4.05833333333333</v>
      </c>
      <c r="T2" s="103" t="n">
        <v>4.2</v>
      </c>
      <c r="U2" s="103" t="n">
        <v>4.3</v>
      </c>
      <c r="V2" s="103" t="n">
        <v>4.4</v>
      </c>
      <c r="W2" s="103" t="n">
        <v>4.5</v>
      </c>
      <c r="X2" s="103" t="n">
        <v>4.6</v>
      </c>
      <c r="Y2" s="103" t="n">
        <v>4.7</v>
      </c>
      <c r="Z2" s="103" t="n">
        <v>4.8</v>
      </c>
      <c r="AA2" s="103" t="n">
        <v>4.9</v>
      </c>
      <c r="AB2" s="103" t="n">
        <v>5.2266</v>
      </c>
      <c r="AC2" s="103" t="n">
        <v>5.5532</v>
      </c>
      <c r="AD2" s="103" t="n">
        <v>5.8798</v>
      </c>
      <c r="AE2" s="103" t="n">
        <v>6.2064</v>
      </c>
      <c r="AF2" s="103" t="n">
        <v>6.533</v>
      </c>
      <c r="AG2" s="103" t="n">
        <v>6.6264</v>
      </c>
      <c r="AH2" s="103" t="n">
        <v>6.7198</v>
      </c>
      <c r="AI2" s="103" t="n">
        <v>6.8132</v>
      </c>
      <c r="AJ2" s="103" t="n">
        <v>6.9066</v>
      </c>
      <c r="AK2" s="103" t="n">
        <v>7</v>
      </c>
      <c r="AL2" s="103" t="n">
        <v>6.4</v>
      </c>
      <c r="AM2" s="103" t="n">
        <v>5.8</v>
      </c>
      <c r="AN2" s="103" t="n">
        <v>5.2</v>
      </c>
      <c r="AO2" s="103" t="n">
        <v>4.6</v>
      </c>
      <c r="AP2" s="103" t="n">
        <v>4</v>
      </c>
      <c r="AQ2" s="103" t="n">
        <v>3.4</v>
      </c>
      <c r="AR2" s="103" t="n">
        <v>2.8</v>
      </c>
      <c r="AS2" s="103" t="n">
        <v>2.2</v>
      </c>
      <c r="AT2" s="103" t="n">
        <v>1.6</v>
      </c>
      <c r="AU2" s="103" t="n">
        <v>1</v>
      </c>
      <c r="AV2" s="103" t="n">
        <v>0.4</v>
      </c>
      <c r="AW2" s="103" t="n">
        <v>-0.2</v>
      </c>
      <c r="AX2" s="103" t="n">
        <v>-0.8</v>
      </c>
      <c r="AY2" s="103" t="n">
        <v>-1.4</v>
      </c>
      <c r="AZ2" s="103" t="n">
        <v>-2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0.07</v>
      </c>
      <c r="D3" s="103" t="n">
        <v>0.14</v>
      </c>
      <c r="E3" s="103" t="n">
        <v>0.21</v>
      </c>
      <c r="F3" s="103" t="n">
        <v>0.28</v>
      </c>
      <c r="G3" s="103" t="n">
        <v>0.35</v>
      </c>
      <c r="H3" s="103" t="n">
        <v>0.42</v>
      </c>
      <c r="I3" s="103" t="n">
        <v>0.9367</v>
      </c>
      <c r="J3" s="103" t="n">
        <v>1.4534</v>
      </c>
      <c r="K3" s="103" t="n">
        <v>1.9701</v>
      </c>
      <c r="L3" s="103" t="n">
        <v>2.4868</v>
      </c>
      <c r="M3" s="103" t="n">
        <v>3.0035</v>
      </c>
      <c r="N3" s="103" t="n">
        <v>3.5202</v>
      </c>
      <c r="O3" s="103" t="n">
        <v>3.6865</v>
      </c>
      <c r="P3" s="103" t="n">
        <v>3.8528</v>
      </c>
      <c r="Q3" s="103" t="n">
        <v>4.0191</v>
      </c>
      <c r="R3" s="103" t="n">
        <v>4.1854</v>
      </c>
      <c r="S3" s="103" t="n">
        <v>4.3517</v>
      </c>
      <c r="T3" s="103" t="n">
        <v>4.518</v>
      </c>
      <c r="U3" s="103" t="n">
        <v>4.6240855</v>
      </c>
      <c r="V3" s="103" t="n">
        <v>4.730171</v>
      </c>
      <c r="W3" s="103" t="n">
        <v>4.8362565</v>
      </c>
      <c r="X3" s="103" t="n">
        <v>4.942342</v>
      </c>
      <c r="Y3" s="103" t="n">
        <v>5.048428</v>
      </c>
      <c r="Z3" s="103" t="n">
        <v>5.154514</v>
      </c>
      <c r="AA3" s="103" t="n">
        <v>5.2606</v>
      </c>
      <c r="AB3" s="103" t="n">
        <v>5.58604</v>
      </c>
      <c r="AC3" s="103" t="n">
        <v>5.91148</v>
      </c>
      <c r="AD3" s="103" t="n">
        <v>6.23692</v>
      </c>
      <c r="AE3" s="103" t="n">
        <v>6.56236</v>
      </c>
      <c r="AF3" s="103" t="n">
        <v>6.8878</v>
      </c>
      <c r="AG3" s="103" t="n">
        <v>6.95704</v>
      </c>
      <c r="AH3" s="103" t="n">
        <v>7.02628</v>
      </c>
      <c r="AI3" s="103" t="n">
        <v>7.09552</v>
      </c>
      <c r="AJ3" s="103" t="n">
        <v>7.16476</v>
      </c>
      <c r="AK3" s="103" t="n">
        <v>7.234</v>
      </c>
      <c r="AL3" s="103" t="n">
        <v>6.6606</v>
      </c>
      <c r="AM3" s="103" t="n">
        <v>6.0872</v>
      </c>
      <c r="AN3" s="103" t="n">
        <v>5.5138</v>
      </c>
      <c r="AO3" s="103" t="n">
        <v>4.9404</v>
      </c>
      <c r="AP3" s="103" t="n">
        <v>4.367</v>
      </c>
      <c r="AQ3" s="103" t="n">
        <v>3.7936</v>
      </c>
      <c r="AR3" s="103" t="n">
        <v>3.2202</v>
      </c>
      <c r="AS3" s="103" t="n">
        <v>2.6468</v>
      </c>
      <c r="AT3" s="103" t="n">
        <v>2.0734</v>
      </c>
      <c r="AU3" s="103" t="n">
        <v>1.5</v>
      </c>
      <c r="AV3" s="103" t="n">
        <v>0.9266</v>
      </c>
      <c r="AW3" s="103" t="n">
        <v>0.3532</v>
      </c>
      <c r="AX3" s="103" t="n">
        <v>-0.2202</v>
      </c>
      <c r="AY3" s="103" t="n">
        <v>-0.7936</v>
      </c>
      <c r="AZ3" s="103" t="n">
        <v>-1.367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0.0816666666666667</v>
      </c>
      <c r="D4" s="103" t="n">
        <v>0.163333333333333</v>
      </c>
      <c r="E4" s="103" t="n">
        <v>0.245</v>
      </c>
      <c r="F4" s="103" t="n">
        <v>0.326666666666667</v>
      </c>
      <c r="G4" s="103" t="n">
        <v>0.408333333333333</v>
      </c>
      <c r="H4" s="103" t="n">
        <v>0.49</v>
      </c>
      <c r="I4" s="103" t="n">
        <v>1.0234</v>
      </c>
      <c r="J4" s="103" t="n">
        <v>1.5568</v>
      </c>
      <c r="K4" s="103" t="n">
        <v>2.0902</v>
      </c>
      <c r="L4" s="103" t="n">
        <v>2.6236</v>
      </c>
      <c r="M4" s="103" t="n">
        <v>3.157</v>
      </c>
      <c r="N4" s="103" t="n">
        <v>3.6904</v>
      </c>
      <c r="O4" s="103" t="n">
        <v>3.88133333333333</v>
      </c>
      <c r="P4" s="103" t="n">
        <v>4.07226666666667</v>
      </c>
      <c r="Q4" s="103" t="n">
        <v>4.2632</v>
      </c>
      <c r="R4" s="103" t="n">
        <v>4.45413333333333</v>
      </c>
      <c r="S4" s="103" t="n">
        <v>4.64506666666667</v>
      </c>
      <c r="T4" s="103" t="n">
        <v>4.836</v>
      </c>
      <c r="U4" s="103" t="n">
        <v>4.948171</v>
      </c>
      <c r="V4" s="103" t="n">
        <v>5.060342</v>
      </c>
      <c r="W4" s="103" t="n">
        <v>5.172513</v>
      </c>
      <c r="X4" s="103" t="n">
        <v>5.284684</v>
      </c>
      <c r="Y4" s="103" t="n">
        <v>5.396856</v>
      </c>
      <c r="Z4" s="103" t="n">
        <v>5.509028</v>
      </c>
      <c r="AA4" s="103" t="n">
        <v>5.6212</v>
      </c>
      <c r="AB4" s="103" t="n">
        <v>5.94548</v>
      </c>
      <c r="AC4" s="103" t="n">
        <v>6.26976</v>
      </c>
      <c r="AD4" s="103" t="n">
        <v>6.59404</v>
      </c>
      <c r="AE4" s="103" t="n">
        <v>6.91832</v>
      </c>
      <c r="AF4" s="103" t="n">
        <v>7.2426</v>
      </c>
      <c r="AG4" s="103" t="n">
        <v>7.28768</v>
      </c>
      <c r="AH4" s="103" t="n">
        <v>7.33276</v>
      </c>
      <c r="AI4" s="103" t="n">
        <v>7.37784</v>
      </c>
      <c r="AJ4" s="103" t="n">
        <v>7.42292</v>
      </c>
      <c r="AK4" s="103" t="n">
        <v>7.468</v>
      </c>
      <c r="AL4" s="103" t="n">
        <v>6.9212</v>
      </c>
      <c r="AM4" s="103" t="n">
        <v>6.3744</v>
      </c>
      <c r="AN4" s="103" t="n">
        <v>5.8276</v>
      </c>
      <c r="AO4" s="103" t="n">
        <v>5.2808</v>
      </c>
      <c r="AP4" s="103" t="n">
        <v>4.734</v>
      </c>
      <c r="AQ4" s="103" t="n">
        <v>4.1872</v>
      </c>
      <c r="AR4" s="103" t="n">
        <v>3.6404</v>
      </c>
      <c r="AS4" s="103" t="n">
        <v>3.0936</v>
      </c>
      <c r="AT4" s="103" t="n">
        <v>2.5468</v>
      </c>
      <c r="AU4" s="103" t="n">
        <v>2</v>
      </c>
      <c r="AV4" s="103" t="n">
        <v>1.4532</v>
      </c>
      <c r="AW4" s="103" t="n">
        <v>0.906399999999999</v>
      </c>
      <c r="AX4" s="103" t="n">
        <v>0.359599999999999</v>
      </c>
      <c r="AY4" s="103" t="n">
        <v>-0.1872</v>
      </c>
      <c r="AZ4" s="103" t="n">
        <v>-0.734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0.0933333333333333</v>
      </c>
      <c r="D5" s="103" t="n">
        <v>0.186666666666667</v>
      </c>
      <c r="E5" s="103" t="n">
        <v>0.28</v>
      </c>
      <c r="F5" s="103" t="n">
        <v>0.373333333333333</v>
      </c>
      <c r="G5" s="103" t="n">
        <v>0.466666666666667</v>
      </c>
      <c r="H5" s="103" t="n">
        <v>0.56</v>
      </c>
      <c r="I5" s="103" t="n">
        <v>1.1101</v>
      </c>
      <c r="J5" s="103" t="n">
        <v>1.6602</v>
      </c>
      <c r="K5" s="103" t="n">
        <v>2.2103</v>
      </c>
      <c r="L5" s="103" t="n">
        <v>2.7604</v>
      </c>
      <c r="M5" s="103" t="n">
        <v>3.3105</v>
      </c>
      <c r="N5" s="103" t="n">
        <v>3.8606</v>
      </c>
      <c r="O5" s="103" t="n">
        <v>4.07616666666667</v>
      </c>
      <c r="P5" s="103" t="n">
        <v>4.29173333333333</v>
      </c>
      <c r="Q5" s="103" t="n">
        <v>4.5073</v>
      </c>
      <c r="R5" s="103" t="n">
        <v>4.72286666666667</v>
      </c>
      <c r="S5" s="103" t="n">
        <v>4.93843333333333</v>
      </c>
      <c r="T5" s="103" t="n">
        <v>5.154</v>
      </c>
      <c r="U5" s="103" t="n">
        <v>5.2722565</v>
      </c>
      <c r="V5" s="103" t="n">
        <v>5.390513</v>
      </c>
      <c r="W5" s="103" t="n">
        <v>5.5087695</v>
      </c>
      <c r="X5" s="103" t="n">
        <v>5.627026</v>
      </c>
      <c r="Y5" s="103" t="n">
        <v>5.745284</v>
      </c>
      <c r="Z5" s="103" t="n">
        <v>5.863542</v>
      </c>
      <c r="AA5" s="103" t="n">
        <v>5.9818</v>
      </c>
      <c r="AB5" s="103" t="n">
        <v>6.30492</v>
      </c>
      <c r="AC5" s="103" t="n">
        <v>6.62804</v>
      </c>
      <c r="AD5" s="103" t="n">
        <v>6.95116</v>
      </c>
      <c r="AE5" s="103" t="n">
        <v>7.27428</v>
      </c>
      <c r="AF5" s="103" t="n">
        <v>7.5974</v>
      </c>
      <c r="AG5" s="103" t="n">
        <v>7.61832</v>
      </c>
      <c r="AH5" s="103" t="n">
        <v>7.63924</v>
      </c>
      <c r="AI5" s="103" t="n">
        <v>7.66016</v>
      </c>
      <c r="AJ5" s="103" t="n">
        <v>7.68108</v>
      </c>
      <c r="AK5" s="103" t="n">
        <v>7.702</v>
      </c>
      <c r="AL5" s="103" t="n">
        <v>7.1818</v>
      </c>
      <c r="AM5" s="103" t="n">
        <v>6.6616</v>
      </c>
      <c r="AN5" s="103" t="n">
        <v>6.1414</v>
      </c>
      <c r="AO5" s="103" t="n">
        <v>5.6212</v>
      </c>
      <c r="AP5" s="103" t="n">
        <v>5.101</v>
      </c>
      <c r="AQ5" s="103" t="n">
        <v>4.5808</v>
      </c>
      <c r="AR5" s="103" t="n">
        <v>4.0606</v>
      </c>
      <c r="AS5" s="103" t="n">
        <v>3.5404</v>
      </c>
      <c r="AT5" s="103" t="n">
        <v>3.0202</v>
      </c>
      <c r="AU5" s="103" t="n">
        <v>2.5</v>
      </c>
      <c r="AV5" s="103" t="n">
        <v>1.9798</v>
      </c>
      <c r="AW5" s="103" t="n">
        <v>1.4596</v>
      </c>
      <c r="AX5" s="103" t="n">
        <v>0.9394</v>
      </c>
      <c r="AY5" s="103" t="n">
        <v>0.4192</v>
      </c>
      <c r="AZ5" s="103" t="n">
        <v>-0.101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0.105</v>
      </c>
      <c r="D6" s="103" t="n">
        <v>0.21</v>
      </c>
      <c r="E6" s="103" t="n">
        <v>0.315</v>
      </c>
      <c r="F6" s="103" t="n">
        <v>0.42</v>
      </c>
      <c r="G6" s="103" t="n">
        <v>0.525</v>
      </c>
      <c r="H6" s="103" t="n">
        <v>0.63</v>
      </c>
      <c r="I6" s="103" t="n">
        <v>1.1968</v>
      </c>
      <c r="J6" s="103" t="n">
        <v>1.7636</v>
      </c>
      <c r="K6" s="103" t="n">
        <v>2.3304</v>
      </c>
      <c r="L6" s="103" t="n">
        <v>2.8972</v>
      </c>
      <c r="M6" s="103" t="n">
        <v>3.464</v>
      </c>
      <c r="N6" s="103" t="n">
        <v>4.0308</v>
      </c>
      <c r="O6" s="103" t="n">
        <v>4.271</v>
      </c>
      <c r="P6" s="103" t="n">
        <v>4.5112</v>
      </c>
      <c r="Q6" s="103" t="n">
        <v>4.7514</v>
      </c>
      <c r="R6" s="103" t="n">
        <v>4.9916</v>
      </c>
      <c r="S6" s="103" t="n">
        <v>5.2318</v>
      </c>
      <c r="T6" s="103" t="n">
        <v>5.472</v>
      </c>
      <c r="U6" s="103" t="n">
        <v>5.596342</v>
      </c>
      <c r="V6" s="103" t="n">
        <v>5.720684</v>
      </c>
      <c r="W6" s="103" t="n">
        <v>5.845026</v>
      </c>
      <c r="X6" s="103" t="n">
        <v>5.969368</v>
      </c>
      <c r="Y6" s="103" t="n">
        <v>6.093712</v>
      </c>
      <c r="Z6" s="103" t="n">
        <v>6.218056</v>
      </c>
      <c r="AA6" s="103" t="n">
        <v>6.3424</v>
      </c>
      <c r="AB6" s="103" t="n">
        <v>6.66436</v>
      </c>
      <c r="AC6" s="103" t="n">
        <v>6.98632</v>
      </c>
      <c r="AD6" s="103" t="n">
        <v>7.30828</v>
      </c>
      <c r="AE6" s="103" t="n">
        <v>7.63024</v>
      </c>
      <c r="AF6" s="103" t="n">
        <v>7.9522</v>
      </c>
      <c r="AG6" s="103" t="n">
        <v>7.94896</v>
      </c>
      <c r="AH6" s="103" t="n">
        <v>7.94572</v>
      </c>
      <c r="AI6" s="103" t="n">
        <v>7.94248</v>
      </c>
      <c r="AJ6" s="103" t="n">
        <v>7.93924</v>
      </c>
      <c r="AK6" s="103" t="n">
        <v>7.936</v>
      </c>
      <c r="AL6" s="103" t="n">
        <v>7.4424</v>
      </c>
      <c r="AM6" s="103" t="n">
        <v>6.9488</v>
      </c>
      <c r="AN6" s="103" t="n">
        <v>6.4552</v>
      </c>
      <c r="AO6" s="103" t="n">
        <v>5.9616</v>
      </c>
      <c r="AP6" s="103" t="n">
        <v>5.468</v>
      </c>
      <c r="AQ6" s="103" t="n">
        <v>4.9744</v>
      </c>
      <c r="AR6" s="103" t="n">
        <v>4.4808</v>
      </c>
      <c r="AS6" s="103" t="n">
        <v>3.9872</v>
      </c>
      <c r="AT6" s="103" t="n">
        <v>3.4936</v>
      </c>
      <c r="AU6" s="103" t="n">
        <v>3</v>
      </c>
      <c r="AV6" s="103" t="n">
        <v>2.5064</v>
      </c>
      <c r="AW6" s="103" t="n">
        <v>2.0128</v>
      </c>
      <c r="AX6" s="103" t="n">
        <v>1.5192</v>
      </c>
      <c r="AY6" s="103" t="n">
        <v>1.0256</v>
      </c>
      <c r="AZ6" s="103" t="n">
        <v>0.532000000000001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0.116666666666667</v>
      </c>
      <c r="D7" s="103" t="n">
        <v>0.233333333333333</v>
      </c>
      <c r="E7" s="103" t="n">
        <v>0.35</v>
      </c>
      <c r="F7" s="103" t="n">
        <v>0.466666666666667</v>
      </c>
      <c r="G7" s="103" t="n">
        <v>0.583333333333333</v>
      </c>
      <c r="H7" s="103" t="n">
        <v>0.7</v>
      </c>
      <c r="I7" s="103" t="n">
        <v>1.2835</v>
      </c>
      <c r="J7" s="103" t="n">
        <v>1.867</v>
      </c>
      <c r="K7" s="103" t="n">
        <v>2.4505</v>
      </c>
      <c r="L7" s="103" t="n">
        <v>3.034</v>
      </c>
      <c r="M7" s="103" t="n">
        <v>3.6175</v>
      </c>
      <c r="N7" s="103" t="n">
        <v>4.201</v>
      </c>
      <c r="O7" s="103" t="n">
        <v>4.46583333333333</v>
      </c>
      <c r="P7" s="103" t="n">
        <v>4.73066666666667</v>
      </c>
      <c r="Q7" s="103" t="n">
        <v>4.9955</v>
      </c>
      <c r="R7" s="103" t="n">
        <v>5.26033333333333</v>
      </c>
      <c r="S7" s="103" t="n">
        <v>5.52516666666667</v>
      </c>
      <c r="T7" s="103" t="n">
        <v>5.79</v>
      </c>
      <c r="U7" s="103" t="n">
        <v>5.9204275</v>
      </c>
      <c r="V7" s="103" t="n">
        <v>6.050855</v>
      </c>
      <c r="W7" s="103" t="n">
        <v>6.1812825</v>
      </c>
      <c r="X7" s="103" t="n">
        <v>6.31171</v>
      </c>
      <c r="Y7" s="103" t="n">
        <v>6.44214</v>
      </c>
      <c r="Z7" s="103" t="n">
        <v>6.57257</v>
      </c>
      <c r="AA7" s="103" t="n">
        <v>6.703</v>
      </c>
      <c r="AB7" s="103" t="n">
        <v>7.0238</v>
      </c>
      <c r="AC7" s="103" t="n">
        <v>7.3446</v>
      </c>
      <c r="AD7" s="103" t="n">
        <v>7.6654</v>
      </c>
      <c r="AE7" s="103" t="n">
        <v>7.9862</v>
      </c>
      <c r="AF7" s="103" t="n">
        <v>8.307</v>
      </c>
      <c r="AG7" s="103" t="n">
        <v>8.2796</v>
      </c>
      <c r="AH7" s="103" t="n">
        <v>8.2522</v>
      </c>
      <c r="AI7" s="103" t="n">
        <v>8.2248</v>
      </c>
      <c r="AJ7" s="103" t="n">
        <v>8.1974</v>
      </c>
      <c r="AK7" s="103" t="n">
        <v>8.17</v>
      </c>
      <c r="AL7" s="103" t="n">
        <v>7.703</v>
      </c>
      <c r="AM7" s="103" t="n">
        <v>7.236</v>
      </c>
      <c r="AN7" s="103" t="n">
        <v>6.769</v>
      </c>
      <c r="AO7" s="103" t="n">
        <v>6.302</v>
      </c>
      <c r="AP7" s="103" t="n">
        <v>5.835</v>
      </c>
      <c r="AQ7" s="103" t="n">
        <v>5.368</v>
      </c>
      <c r="AR7" s="103" t="n">
        <v>4.901</v>
      </c>
      <c r="AS7" s="103" t="n">
        <v>4.434</v>
      </c>
      <c r="AT7" s="103" t="n">
        <v>3.967</v>
      </c>
      <c r="AU7" s="103" t="n">
        <v>3.5</v>
      </c>
      <c r="AV7" s="103" t="n">
        <v>3.033</v>
      </c>
      <c r="AW7" s="103" t="n">
        <v>2.566</v>
      </c>
      <c r="AX7" s="103" t="n">
        <v>2.099</v>
      </c>
      <c r="AY7" s="103" t="n">
        <v>1.632</v>
      </c>
      <c r="AZ7" s="103" t="n">
        <v>1.165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0.128333333333333</v>
      </c>
      <c r="D8" s="103" t="n">
        <v>0.256666666666667</v>
      </c>
      <c r="E8" s="103" t="n">
        <v>0.385</v>
      </c>
      <c r="F8" s="103" t="n">
        <v>0.513333333333333</v>
      </c>
      <c r="G8" s="103" t="n">
        <v>0.641666666666667</v>
      </c>
      <c r="H8" s="103" t="n">
        <v>0.77</v>
      </c>
      <c r="I8" s="103" t="n">
        <v>1.370233</v>
      </c>
      <c r="J8" s="103" t="n">
        <v>1.970466</v>
      </c>
      <c r="K8" s="103" t="n">
        <v>2.5706995</v>
      </c>
      <c r="L8" s="103" t="n">
        <v>3.170933</v>
      </c>
      <c r="M8" s="103" t="n">
        <v>3.7711665</v>
      </c>
      <c r="N8" s="103" t="n">
        <v>4.3714</v>
      </c>
      <c r="O8" s="103" t="n">
        <v>4.66083333333333</v>
      </c>
      <c r="P8" s="103" t="n">
        <v>4.95026666666667</v>
      </c>
      <c r="Q8" s="103" t="n">
        <v>5.2397</v>
      </c>
      <c r="R8" s="103" t="n">
        <v>5.52913333333333</v>
      </c>
      <c r="S8" s="103" t="n">
        <v>5.81856666666667</v>
      </c>
      <c r="T8" s="103" t="n">
        <v>6.108</v>
      </c>
      <c r="U8" s="103" t="n">
        <v>6.244485</v>
      </c>
      <c r="V8" s="103" t="n">
        <v>6.38097</v>
      </c>
      <c r="W8" s="103" t="n">
        <v>6.517455</v>
      </c>
      <c r="X8" s="103" t="n">
        <v>6.65394</v>
      </c>
      <c r="Y8" s="103" t="n">
        <v>6.79042666666667</v>
      </c>
      <c r="Z8" s="103" t="n">
        <v>6.92691333333333</v>
      </c>
      <c r="AA8" s="103" t="n">
        <v>7.0634</v>
      </c>
      <c r="AB8" s="103" t="n">
        <v>7.38304</v>
      </c>
      <c r="AC8" s="103" t="n">
        <v>7.70268</v>
      </c>
      <c r="AD8" s="103" t="n">
        <v>8.02232</v>
      </c>
      <c r="AE8" s="103" t="n">
        <v>8.34196</v>
      </c>
      <c r="AF8" s="103" t="n">
        <v>8.6616</v>
      </c>
      <c r="AG8" s="103" t="n">
        <v>8.61008</v>
      </c>
      <c r="AH8" s="103" t="n">
        <v>8.55856</v>
      </c>
      <c r="AI8" s="103" t="n">
        <v>8.50704</v>
      </c>
      <c r="AJ8" s="103" t="n">
        <v>8.45552</v>
      </c>
      <c r="AK8" s="103" t="n">
        <v>8.404</v>
      </c>
      <c r="AL8" s="103" t="n">
        <v>7.9636</v>
      </c>
      <c r="AM8" s="103" t="n">
        <v>7.5232</v>
      </c>
      <c r="AN8" s="103" t="n">
        <v>7.0828</v>
      </c>
      <c r="AO8" s="103" t="n">
        <v>6.6424</v>
      </c>
      <c r="AP8" s="103" t="n">
        <v>6.202</v>
      </c>
      <c r="AQ8" s="103" t="n">
        <v>5.7616</v>
      </c>
      <c r="AR8" s="103" t="n">
        <v>5.3212</v>
      </c>
      <c r="AS8" s="103" t="n">
        <v>4.8808</v>
      </c>
      <c r="AT8" s="103" t="n">
        <v>4.4404</v>
      </c>
      <c r="AU8" s="103" t="n">
        <v>4</v>
      </c>
      <c r="AV8" s="103" t="n">
        <v>3.5596</v>
      </c>
      <c r="AW8" s="103" t="n">
        <v>3.1192</v>
      </c>
      <c r="AX8" s="103" t="n">
        <v>2.6788</v>
      </c>
      <c r="AY8" s="103" t="n">
        <v>2.2384</v>
      </c>
      <c r="AZ8" s="103" t="n">
        <v>1.798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0.14</v>
      </c>
      <c r="D9" s="103" t="n">
        <v>0.28</v>
      </c>
      <c r="E9" s="103" t="n">
        <v>0.42</v>
      </c>
      <c r="F9" s="103" t="n">
        <v>0.56</v>
      </c>
      <c r="G9" s="103" t="n">
        <v>0.7</v>
      </c>
      <c r="H9" s="103" t="n">
        <v>0.84</v>
      </c>
      <c r="I9" s="103" t="n">
        <v>1.456966</v>
      </c>
      <c r="J9" s="103" t="n">
        <v>2.073932</v>
      </c>
      <c r="K9" s="103" t="n">
        <v>2.690899</v>
      </c>
      <c r="L9" s="103" t="n">
        <v>3.307866</v>
      </c>
      <c r="M9" s="103" t="n">
        <v>3.924833</v>
      </c>
      <c r="N9" s="103" t="n">
        <v>4.5418</v>
      </c>
      <c r="O9" s="103" t="n">
        <v>4.85583333333333</v>
      </c>
      <c r="P9" s="103" t="n">
        <v>5.16986666666667</v>
      </c>
      <c r="Q9" s="103" t="n">
        <v>5.4839</v>
      </c>
      <c r="R9" s="103" t="n">
        <v>5.79793333333333</v>
      </c>
      <c r="S9" s="103" t="n">
        <v>6.11196666666667</v>
      </c>
      <c r="T9" s="103" t="n">
        <v>6.426</v>
      </c>
      <c r="U9" s="103" t="n">
        <v>6.5685425</v>
      </c>
      <c r="V9" s="103" t="n">
        <v>6.711085</v>
      </c>
      <c r="W9" s="103" t="n">
        <v>6.8536275</v>
      </c>
      <c r="X9" s="103" t="n">
        <v>6.99617</v>
      </c>
      <c r="Y9" s="103" t="n">
        <v>7.13871333333333</v>
      </c>
      <c r="Z9" s="103" t="n">
        <v>7.28125666666667</v>
      </c>
      <c r="AA9" s="103" t="n">
        <v>7.4238</v>
      </c>
      <c r="AB9" s="103" t="n">
        <v>7.74228</v>
      </c>
      <c r="AC9" s="103" t="n">
        <v>8.06076</v>
      </c>
      <c r="AD9" s="103" t="n">
        <v>8.37924</v>
      </c>
      <c r="AE9" s="103" t="n">
        <v>8.69772</v>
      </c>
      <c r="AF9" s="103" t="n">
        <v>9.0162</v>
      </c>
      <c r="AG9" s="103" t="n">
        <v>8.94056</v>
      </c>
      <c r="AH9" s="103" t="n">
        <v>8.86492</v>
      </c>
      <c r="AI9" s="103" t="n">
        <v>8.78928</v>
      </c>
      <c r="AJ9" s="103" t="n">
        <v>8.71364</v>
      </c>
      <c r="AK9" s="103" t="n">
        <v>8.638</v>
      </c>
      <c r="AL9" s="103" t="n">
        <v>8.2242</v>
      </c>
      <c r="AM9" s="103" t="n">
        <v>7.8104</v>
      </c>
      <c r="AN9" s="103" t="n">
        <v>7.3966</v>
      </c>
      <c r="AO9" s="103" t="n">
        <v>6.9828</v>
      </c>
      <c r="AP9" s="103" t="n">
        <v>6.569</v>
      </c>
      <c r="AQ9" s="103" t="n">
        <v>6.1552</v>
      </c>
      <c r="AR9" s="103" t="n">
        <v>5.7414</v>
      </c>
      <c r="AS9" s="103" t="n">
        <v>5.3276</v>
      </c>
      <c r="AT9" s="103" t="n">
        <v>4.9138</v>
      </c>
      <c r="AU9" s="103" t="n">
        <v>4.5</v>
      </c>
      <c r="AV9" s="103" t="n">
        <v>4.0862</v>
      </c>
      <c r="AW9" s="103" t="n">
        <v>3.6724</v>
      </c>
      <c r="AX9" s="103" t="n">
        <v>3.2586</v>
      </c>
      <c r="AY9" s="103" t="n">
        <v>2.8448</v>
      </c>
      <c r="AZ9" s="103" t="n">
        <v>2.431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0.151666666666667</v>
      </c>
      <c r="D10" s="103" t="n">
        <v>0.303333333333333</v>
      </c>
      <c r="E10" s="103" t="n">
        <v>0.455</v>
      </c>
      <c r="F10" s="103" t="n">
        <v>0.606666666666667</v>
      </c>
      <c r="G10" s="103" t="n">
        <v>0.758333333333333</v>
      </c>
      <c r="H10" s="103" t="n">
        <v>0.91</v>
      </c>
      <c r="I10" s="103" t="n">
        <v>1.543699</v>
      </c>
      <c r="J10" s="103" t="n">
        <v>2.177398</v>
      </c>
      <c r="K10" s="103" t="n">
        <v>2.8110985</v>
      </c>
      <c r="L10" s="103" t="n">
        <v>3.444799</v>
      </c>
      <c r="M10" s="103" t="n">
        <v>4.0784995</v>
      </c>
      <c r="N10" s="103" t="n">
        <v>4.7122</v>
      </c>
      <c r="O10" s="103" t="n">
        <v>5.05083333333333</v>
      </c>
      <c r="P10" s="103" t="n">
        <v>5.38946666666667</v>
      </c>
      <c r="Q10" s="103" t="n">
        <v>5.7281</v>
      </c>
      <c r="R10" s="103" t="n">
        <v>6.06673333333333</v>
      </c>
      <c r="S10" s="103" t="n">
        <v>6.40536666666667</v>
      </c>
      <c r="T10" s="103" t="n">
        <v>6.744</v>
      </c>
      <c r="U10" s="103" t="n">
        <v>6.8926</v>
      </c>
      <c r="V10" s="103" t="n">
        <v>7.0412</v>
      </c>
      <c r="W10" s="103" t="n">
        <v>7.1898</v>
      </c>
      <c r="X10" s="103" t="n">
        <v>7.3384</v>
      </c>
      <c r="Y10" s="103" t="n">
        <v>7.487</v>
      </c>
      <c r="Z10" s="103" t="n">
        <v>7.6356</v>
      </c>
      <c r="AA10" s="103" t="n">
        <v>7.7842</v>
      </c>
      <c r="AB10" s="103" t="n">
        <v>8.10152</v>
      </c>
      <c r="AC10" s="103" t="n">
        <v>8.41884</v>
      </c>
      <c r="AD10" s="103" t="n">
        <v>8.73616</v>
      </c>
      <c r="AE10" s="103" t="n">
        <v>9.05348</v>
      </c>
      <c r="AF10" s="103" t="n">
        <v>9.3708</v>
      </c>
      <c r="AG10" s="103" t="n">
        <v>9.27104</v>
      </c>
      <c r="AH10" s="103" t="n">
        <v>9.17128</v>
      </c>
      <c r="AI10" s="103" t="n">
        <v>9.07152</v>
      </c>
      <c r="AJ10" s="103" t="n">
        <v>8.97176</v>
      </c>
      <c r="AK10" s="103" t="n">
        <v>8.872</v>
      </c>
      <c r="AL10" s="103" t="n">
        <v>8.4848</v>
      </c>
      <c r="AM10" s="103" t="n">
        <v>8.0976</v>
      </c>
      <c r="AN10" s="103" t="n">
        <v>7.7104</v>
      </c>
      <c r="AO10" s="103" t="n">
        <v>7.3232</v>
      </c>
      <c r="AP10" s="103" t="n">
        <v>6.936</v>
      </c>
      <c r="AQ10" s="103" t="n">
        <v>6.5488</v>
      </c>
      <c r="AR10" s="103" t="n">
        <v>6.1616</v>
      </c>
      <c r="AS10" s="103" t="n">
        <v>5.7744</v>
      </c>
      <c r="AT10" s="103" t="n">
        <v>5.3872</v>
      </c>
      <c r="AU10" s="103" t="n">
        <v>5</v>
      </c>
      <c r="AV10" s="103" t="n">
        <v>4.6128</v>
      </c>
      <c r="AW10" s="103" t="n">
        <v>4.2256</v>
      </c>
      <c r="AX10" s="103" t="n">
        <v>3.8384</v>
      </c>
      <c r="AY10" s="103" t="n">
        <v>3.4512</v>
      </c>
      <c r="AZ10" s="103" t="n">
        <v>3.064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0.163333333333333</v>
      </c>
      <c r="D11" s="103" t="n">
        <v>0.326666666666667</v>
      </c>
      <c r="E11" s="103" t="n">
        <v>0.49</v>
      </c>
      <c r="F11" s="103" t="n">
        <v>0.653333333333333</v>
      </c>
      <c r="G11" s="103" t="n">
        <v>0.816666666666666</v>
      </c>
      <c r="H11" s="103" t="n">
        <v>0.98</v>
      </c>
      <c r="I11" s="103" t="n">
        <v>1.630432</v>
      </c>
      <c r="J11" s="103" t="n">
        <v>2.280864</v>
      </c>
      <c r="K11" s="103" t="n">
        <v>2.931298</v>
      </c>
      <c r="L11" s="103" t="n">
        <v>3.581732</v>
      </c>
      <c r="M11" s="103" t="n">
        <v>4.232166</v>
      </c>
      <c r="N11" s="103" t="n">
        <v>4.8826</v>
      </c>
      <c r="O11" s="103" t="n">
        <v>5.24583333333333</v>
      </c>
      <c r="P11" s="103" t="n">
        <v>5.60906666666667</v>
      </c>
      <c r="Q11" s="103" t="n">
        <v>5.9723</v>
      </c>
      <c r="R11" s="103" t="n">
        <v>6.33553333333333</v>
      </c>
      <c r="S11" s="103" t="n">
        <v>6.69876666666667</v>
      </c>
      <c r="T11" s="103" t="n">
        <v>7.062</v>
      </c>
      <c r="U11" s="103" t="n">
        <v>7.2166575</v>
      </c>
      <c r="V11" s="103" t="n">
        <v>7.371315</v>
      </c>
      <c r="W11" s="103" t="n">
        <v>7.5259725</v>
      </c>
      <c r="X11" s="103" t="n">
        <v>7.68063</v>
      </c>
      <c r="Y11" s="103" t="n">
        <v>7.83528666666667</v>
      </c>
      <c r="Z11" s="103" t="n">
        <v>7.98994333333333</v>
      </c>
      <c r="AA11" s="103" t="n">
        <v>8.1446</v>
      </c>
      <c r="AB11" s="103" t="n">
        <v>8.46076</v>
      </c>
      <c r="AC11" s="103" t="n">
        <v>8.77692</v>
      </c>
      <c r="AD11" s="103" t="n">
        <v>9.09308</v>
      </c>
      <c r="AE11" s="103" t="n">
        <v>9.40924</v>
      </c>
      <c r="AF11" s="103" t="n">
        <v>9.7254</v>
      </c>
      <c r="AG11" s="103" t="n">
        <v>9.60152</v>
      </c>
      <c r="AH11" s="103" t="n">
        <v>9.47764</v>
      </c>
      <c r="AI11" s="103" t="n">
        <v>9.35376</v>
      </c>
      <c r="AJ11" s="103" t="n">
        <v>9.22988</v>
      </c>
      <c r="AK11" s="103" t="n">
        <v>9.106</v>
      </c>
      <c r="AL11" s="103" t="n">
        <v>8.7454</v>
      </c>
      <c r="AM11" s="103" t="n">
        <v>8.3848</v>
      </c>
      <c r="AN11" s="103" t="n">
        <v>8.0242</v>
      </c>
      <c r="AO11" s="103" t="n">
        <v>7.6636</v>
      </c>
      <c r="AP11" s="103" t="n">
        <v>7.303</v>
      </c>
      <c r="AQ11" s="103" t="n">
        <v>6.9424</v>
      </c>
      <c r="AR11" s="103" t="n">
        <v>6.5818</v>
      </c>
      <c r="AS11" s="103" t="n">
        <v>6.2212</v>
      </c>
      <c r="AT11" s="103" t="n">
        <v>5.8606</v>
      </c>
      <c r="AU11" s="103" t="n">
        <v>5.5</v>
      </c>
      <c r="AV11" s="103" t="n">
        <v>5.1394</v>
      </c>
      <c r="AW11" s="103" t="n">
        <v>4.7788</v>
      </c>
      <c r="AX11" s="103" t="n">
        <v>4.4182</v>
      </c>
      <c r="AY11" s="103" t="n">
        <v>4.0576</v>
      </c>
      <c r="AZ11" s="103" t="n">
        <v>3.697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0.175</v>
      </c>
      <c r="D12" s="103" t="n">
        <v>0.35</v>
      </c>
      <c r="E12" s="103" t="n">
        <v>0.525</v>
      </c>
      <c r="F12" s="103" t="n">
        <v>0.7</v>
      </c>
      <c r="G12" s="103" t="n">
        <v>0.875</v>
      </c>
      <c r="H12" s="103" t="n">
        <v>1.05</v>
      </c>
      <c r="I12" s="103" t="n">
        <v>1.717165</v>
      </c>
      <c r="J12" s="103" t="n">
        <v>2.38433</v>
      </c>
      <c r="K12" s="103" t="n">
        <v>3.0514975</v>
      </c>
      <c r="L12" s="103" t="n">
        <v>3.718665</v>
      </c>
      <c r="M12" s="103" t="n">
        <v>4.3858325</v>
      </c>
      <c r="N12" s="103" t="n">
        <v>5.053</v>
      </c>
      <c r="O12" s="103" t="n">
        <v>5.44083333333333</v>
      </c>
      <c r="P12" s="103" t="n">
        <v>5.82866666666667</v>
      </c>
      <c r="Q12" s="103" t="n">
        <v>6.2165</v>
      </c>
      <c r="R12" s="103" t="n">
        <v>6.60433333333333</v>
      </c>
      <c r="S12" s="103" t="n">
        <v>6.99216666666667</v>
      </c>
      <c r="T12" s="103" t="n">
        <v>7.38</v>
      </c>
      <c r="U12" s="103" t="n">
        <v>7.540715</v>
      </c>
      <c r="V12" s="103" t="n">
        <v>7.70143</v>
      </c>
      <c r="W12" s="103" t="n">
        <v>7.862145</v>
      </c>
      <c r="X12" s="103" t="n">
        <v>8.02286</v>
      </c>
      <c r="Y12" s="103" t="n">
        <v>8.18357333333333</v>
      </c>
      <c r="Z12" s="103" t="n">
        <v>8.34428666666667</v>
      </c>
      <c r="AA12" s="103" t="n">
        <v>8.505</v>
      </c>
      <c r="AB12" s="103" t="n">
        <v>8.82</v>
      </c>
      <c r="AC12" s="103" t="n">
        <v>9.135</v>
      </c>
      <c r="AD12" s="103" t="n">
        <v>9.45</v>
      </c>
      <c r="AE12" s="103" t="n">
        <v>9.765</v>
      </c>
      <c r="AF12" s="103" t="n">
        <v>10.08</v>
      </c>
      <c r="AG12" s="103" t="n">
        <v>9.932</v>
      </c>
      <c r="AH12" s="103" t="n">
        <v>9.784</v>
      </c>
      <c r="AI12" s="103" t="n">
        <v>9.636</v>
      </c>
      <c r="AJ12" s="103" t="n">
        <v>9.488</v>
      </c>
      <c r="AK12" s="103" t="n">
        <v>9.34</v>
      </c>
      <c r="AL12" s="103" t="n">
        <v>9.006</v>
      </c>
      <c r="AM12" s="103" t="n">
        <v>8.672</v>
      </c>
      <c r="AN12" s="103" t="n">
        <v>8.338</v>
      </c>
      <c r="AO12" s="103" t="n">
        <v>8.004</v>
      </c>
      <c r="AP12" s="103" t="n">
        <v>7.67</v>
      </c>
      <c r="AQ12" s="103" t="n">
        <v>7.336</v>
      </c>
      <c r="AR12" s="103" t="n">
        <v>7.002</v>
      </c>
      <c r="AS12" s="103" t="n">
        <v>6.668</v>
      </c>
      <c r="AT12" s="103" t="n">
        <v>6.334</v>
      </c>
      <c r="AU12" s="103" t="n">
        <v>6</v>
      </c>
      <c r="AV12" s="103" t="n">
        <v>5.666</v>
      </c>
      <c r="AW12" s="103" t="n">
        <v>5.332</v>
      </c>
      <c r="AX12" s="103" t="n">
        <v>4.998</v>
      </c>
      <c r="AY12" s="103" t="n">
        <v>4.664</v>
      </c>
      <c r="AZ12" s="103" t="n">
        <v>4.33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0.180066666666667</v>
      </c>
      <c r="D13" s="103" t="n">
        <v>0.360133333333333</v>
      </c>
      <c r="E13" s="103" t="n">
        <v>0.5402</v>
      </c>
      <c r="F13" s="103" t="n">
        <v>0.720266666666667</v>
      </c>
      <c r="G13" s="103" t="n">
        <v>0.900333333333333</v>
      </c>
      <c r="H13" s="103" t="n">
        <v>1.0804</v>
      </c>
      <c r="I13" s="103" t="n">
        <v>1.754399</v>
      </c>
      <c r="J13" s="103" t="n">
        <v>2.428398</v>
      </c>
      <c r="K13" s="103" t="n">
        <v>3.1023985</v>
      </c>
      <c r="L13" s="103" t="n">
        <v>3.776399</v>
      </c>
      <c r="M13" s="103" t="n">
        <v>4.4503995</v>
      </c>
      <c r="N13" s="103" t="n">
        <v>5.1244</v>
      </c>
      <c r="O13" s="103" t="n">
        <v>5.5242</v>
      </c>
      <c r="P13" s="103" t="n">
        <v>5.924</v>
      </c>
      <c r="Q13" s="103" t="n">
        <v>6.3238</v>
      </c>
      <c r="R13" s="103" t="n">
        <v>6.7236</v>
      </c>
      <c r="S13" s="103" t="n">
        <v>7.1234</v>
      </c>
      <c r="T13" s="103" t="n">
        <v>7.5232</v>
      </c>
      <c r="U13" s="103" t="n">
        <v>7.687115</v>
      </c>
      <c r="V13" s="103" t="n">
        <v>7.85103</v>
      </c>
      <c r="W13" s="103" t="n">
        <v>8.014945</v>
      </c>
      <c r="X13" s="103" t="n">
        <v>8.17886</v>
      </c>
      <c r="Y13" s="103" t="n">
        <v>8.34277333333333</v>
      </c>
      <c r="Z13" s="103" t="n">
        <v>8.50668666666667</v>
      </c>
      <c r="AA13" s="103" t="n">
        <v>8.6706</v>
      </c>
      <c r="AB13" s="103" t="n">
        <v>8.97464</v>
      </c>
      <c r="AC13" s="103" t="n">
        <v>9.27868</v>
      </c>
      <c r="AD13" s="103" t="n">
        <v>9.58272</v>
      </c>
      <c r="AE13" s="103" t="n">
        <v>9.88676</v>
      </c>
      <c r="AF13" s="103" t="n">
        <v>10.1908</v>
      </c>
      <c r="AG13" s="103" t="n">
        <v>10.04944</v>
      </c>
      <c r="AH13" s="103" t="n">
        <v>9.90808</v>
      </c>
      <c r="AI13" s="103" t="n">
        <v>9.76672</v>
      </c>
      <c r="AJ13" s="103" t="n">
        <v>9.62536</v>
      </c>
      <c r="AK13" s="103" t="n">
        <v>9.484</v>
      </c>
      <c r="AL13" s="103" t="n">
        <v>9.1592</v>
      </c>
      <c r="AM13" s="103" t="n">
        <v>8.8344</v>
      </c>
      <c r="AN13" s="103" t="n">
        <v>8.5096</v>
      </c>
      <c r="AO13" s="103" t="n">
        <v>8.1848</v>
      </c>
      <c r="AP13" s="103" t="n">
        <v>7.86</v>
      </c>
      <c r="AQ13" s="103" t="n">
        <v>7.5352</v>
      </c>
      <c r="AR13" s="103" t="n">
        <v>7.2104</v>
      </c>
      <c r="AS13" s="103" t="n">
        <v>6.8856</v>
      </c>
      <c r="AT13" s="103" t="n">
        <v>6.5608</v>
      </c>
      <c r="AU13" s="103" t="n">
        <v>6.236</v>
      </c>
      <c r="AV13" s="103" t="n">
        <v>5.9112</v>
      </c>
      <c r="AW13" s="103" t="n">
        <v>5.5864</v>
      </c>
      <c r="AX13" s="103" t="n">
        <v>5.2616</v>
      </c>
      <c r="AY13" s="103" t="n">
        <v>4.9368</v>
      </c>
      <c r="AZ13" s="103" t="n">
        <v>4.612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0.185133333333333</v>
      </c>
      <c r="D14" s="103" t="n">
        <v>0.370266666666667</v>
      </c>
      <c r="E14" s="103" t="n">
        <v>0.5554</v>
      </c>
      <c r="F14" s="103" t="n">
        <v>0.740533333333333</v>
      </c>
      <c r="G14" s="103" t="n">
        <v>0.925666666666667</v>
      </c>
      <c r="H14" s="103" t="n">
        <v>1.1108</v>
      </c>
      <c r="I14" s="103" t="n">
        <v>1.791633</v>
      </c>
      <c r="J14" s="103" t="n">
        <v>2.472466</v>
      </c>
      <c r="K14" s="103" t="n">
        <v>3.1532995</v>
      </c>
      <c r="L14" s="103" t="n">
        <v>3.834133</v>
      </c>
      <c r="M14" s="103" t="n">
        <v>4.5149665</v>
      </c>
      <c r="N14" s="103" t="n">
        <v>5.1958</v>
      </c>
      <c r="O14" s="103" t="n">
        <v>5.60756666666667</v>
      </c>
      <c r="P14" s="103" t="n">
        <v>6.01933333333333</v>
      </c>
      <c r="Q14" s="103" t="n">
        <v>6.4311</v>
      </c>
      <c r="R14" s="103" t="n">
        <v>6.84286666666667</v>
      </c>
      <c r="S14" s="103" t="n">
        <v>7.25463333333333</v>
      </c>
      <c r="T14" s="103" t="n">
        <v>7.6664</v>
      </c>
      <c r="U14" s="103" t="n">
        <v>7.833515</v>
      </c>
      <c r="V14" s="103" t="n">
        <v>8.00063</v>
      </c>
      <c r="W14" s="103" t="n">
        <v>8.167745</v>
      </c>
      <c r="X14" s="103" t="n">
        <v>8.33486</v>
      </c>
      <c r="Y14" s="103" t="n">
        <v>8.50197333333333</v>
      </c>
      <c r="Z14" s="103" t="n">
        <v>8.66908666666667</v>
      </c>
      <c r="AA14" s="103" t="n">
        <v>8.8362</v>
      </c>
      <c r="AB14" s="103" t="n">
        <v>9.12928</v>
      </c>
      <c r="AC14" s="103" t="n">
        <v>9.42236</v>
      </c>
      <c r="AD14" s="103" t="n">
        <v>9.71544</v>
      </c>
      <c r="AE14" s="103" t="n">
        <v>10.00852</v>
      </c>
      <c r="AF14" s="103" t="n">
        <v>10.3016</v>
      </c>
      <c r="AG14" s="103" t="n">
        <v>10.16688</v>
      </c>
      <c r="AH14" s="103" t="n">
        <v>10.03216</v>
      </c>
      <c r="AI14" s="103" t="n">
        <v>9.89744</v>
      </c>
      <c r="AJ14" s="103" t="n">
        <v>9.76272</v>
      </c>
      <c r="AK14" s="103" t="n">
        <v>9.628</v>
      </c>
      <c r="AL14" s="103" t="n">
        <v>9.3124</v>
      </c>
      <c r="AM14" s="103" t="n">
        <v>8.9968</v>
      </c>
      <c r="AN14" s="103" t="n">
        <v>8.6812</v>
      </c>
      <c r="AO14" s="103" t="n">
        <v>8.3656</v>
      </c>
      <c r="AP14" s="103" t="n">
        <v>8.05</v>
      </c>
      <c r="AQ14" s="103" t="n">
        <v>7.7344</v>
      </c>
      <c r="AR14" s="103" t="n">
        <v>7.4188</v>
      </c>
      <c r="AS14" s="103" t="n">
        <v>7.1032</v>
      </c>
      <c r="AT14" s="103" t="n">
        <v>6.7876</v>
      </c>
      <c r="AU14" s="103" t="n">
        <v>6.472</v>
      </c>
      <c r="AV14" s="103" t="n">
        <v>6.1564</v>
      </c>
      <c r="AW14" s="103" t="n">
        <v>5.8408</v>
      </c>
      <c r="AX14" s="103" t="n">
        <v>5.5252</v>
      </c>
      <c r="AY14" s="103" t="n">
        <v>5.2096</v>
      </c>
      <c r="AZ14" s="103" t="n">
        <v>4.894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0.1902</v>
      </c>
      <c r="D15" s="103" t="n">
        <v>0.3804</v>
      </c>
      <c r="E15" s="103" t="n">
        <v>0.5706</v>
      </c>
      <c r="F15" s="103" t="n">
        <v>0.7608</v>
      </c>
      <c r="G15" s="103" t="n">
        <v>0.951</v>
      </c>
      <c r="H15" s="103" t="n">
        <v>1.1412</v>
      </c>
      <c r="I15" s="103" t="n">
        <v>1.828867</v>
      </c>
      <c r="J15" s="103" t="n">
        <v>2.516534</v>
      </c>
      <c r="K15" s="103" t="n">
        <v>3.2042005</v>
      </c>
      <c r="L15" s="103" t="n">
        <v>3.891867</v>
      </c>
      <c r="M15" s="103" t="n">
        <v>4.5795335</v>
      </c>
      <c r="N15" s="103" t="n">
        <v>5.2672</v>
      </c>
      <c r="O15" s="103" t="n">
        <v>5.69093333333333</v>
      </c>
      <c r="P15" s="103" t="n">
        <v>6.11466666666667</v>
      </c>
      <c r="Q15" s="103" t="n">
        <v>6.5384</v>
      </c>
      <c r="R15" s="103" t="n">
        <v>6.96213333333333</v>
      </c>
      <c r="S15" s="103" t="n">
        <v>7.38586666666667</v>
      </c>
      <c r="T15" s="103" t="n">
        <v>7.8096</v>
      </c>
      <c r="U15" s="103" t="n">
        <v>7.979915</v>
      </c>
      <c r="V15" s="103" t="n">
        <v>8.15023</v>
      </c>
      <c r="W15" s="103" t="n">
        <v>8.320545</v>
      </c>
      <c r="X15" s="103" t="n">
        <v>8.49086</v>
      </c>
      <c r="Y15" s="103" t="n">
        <v>8.66117333333333</v>
      </c>
      <c r="Z15" s="103" t="n">
        <v>8.83148666666667</v>
      </c>
      <c r="AA15" s="103" t="n">
        <v>9.0018</v>
      </c>
      <c r="AB15" s="103" t="n">
        <v>9.28392</v>
      </c>
      <c r="AC15" s="103" t="n">
        <v>9.56604</v>
      </c>
      <c r="AD15" s="103" t="n">
        <v>9.84816</v>
      </c>
      <c r="AE15" s="103" t="n">
        <v>10.13028</v>
      </c>
      <c r="AF15" s="103" t="n">
        <v>10.4124</v>
      </c>
      <c r="AG15" s="103" t="n">
        <v>10.28432</v>
      </c>
      <c r="AH15" s="103" t="n">
        <v>10.15624</v>
      </c>
      <c r="AI15" s="103" t="n">
        <v>10.02816</v>
      </c>
      <c r="AJ15" s="103" t="n">
        <v>9.90008</v>
      </c>
      <c r="AK15" s="103" t="n">
        <v>9.772</v>
      </c>
      <c r="AL15" s="103" t="n">
        <v>9.4656</v>
      </c>
      <c r="AM15" s="103" t="n">
        <v>9.1592</v>
      </c>
      <c r="AN15" s="103" t="n">
        <v>8.8528</v>
      </c>
      <c r="AO15" s="103" t="n">
        <v>8.5464</v>
      </c>
      <c r="AP15" s="103" t="n">
        <v>8.24</v>
      </c>
      <c r="AQ15" s="103" t="n">
        <v>7.9336</v>
      </c>
      <c r="AR15" s="103" t="n">
        <v>7.6272</v>
      </c>
      <c r="AS15" s="103" t="n">
        <v>7.3208</v>
      </c>
      <c r="AT15" s="103" t="n">
        <v>7.0144</v>
      </c>
      <c r="AU15" s="103" t="n">
        <v>6.708</v>
      </c>
      <c r="AV15" s="103" t="n">
        <v>6.4016</v>
      </c>
      <c r="AW15" s="103" t="n">
        <v>6.0952</v>
      </c>
      <c r="AX15" s="103" t="n">
        <v>5.7888</v>
      </c>
      <c r="AY15" s="103" t="n">
        <v>5.4824</v>
      </c>
      <c r="AZ15" s="103" t="n">
        <v>5.176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0.195266666666667</v>
      </c>
      <c r="D16" s="103" t="n">
        <v>0.390533333333333</v>
      </c>
      <c r="E16" s="103" t="n">
        <v>0.5858</v>
      </c>
      <c r="F16" s="103" t="n">
        <v>0.781066666666667</v>
      </c>
      <c r="G16" s="103" t="n">
        <v>0.976333333333333</v>
      </c>
      <c r="H16" s="103" t="n">
        <v>1.1716</v>
      </c>
      <c r="I16" s="103" t="n">
        <v>1.866101</v>
      </c>
      <c r="J16" s="103" t="n">
        <v>2.560602</v>
      </c>
      <c r="K16" s="103" t="n">
        <v>3.2551015</v>
      </c>
      <c r="L16" s="103" t="n">
        <v>3.949601</v>
      </c>
      <c r="M16" s="103" t="n">
        <v>4.6441005</v>
      </c>
      <c r="N16" s="103" t="n">
        <v>5.3386</v>
      </c>
      <c r="O16" s="103" t="n">
        <v>5.7743</v>
      </c>
      <c r="P16" s="103" t="n">
        <v>6.21</v>
      </c>
      <c r="Q16" s="103" t="n">
        <v>6.6457</v>
      </c>
      <c r="R16" s="103" t="n">
        <v>7.0814</v>
      </c>
      <c r="S16" s="103" t="n">
        <v>7.5171</v>
      </c>
      <c r="T16" s="103" t="n">
        <v>7.9528</v>
      </c>
      <c r="U16" s="103" t="n">
        <v>8.126315</v>
      </c>
      <c r="V16" s="103" t="n">
        <v>8.29983</v>
      </c>
      <c r="W16" s="103" t="n">
        <v>8.473345</v>
      </c>
      <c r="X16" s="103" t="n">
        <v>8.64686</v>
      </c>
      <c r="Y16" s="103" t="n">
        <v>8.82037333333333</v>
      </c>
      <c r="Z16" s="103" t="n">
        <v>8.99388666666667</v>
      </c>
      <c r="AA16" s="103" t="n">
        <v>9.1674</v>
      </c>
      <c r="AB16" s="103" t="n">
        <v>9.43856</v>
      </c>
      <c r="AC16" s="103" t="n">
        <v>9.70972</v>
      </c>
      <c r="AD16" s="103" t="n">
        <v>9.98088</v>
      </c>
      <c r="AE16" s="103" t="n">
        <v>10.25204</v>
      </c>
      <c r="AF16" s="103" t="n">
        <v>10.5232</v>
      </c>
      <c r="AG16" s="103" t="n">
        <v>10.40176</v>
      </c>
      <c r="AH16" s="103" t="n">
        <v>10.28032</v>
      </c>
      <c r="AI16" s="103" t="n">
        <v>10.15888</v>
      </c>
      <c r="AJ16" s="103" t="n">
        <v>10.03744</v>
      </c>
      <c r="AK16" s="103" t="n">
        <v>9.916</v>
      </c>
      <c r="AL16" s="103" t="n">
        <v>9.6188</v>
      </c>
      <c r="AM16" s="103" t="n">
        <v>9.3216</v>
      </c>
      <c r="AN16" s="103" t="n">
        <v>9.0244</v>
      </c>
      <c r="AO16" s="103" t="n">
        <v>8.7272</v>
      </c>
      <c r="AP16" s="103" t="n">
        <v>8.43</v>
      </c>
      <c r="AQ16" s="103" t="n">
        <v>8.1328</v>
      </c>
      <c r="AR16" s="103" t="n">
        <v>7.8356</v>
      </c>
      <c r="AS16" s="103" t="n">
        <v>7.5384</v>
      </c>
      <c r="AT16" s="103" t="n">
        <v>7.2412</v>
      </c>
      <c r="AU16" s="103" t="n">
        <v>6.944</v>
      </c>
      <c r="AV16" s="103" t="n">
        <v>6.6468</v>
      </c>
      <c r="AW16" s="103" t="n">
        <v>6.3496</v>
      </c>
      <c r="AX16" s="103" t="n">
        <v>6.0524</v>
      </c>
      <c r="AY16" s="103" t="n">
        <v>5.7552</v>
      </c>
      <c r="AZ16" s="103" t="n">
        <v>5.458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0.200333333333333</v>
      </c>
      <c r="D17" s="103" t="n">
        <v>0.400666666666667</v>
      </c>
      <c r="E17" s="103" t="n">
        <v>0.601</v>
      </c>
      <c r="F17" s="103" t="n">
        <v>0.801333333333333</v>
      </c>
      <c r="G17" s="103" t="n">
        <v>1.00166666666667</v>
      </c>
      <c r="H17" s="103" t="n">
        <v>1.202</v>
      </c>
      <c r="I17" s="103" t="n">
        <v>1.903335</v>
      </c>
      <c r="J17" s="103" t="n">
        <v>2.60467</v>
      </c>
      <c r="K17" s="103" t="n">
        <v>3.3060025</v>
      </c>
      <c r="L17" s="103" t="n">
        <v>4.007335</v>
      </c>
      <c r="M17" s="103" t="n">
        <v>4.7086675</v>
      </c>
      <c r="N17" s="103" t="n">
        <v>5.41</v>
      </c>
      <c r="O17" s="103" t="n">
        <v>5.85766666666667</v>
      </c>
      <c r="P17" s="103" t="n">
        <v>6.30533333333333</v>
      </c>
      <c r="Q17" s="103" t="n">
        <v>6.753</v>
      </c>
      <c r="R17" s="103" t="n">
        <v>7.20066666666667</v>
      </c>
      <c r="S17" s="103" t="n">
        <v>7.64833333333333</v>
      </c>
      <c r="T17" s="103" t="n">
        <v>8.096</v>
      </c>
      <c r="U17" s="103" t="n">
        <v>8.272715</v>
      </c>
      <c r="V17" s="103" t="n">
        <v>8.44943</v>
      </c>
      <c r="W17" s="103" t="n">
        <v>8.626145</v>
      </c>
      <c r="X17" s="103" t="n">
        <v>8.80286</v>
      </c>
      <c r="Y17" s="103" t="n">
        <v>8.97957333333333</v>
      </c>
      <c r="Z17" s="103" t="n">
        <v>9.15628666666667</v>
      </c>
      <c r="AA17" s="103" t="n">
        <v>9.333</v>
      </c>
      <c r="AB17" s="103" t="n">
        <v>9.5932</v>
      </c>
      <c r="AC17" s="103" t="n">
        <v>9.8534</v>
      </c>
      <c r="AD17" s="103" t="n">
        <v>10.1136</v>
      </c>
      <c r="AE17" s="103" t="n">
        <v>10.3738</v>
      </c>
      <c r="AF17" s="103" t="n">
        <v>10.634</v>
      </c>
      <c r="AG17" s="103" t="n">
        <v>10.5192</v>
      </c>
      <c r="AH17" s="103" t="n">
        <v>10.4044</v>
      </c>
      <c r="AI17" s="103" t="n">
        <v>10.2896</v>
      </c>
      <c r="AJ17" s="103" t="n">
        <v>10.1748</v>
      </c>
      <c r="AK17" s="103" t="n">
        <v>10.06</v>
      </c>
      <c r="AL17" s="103" t="n">
        <v>9.772</v>
      </c>
      <c r="AM17" s="103" t="n">
        <v>9.484</v>
      </c>
      <c r="AN17" s="103" t="n">
        <v>9.196</v>
      </c>
      <c r="AO17" s="103" t="n">
        <v>8.908</v>
      </c>
      <c r="AP17" s="103" t="n">
        <v>8.62</v>
      </c>
      <c r="AQ17" s="103" t="n">
        <v>8.332</v>
      </c>
      <c r="AR17" s="103" t="n">
        <v>8.044</v>
      </c>
      <c r="AS17" s="103" t="n">
        <v>7.756</v>
      </c>
      <c r="AT17" s="103" t="n">
        <v>7.468</v>
      </c>
      <c r="AU17" s="103" t="n">
        <v>7.18</v>
      </c>
      <c r="AV17" s="103" t="n">
        <v>6.892</v>
      </c>
      <c r="AW17" s="103" t="n">
        <v>6.604</v>
      </c>
      <c r="AX17" s="103" t="n">
        <v>6.316</v>
      </c>
      <c r="AY17" s="103" t="n">
        <v>6.028</v>
      </c>
      <c r="AZ17" s="103" t="n">
        <v>5.74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0.205366666666667</v>
      </c>
      <c r="D18" s="103" t="n">
        <v>0.410733333333333</v>
      </c>
      <c r="E18" s="103" t="n">
        <v>0.6161</v>
      </c>
      <c r="F18" s="103" t="n">
        <v>0.821466666666667</v>
      </c>
      <c r="G18" s="103" t="n">
        <v>1.02683333333333</v>
      </c>
      <c r="H18" s="103" t="n">
        <v>1.2322</v>
      </c>
      <c r="I18" s="103" t="n">
        <v>1.940435</v>
      </c>
      <c r="J18" s="103" t="n">
        <v>2.64867</v>
      </c>
      <c r="K18" s="103" t="n">
        <v>3.3569025</v>
      </c>
      <c r="L18" s="103" t="n">
        <v>4.065135</v>
      </c>
      <c r="M18" s="103" t="n">
        <v>4.7733675</v>
      </c>
      <c r="N18" s="103" t="n">
        <v>5.4816</v>
      </c>
      <c r="O18" s="103" t="n">
        <v>5.9412</v>
      </c>
      <c r="P18" s="103" t="n">
        <v>6.4008</v>
      </c>
      <c r="Q18" s="103" t="n">
        <v>6.8604</v>
      </c>
      <c r="R18" s="103" t="n">
        <v>7.32</v>
      </c>
      <c r="S18" s="103" t="n">
        <v>7.7796</v>
      </c>
      <c r="T18" s="103" t="n">
        <v>8.2392</v>
      </c>
      <c r="U18" s="103" t="n">
        <v>8.4191435</v>
      </c>
      <c r="V18" s="103" t="n">
        <v>8.599087</v>
      </c>
      <c r="W18" s="103" t="n">
        <v>8.7790305</v>
      </c>
      <c r="X18" s="103" t="n">
        <v>8.958974</v>
      </c>
      <c r="Y18" s="103" t="n">
        <v>9.138916</v>
      </c>
      <c r="Z18" s="103" t="n">
        <v>9.318858</v>
      </c>
      <c r="AA18" s="103" t="n">
        <v>9.4988</v>
      </c>
      <c r="AB18" s="103" t="n">
        <v>9.748</v>
      </c>
      <c r="AC18" s="103" t="n">
        <v>9.9972</v>
      </c>
      <c r="AD18" s="103" t="n">
        <v>10.2464</v>
      </c>
      <c r="AE18" s="103" t="n">
        <v>10.4956</v>
      </c>
      <c r="AF18" s="103" t="n">
        <v>10.7448</v>
      </c>
      <c r="AG18" s="103" t="n">
        <v>10.63664</v>
      </c>
      <c r="AH18" s="103" t="n">
        <v>10.52848</v>
      </c>
      <c r="AI18" s="103" t="n">
        <v>10.42032</v>
      </c>
      <c r="AJ18" s="103" t="n">
        <v>10.31216</v>
      </c>
      <c r="AK18" s="103" t="n">
        <v>10.204</v>
      </c>
      <c r="AL18" s="103" t="n">
        <v>9.9252</v>
      </c>
      <c r="AM18" s="103" t="n">
        <v>9.6464</v>
      </c>
      <c r="AN18" s="103" t="n">
        <v>9.3676</v>
      </c>
      <c r="AO18" s="103" t="n">
        <v>9.0888</v>
      </c>
      <c r="AP18" s="103" t="n">
        <v>8.81</v>
      </c>
      <c r="AQ18" s="103" t="n">
        <v>8.5312</v>
      </c>
      <c r="AR18" s="103" t="n">
        <v>8.2524</v>
      </c>
      <c r="AS18" s="103" t="n">
        <v>7.9736</v>
      </c>
      <c r="AT18" s="103" t="n">
        <v>7.6948</v>
      </c>
      <c r="AU18" s="103" t="n">
        <v>7.416</v>
      </c>
      <c r="AV18" s="103" t="n">
        <v>7.1372</v>
      </c>
      <c r="AW18" s="103" t="n">
        <v>6.8584</v>
      </c>
      <c r="AX18" s="103" t="n">
        <v>6.5796</v>
      </c>
      <c r="AY18" s="103" t="n">
        <v>6.3008</v>
      </c>
      <c r="AZ18" s="103" t="n">
        <v>6.022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0.2104</v>
      </c>
      <c r="D19" s="103" t="n">
        <v>0.4208</v>
      </c>
      <c r="E19" s="103" t="n">
        <v>0.6312</v>
      </c>
      <c r="F19" s="103" t="n">
        <v>0.8416</v>
      </c>
      <c r="G19" s="103" t="n">
        <v>1.052</v>
      </c>
      <c r="H19" s="103" t="n">
        <v>1.2624</v>
      </c>
      <c r="I19" s="103" t="n">
        <v>1.977535</v>
      </c>
      <c r="J19" s="103" t="n">
        <v>2.69267</v>
      </c>
      <c r="K19" s="103" t="n">
        <v>3.4078025</v>
      </c>
      <c r="L19" s="103" t="n">
        <v>4.122935</v>
      </c>
      <c r="M19" s="103" t="n">
        <v>4.8380675</v>
      </c>
      <c r="N19" s="103" t="n">
        <v>5.5532</v>
      </c>
      <c r="O19" s="103" t="n">
        <v>6.02473333333333</v>
      </c>
      <c r="P19" s="103" t="n">
        <v>6.49626666666667</v>
      </c>
      <c r="Q19" s="103" t="n">
        <v>6.9678</v>
      </c>
      <c r="R19" s="103" t="n">
        <v>7.43933333333333</v>
      </c>
      <c r="S19" s="103" t="n">
        <v>7.91086666666667</v>
      </c>
      <c r="T19" s="103" t="n">
        <v>8.3824</v>
      </c>
      <c r="U19" s="103" t="n">
        <v>8.565572</v>
      </c>
      <c r="V19" s="103" t="n">
        <v>8.748744</v>
      </c>
      <c r="W19" s="103" t="n">
        <v>8.931916</v>
      </c>
      <c r="X19" s="103" t="n">
        <v>9.115088</v>
      </c>
      <c r="Y19" s="103" t="n">
        <v>9.29825866666667</v>
      </c>
      <c r="Z19" s="103" t="n">
        <v>9.48142933333334</v>
      </c>
      <c r="AA19" s="103" t="n">
        <v>9.6646</v>
      </c>
      <c r="AB19" s="103" t="n">
        <v>9.9028</v>
      </c>
      <c r="AC19" s="103" t="n">
        <v>10.141</v>
      </c>
      <c r="AD19" s="103" t="n">
        <v>10.3792</v>
      </c>
      <c r="AE19" s="103" t="n">
        <v>10.6174</v>
      </c>
      <c r="AF19" s="103" t="n">
        <v>10.8556</v>
      </c>
      <c r="AG19" s="103" t="n">
        <v>10.75408</v>
      </c>
      <c r="AH19" s="103" t="n">
        <v>10.65256</v>
      </c>
      <c r="AI19" s="103" t="n">
        <v>10.55104</v>
      </c>
      <c r="AJ19" s="103" t="n">
        <v>10.44952</v>
      </c>
      <c r="AK19" s="103" t="n">
        <v>10.348</v>
      </c>
      <c r="AL19" s="103" t="n">
        <v>10.0784</v>
      </c>
      <c r="AM19" s="103" t="n">
        <v>9.8088</v>
      </c>
      <c r="AN19" s="103" t="n">
        <v>9.5392</v>
      </c>
      <c r="AO19" s="103" t="n">
        <v>9.2696</v>
      </c>
      <c r="AP19" s="103" t="n">
        <v>9</v>
      </c>
      <c r="AQ19" s="103" t="n">
        <v>8.7304</v>
      </c>
      <c r="AR19" s="103" t="n">
        <v>8.4608</v>
      </c>
      <c r="AS19" s="103" t="n">
        <v>8.1912</v>
      </c>
      <c r="AT19" s="103" t="n">
        <v>7.9216</v>
      </c>
      <c r="AU19" s="103" t="n">
        <v>7.652</v>
      </c>
      <c r="AV19" s="103" t="n">
        <v>7.3824</v>
      </c>
      <c r="AW19" s="103" t="n">
        <v>7.1128</v>
      </c>
      <c r="AX19" s="103" t="n">
        <v>6.84319999999999</v>
      </c>
      <c r="AY19" s="103" t="n">
        <v>6.57359999999999</v>
      </c>
      <c r="AZ19" s="103" t="n">
        <v>6.30399999999999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0.215433333333333</v>
      </c>
      <c r="D20" s="103" t="n">
        <v>0.430866666666667</v>
      </c>
      <c r="E20" s="103" t="n">
        <v>0.6463</v>
      </c>
      <c r="F20" s="103" t="n">
        <v>0.861733333333333</v>
      </c>
      <c r="G20" s="103" t="n">
        <v>1.07716666666667</v>
      </c>
      <c r="H20" s="103" t="n">
        <v>1.2926</v>
      </c>
      <c r="I20" s="103" t="n">
        <v>2.014635</v>
      </c>
      <c r="J20" s="103" t="n">
        <v>2.73667</v>
      </c>
      <c r="K20" s="103" t="n">
        <v>3.4587025</v>
      </c>
      <c r="L20" s="103" t="n">
        <v>4.180735</v>
      </c>
      <c r="M20" s="103" t="n">
        <v>4.9027675</v>
      </c>
      <c r="N20" s="103" t="n">
        <v>5.6248</v>
      </c>
      <c r="O20" s="103" t="n">
        <v>6.10826666666667</v>
      </c>
      <c r="P20" s="103" t="n">
        <v>6.59173333333333</v>
      </c>
      <c r="Q20" s="103" t="n">
        <v>7.0752</v>
      </c>
      <c r="R20" s="103" t="n">
        <v>7.55866666666667</v>
      </c>
      <c r="S20" s="103" t="n">
        <v>8.04213333333333</v>
      </c>
      <c r="T20" s="103" t="n">
        <v>8.5256</v>
      </c>
      <c r="U20" s="103" t="n">
        <v>8.7120005</v>
      </c>
      <c r="V20" s="103" t="n">
        <v>8.898401</v>
      </c>
      <c r="W20" s="103" t="n">
        <v>9.0848015</v>
      </c>
      <c r="X20" s="103" t="n">
        <v>9.271202</v>
      </c>
      <c r="Y20" s="103" t="n">
        <v>9.45760133333334</v>
      </c>
      <c r="Z20" s="103" t="n">
        <v>9.64400066666667</v>
      </c>
      <c r="AA20" s="103" t="n">
        <v>9.8304</v>
      </c>
      <c r="AB20" s="103" t="n">
        <v>10.0576</v>
      </c>
      <c r="AC20" s="103" t="n">
        <v>10.2848</v>
      </c>
      <c r="AD20" s="103" t="n">
        <v>10.512</v>
      </c>
      <c r="AE20" s="103" t="n">
        <v>10.7392</v>
      </c>
      <c r="AF20" s="103" t="n">
        <v>10.9664</v>
      </c>
      <c r="AG20" s="103" t="n">
        <v>10.87152</v>
      </c>
      <c r="AH20" s="103" t="n">
        <v>10.77664</v>
      </c>
      <c r="AI20" s="103" t="n">
        <v>10.68176</v>
      </c>
      <c r="AJ20" s="103" t="n">
        <v>10.58688</v>
      </c>
      <c r="AK20" s="103" t="n">
        <v>10.492</v>
      </c>
      <c r="AL20" s="103" t="n">
        <v>10.2316</v>
      </c>
      <c r="AM20" s="103" t="n">
        <v>9.9712</v>
      </c>
      <c r="AN20" s="103" t="n">
        <v>9.7108</v>
      </c>
      <c r="AO20" s="103" t="n">
        <v>9.4504</v>
      </c>
      <c r="AP20" s="103" t="n">
        <v>9.19</v>
      </c>
      <c r="AQ20" s="103" t="n">
        <v>8.9296</v>
      </c>
      <c r="AR20" s="103" t="n">
        <v>8.6692</v>
      </c>
      <c r="AS20" s="103" t="n">
        <v>8.4088</v>
      </c>
      <c r="AT20" s="103" t="n">
        <v>8.1484</v>
      </c>
      <c r="AU20" s="103" t="n">
        <v>7.88799999999999</v>
      </c>
      <c r="AV20" s="103" t="n">
        <v>7.62759999999999</v>
      </c>
      <c r="AW20" s="103" t="n">
        <v>7.36719999999999</v>
      </c>
      <c r="AX20" s="103" t="n">
        <v>7.10679999999999</v>
      </c>
      <c r="AY20" s="103" t="n">
        <v>6.84639999999999</v>
      </c>
      <c r="AZ20" s="103" t="n">
        <v>6.58599999999999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0.220466666666667</v>
      </c>
      <c r="D21" s="103" t="n">
        <v>0.440933333333333</v>
      </c>
      <c r="E21" s="103" t="n">
        <v>0.6614</v>
      </c>
      <c r="F21" s="103" t="n">
        <v>0.881866666666667</v>
      </c>
      <c r="G21" s="103" t="n">
        <v>1.10233333333333</v>
      </c>
      <c r="H21" s="103" t="n">
        <v>1.3228</v>
      </c>
      <c r="I21" s="103" t="n">
        <v>2.051735</v>
      </c>
      <c r="J21" s="103" t="n">
        <v>2.78067</v>
      </c>
      <c r="K21" s="103" t="n">
        <v>3.5096025</v>
      </c>
      <c r="L21" s="103" t="n">
        <v>4.238535</v>
      </c>
      <c r="M21" s="103" t="n">
        <v>4.9674675</v>
      </c>
      <c r="N21" s="103" t="n">
        <v>5.6964</v>
      </c>
      <c r="O21" s="103" t="n">
        <v>6.1918</v>
      </c>
      <c r="P21" s="103" t="n">
        <v>6.6872</v>
      </c>
      <c r="Q21" s="103" t="n">
        <v>7.1826</v>
      </c>
      <c r="R21" s="103" t="n">
        <v>7.678</v>
      </c>
      <c r="S21" s="103" t="n">
        <v>8.1734</v>
      </c>
      <c r="T21" s="103" t="n">
        <v>8.6688</v>
      </c>
      <c r="U21" s="103" t="n">
        <v>8.858429</v>
      </c>
      <c r="V21" s="103" t="n">
        <v>9.048058</v>
      </c>
      <c r="W21" s="103" t="n">
        <v>9.237687</v>
      </c>
      <c r="X21" s="103" t="n">
        <v>9.427316</v>
      </c>
      <c r="Y21" s="103" t="n">
        <v>9.616944</v>
      </c>
      <c r="Z21" s="103" t="n">
        <v>9.806572</v>
      </c>
      <c r="AA21" s="103" t="n">
        <v>9.9962</v>
      </c>
      <c r="AB21" s="103" t="n">
        <v>10.2124</v>
      </c>
      <c r="AC21" s="103" t="n">
        <v>10.4286</v>
      </c>
      <c r="AD21" s="103" t="n">
        <v>10.6448</v>
      </c>
      <c r="AE21" s="103" t="n">
        <v>10.861</v>
      </c>
      <c r="AF21" s="103" t="n">
        <v>11.0772</v>
      </c>
      <c r="AG21" s="103" t="n">
        <v>10.98896</v>
      </c>
      <c r="AH21" s="103" t="n">
        <v>10.90072</v>
      </c>
      <c r="AI21" s="103" t="n">
        <v>10.81248</v>
      </c>
      <c r="AJ21" s="103" t="n">
        <v>10.72424</v>
      </c>
      <c r="AK21" s="103" t="n">
        <v>10.636</v>
      </c>
      <c r="AL21" s="103" t="n">
        <v>10.3848</v>
      </c>
      <c r="AM21" s="103" t="n">
        <v>10.1336</v>
      </c>
      <c r="AN21" s="103" t="n">
        <v>9.8824</v>
      </c>
      <c r="AO21" s="103" t="n">
        <v>9.6312</v>
      </c>
      <c r="AP21" s="103" t="n">
        <v>9.38</v>
      </c>
      <c r="AQ21" s="103" t="n">
        <v>9.1288</v>
      </c>
      <c r="AR21" s="103" t="n">
        <v>8.8776</v>
      </c>
      <c r="AS21" s="103" t="n">
        <v>8.6264</v>
      </c>
      <c r="AT21" s="103" t="n">
        <v>8.37519999999999</v>
      </c>
      <c r="AU21" s="103" t="n">
        <v>8.12399999999999</v>
      </c>
      <c r="AV21" s="103" t="n">
        <v>7.87279999999999</v>
      </c>
      <c r="AW21" s="103" t="n">
        <v>7.62159999999999</v>
      </c>
      <c r="AX21" s="103" t="n">
        <v>7.37039999999999</v>
      </c>
      <c r="AY21" s="103" t="n">
        <v>7.11919999999999</v>
      </c>
      <c r="AZ21" s="103" t="n">
        <v>6.86799999999999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0.2255</v>
      </c>
      <c r="D22" s="103" t="n">
        <v>0.451</v>
      </c>
      <c r="E22" s="103" t="n">
        <v>0.6765</v>
      </c>
      <c r="F22" s="103" t="n">
        <v>0.902</v>
      </c>
      <c r="G22" s="103" t="n">
        <v>1.1275</v>
      </c>
      <c r="H22" s="103" t="n">
        <v>1.353</v>
      </c>
      <c r="I22" s="103" t="n">
        <v>2.088835</v>
      </c>
      <c r="J22" s="103" t="n">
        <v>2.82467</v>
      </c>
      <c r="K22" s="103" t="n">
        <v>3.5605025</v>
      </c>
      <c r="L22" s="103" t="n">
        <v>4.296335</v>
      </c>
      <c r="M22" s="103" t="n">
        <v>5.0321675</v>
      </c>
      <c r="N22" s="103" t="n">
        <v>5.768</v>
      </c>
      <c r="O22" s="103" t="n">
        <v>6.27533333333333</v>
      </c>
      <c r="P22" s="103" t="n">
        <v>6.78266666666667</v>
      </c>
      <c r="Q22" s="103" t="n">
        <v>7.29</v>
      </c>
      <c r="R22" s="103" t="n">
        <v>7.79733333333333</v>
      </c>
      <c r="S22" s="103" t="n">
        <v>8.30466666666667</v>
      </c>
      <c r="T22" s="103" t="n">
        <v>8.812</v>
      </c>
      <c r="U22" s="103" t="n">
        <v>9.0048575</v>
      </c>
      <c r="V22" s="103" t="n">
        <v>9.197715</v>
      </c>
      <c r="W22" s="103" t="n">
        <v>9.3905725</v>
      </c>
      <c r="X22" s="103" t="n">
        <v>9.58343</v>
      </c>
      <c r="Y22" s="103" t="n">
        <v>9.77628666666667</v>
      </c>
      <c r="Z22" s="103" t="n">
        <v>9.96914333333334</v>
      </c>
      <c r="AA22" s="103" t="n">
        <v>10.162</v>
      </c>
      <c r="AB22" s="103" t="n">
        <v>10.3672</v>
      </c>
      <c r="AC22" s="103" t="n">
        <v>10.5724</v>
      </c>
      <c r="AD22" s="103" t="n">
        <v>10.7776</v>
      </c>
      <c r="AE22" s="103" t="n">
        <v>10.9828</v>
      </c>
      <c r="AF22" s="103" t="n">
        <v>11.188</v>
      </c>
      <c r="AG22" s="103" t="n">
        <v>11.1064</v>
      </c>
      <c r="AH22" s="103" t="n">
        <v>11.0248</v>
      </c>
      <c r="AI22" s="103" t="n">
        <v>10.9432</v>
      </c>
      <c r="AJ22" s="103" t="n">
        <v>10.8616</v>
      </c>
      <c r="AK22" s="103" t="n">
        <v>10.78</v>
      </c>
      <c r="AL22" s="103" t="n">
        <v>10.538</v>
      </c>
      <c r="AM22" s="103" t="n">
        <v>10.296</v>
      </c>
      <c r="AN22" s="103" t="n">
        <v>10.054</v>
      </c>
      <c r="AO22" s="103" t="n">
        <v>9.812</v>
      </c>
      <c r="AP22" s="103" t="n">
        <v>9.57</v>
      </c>
      <c r="AQ22" s="103" t="n">
        <v>9.328</v>
      </c>
      <c r="AR22" s="103" t="n">
        <v>9.086</v>
      </c>
      <c r="AS22" s="103" t="n">
        <v>8.844</v>
      </c>
      <c r="AT22" s="103" t="n">
        <v>8.602</v>
      </c>
      <c r="AU22" s="103" t="n">
        <v>8.36000000000001</v>
      </c>
      <c r="AV22" s="103" t="n">
        <v>8.11800000000001</v>
      </c>
      <c r="AW22" s="103" t="n">
        <v>7.87600000000001</v>
      </c>
      <c r="AX22" s="103" t="n">
        <v>7.63400000000001</v>
      </c>
      <c r="AY22" s="103" t="n">
        <v>7.39200000000001</v>
      </c>
      <c r="AZ22" s="103" t="n">
        <v>7.15000000000001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0.230566666666667</v>
      </c>
      <c r="D23" s="103" t="n">
        <v>0.461133333333333</v>
      </c>
      <c r="E23" s="103" t="n">
        <v>0.6917</v>
      </c>
      <c r="F23" s="103" t="n">
        <v>0.922266666666667</v>
      </c>
      <c r="G23" s="103" t="n">
        <v>1.15283333333333</v>
      </c>
      <c r="H23" s="103" t="n">
        <v>1.3834</v>
      </c>
      <c r="I23" s="103" t="n">
        <v>2.126068</v>
      </c>
      <c r="J23" s="103" t="n">
        <v>2.868736</v>
      </c>
      <c r="K23" s="103" t="n">
        <v>3.611402</v>
      </c>
      <c r="L23" s="103" t="n">
        <v>4.354068</v>
      </c>
      <c r="M23" s="103" t="n">
        <v>5.096734</v>
      </c>
      <c r="N23" s="103" t="n">
        <v>5.8394</v>
      </c>
      <c r="O23" s="103" t="n">
        <v>6.3587</v>
      </c>
      <c r="P23" s="103" t="n">
        <v>6.878</v>
      </c>
      <c r="Q23" s="103" t="n">
        <v>7.3973</v>
      </c>
      <c r="R23" s="103" t="n">
        <v>7.9166</v>
      </c>
      <c r="S23" s="103" t="n">
        <v>8.4359</v>
      </c>
      <c r="T23" s="103" t="n">
        <v>8.9552</v>
      </c>
      <c r="U23" s="103" t="n">
        <v>9.1512575</v>
      </c>
      <c r="V23" s="103" t="n">
        <v>9.347315</v>
      </c>
      <c r="W23" s="103" t="n">
        <v>9.5433725</v>
      </c>
      <c r="X23" s="103" t="n">
        <v>9.73943</v>
      </c>
      <c r="Y23" s="103" t="n">
        <v>9.93548666666667</v>
      </c>
      <c r="Z23" s="103" t="n">
        <v>10.1315433333333</v>
      </c>
      <c r="AA23" s="103" t="n">
        <v>10.3276</v>
      </c>
      <c r="AB23" s="103" t="n">
        <v>10.5218</v>
      </c>
      <c r="AC23" s="103" t="n">
        <v>10.716</v>
      </c>
      <c r="AD23" s="103" t="n">
        <v>10.9102</v>
      </c>
      <c r="AE23" s="103" t="n">
        <v>11.1044</v>
      </c>
      <c r="AF23" s="103" t="n">
        <v>11.2986</v>
      </c>
      <c r="AG23" s="103" t="n">
        <v>11.22368</v>
      </c>
      <c r="AH23" s="103" t="n">
        <v>11.14876</v>
      </c>
      <c r="AI23" s="103" t="n">
        <v>11.07384</v>
      </c>
      <c r="AJ23" s="103" t="n">
        <v>10.99892</v>
      </c>
      <c r="AK23" s="103" t="n">
        <v>10.924</v>
      </c>
      <c r="AL23" s="103" t="n">
        <v>10.6912</v>
      </c>
      <c r="AM23" s="103" t="n">
        <v>10.4584</v>
      </c>
      <c r="AN23" s="103" t="n">
        <v>10.2256</v>
      </c>
      <c r="AO23" s="103" t="n">
        <v>9.9928</v>
      </c>
      <c r="AP23" s="103" t="n">
        <v>9.76</v>
      </c>
      <c r="AQ23" s="103" t="n">
        <v>9.5272</v>
      </c>
      <c r="AR23" s="103" t="n">
        <v>9.2944</v>
      </c>
      <c r="AS23" s="103" t="n">
        <v>9.0616</v>
      </c>
      <c r="AT23" s="103" t="n">
        <v>8.8288</v>
      </c>
      <c r="AU23" s="103" t="n">
        <v>8.596</v>
      </c>
      <c r="AV23" s="103" t="n">
        <v>8.3632</v>
      </c>
      <c r="AW23" s="103" t="n">
        <v>8.13040000000001</v>
      </c>
      <c r="AX23" s="103" t="n">
        <v>7.89760000000001</v>
      </c>
      <c r="AY23" s="103" t="n">
        <v>7.66480000000001</v>
      </c>
      <c r="AZ23" s="103" t="n">
        <v>7.43200000000001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0.235633333333333</v>
      </c>
      <c r="D24" s="103" t="n">
        <v>0.471266666666667</v>
      </c>
      <c r="E24" s="103" t="n">
        <v>0.7069</v>
      </c>
      <c r="F24" s="103" t="n">
        <v>0.942533333333333</v>
      </c>
      <c r="G24" s="103" t="n">
        <v>1.17816666666667</v>
      </c>
      <c r="H24" s="103" t="n">
        <v>1.4138</v>
      </c>
      <c r="I24" s="103" t="n">
        <v>2.163301</v>
      </c>
      <c r="J24" s="103" t="n">
        <v>2.912802</v>
      </c>
      <c r="K24" s="103" t="n">
        <v>3.6623015</v>
      </c>
      <c r="L24" s="103" t="n">
        <v>4.411801</v>
      </c>
      <c r="M24" s="103" t="n">
        <v>5.1613005</v>
      </c>
      <c r="N24" s="103" t="n">
        <v>5.9108</v>
      </c>
      <c r="O24" s="103" t="n">
        <v>6.44206666666667</v>
      </c>
      <c r="P24" s="103" t="n">
        <v>6.97333333333333</v>
      </c>
      <c r="Q24" s="103" t="n">
        <v>7.5046</v>
      </c>
      <c r="R24" s="103" t="n">
        <v>8.03586666666667</v>
      </c>
      <c r="S24" s="103" t="n">
        <v>8.56713333333333</v>
      </c>
      <c r="T24" s="103" t="n">
        <v>9.0984</v>
      </c>
      <c r="U24" s="103" t="n">
        <v>9.2976575</v>
      </c>
      <c r="V24" s="103" t="n">
        <v>9.496915</v>
      </c>
      <c r="W24" s="103" t="n">
        <v>9.6961725</v>
      </c>
      <c r="X24" s="103" t="n">
        <v>9.89543</v>
      </c>
      <c r="Y24" s="103" t="n">
        <v>10.0946866666667</v>
      </c>
      <c r="Z24" s="103" t="n">
        <v>10.2939433333333</v>
      </c>
      <c r="AA24" s="103" t="n">
        <v>10.4932</v>
      </c>
      <c r="AB24" s="103" t="n">
        <v>10.6764</v>
      </c>
      <c r="AC24" s="103" t="n">
        <v>10.8596</v>
      </c>
      <c r="AD24" s="103" t="n">
        <v>11.0428</v>
      </c>
      <c r="AE24" s="103" t="n">
        <v>11.226</v>
      </c>
      <c r="AF24" s="103" t="n">
        <v>11.4092</v>
      </c>
      <c r="AG24" s="103" t="n">
        <v>11.34096</v>
      </c>
      <c r="AH24" s="103" t="n">
        <v>11.27272</v>
      </c>
      <c r="AI24" s="103" t="n">
        <v>11.20448</v>
      </c>
      <c r="AJ24" s="103" t="n">
        <v>11.13624</v>
      </c>
      <c r="AK24" s="103" t="n">
        <v>11.068</v>
      </c>
      <c r="AL24" s="103" t="n">
        <v>10.8444</v>
      </c>
      <c r="AM24" s="103" t="n">
        <v>10.6208</v>
      </c>
      <c r="AN24" s="103" t="n">
        <v>10.3972</v>
      </c>
      <c r="AO24" s="103" t="n">
        <v>10.1736</v>
      </c>
      <c r="AP24" s="103" t="n">
        <v>9.95</v>
      </c>
      <c r="AQ24" s="103" t="n">
        <v>9.7264</v>
      </c>
      <c r="AR24" s="103" t="n">
        <v>9.5028</v>
      </c>
      <c r="AS24" s="103" t="n">
        <v>9.2792</v>
      </c>
      <c r="AT24" s="103" t="n">
        <v>9.0556</v>
      </c>
      <c r="AU24" s="103" t="n">
        <v>8.832</v>
      </c>
      <c r="AV24" s="103" t="n">
        <v>8.6084</v>
      </c>
      <c r="AW24" s="103" t="n">
        <v>8.3848</v>
      </c>
      <c r="AX24" s="103" t="n">
        <v>8.1612</v>
      </c>
      <c r="AY24" s="103" t="n">
        <v>7.9376</v>
      </c>
      <c r="AZ24" s="103" t="n">
        <v>7.714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0.2407</v>
      </c>
      <c r="D25" s="103" t="n">
        <v>0.4814</v>
      </c>
      <c r="E25" s="103" t="n">
        <v>0.7221</v>
      </c>
      <c r="F25" s="103" t="n">
        <v>0.9628</v>
      </c>
      <c r="G25" s="103" t="n">
        <v>1.2035</v>
      </c>
      <c r="H25" s="103" t="n">
        <v>1.4442</v>
      </c>
      <c r="I25" s="103" t="n">
        <v>2.200534</v>
      </c>
      <c r="J25" s="103" t="n">
        <v>2.956868</v>
      </c>
      <c r="K25" s="103" t="n">
        <v>3.713201</v>
      </c>
      <c r="L25" s="103" t="n">
        <v>4.469534</v>
      </c>
      <c r="M25" s="103" t="n">
        <v>5.225867</v>
      </c>
      <c r="N25" s="103" t="n">
        <v>5.9822</v>
      </c>
      <c r="O25" s="103" t="n">
        <v>6.52543333333333</v>
      </c>
      <c r="P25" s="103" t="n">
        <v>7.06866666666667</v>
      </c>
      <c r="Q25" s="103" t="n">
        <v>7.6119</v>
      </c>
      <c r="R25" s="103" t="n">
        <v>8.15513333333333</v>
      </c>
      <c r="S25" s="103" t="n">
        <v>8.69836666666667</v>
      </c>
      <c r="T25" s="103" t="n">
        <v>9.2416</v>
      </c>
      <c r="U25" s="103" t="n">
        <v>9.4440575</v>
      </c>
      <c r="V25" s="103" t="n">
        <v>9.646515</v>
      </c>
      <c r="W25" s="103" t="n">
        <v>9.8489725</v>
      </c>
      <c r="X25" s="103" t="n">
        <v>10.05143</v>
      </c>
      <c r="Y25" s="103" t="n">
        <v>10.2538866666667</v>
      </c>
      <c r="Z25" s="103" t="n">
        <v>10.4563433333333</v>
      </c>
      <c r="AA25" s="103" t="n">
        <v>10.6588</v>
      </c>
      <c r="AB25" s="103" t="n">
        <v>10.831</v>
      </c>
      <c r="AC25" s="103" t="n">
        <v>11.0032</v>
      </c>
      <c r="AD25" s="103" t="n">
        <v>11.1754</v>
      </c>
      <c r="AE25" s="103" t="n">
        <v>11.3476</v>
      </c>
      <c r="AF25" s="103" t="n">
        <v>11.5198</v>
      </c>
      <c r="AG25" s="103" t="n">
        <v>11.45824</v>
      </c>
      <c r="AH25" s="103" t="n">
        <v>11.39668</v>
      </c>
      <c r="AI25" s="103" t="n">
        <v>11.33512</v>
      </c>
      <c r="AJ25" s="103" t="n">
        <v>11.27356</v>
      </c>
      <c r="AK25" s="103" t="n">
        <v>11.212</v>
      </c>
      <c r="AL25" s="103" t="n">
        <v>10.9976</v>
      </c>
      <c r="AM25" s="103" t="n">
        <v>10.7832</v>
      </c>
      <c r="AN25" s="103" t="n">
        <v>10.5688</v>
      </c>
      <c r="AO25" s="103" t="n">
        <v>10.3544</v>
      </c>
      <c r="AP25" s="103" t="n">
        <v>10.14</v>
      </c>
      <c r="AQ25" s="103" t="n">
        <v>9.9256</v>
      </c>
      <c r="AR25" s="103" t="n">
        <v>9.7112</v>
      </c>
      <c r="AS25" s="103" t="n">
        <v>9.4968</v>
      </c>
      <c r="AT25" s="103" t="n">
        <v>9.2824</v>
      </c>
      <c r="AU25" s="103" t="n">
        <v>9.068</v>
      </c>
      <c r="AV25" s="103" t="n">
        <v>8.8536</v>
      </c>
      <c r="AW25" s="103" t="n">
        <v>8.6392</v>
      </c>
      <c r="AX25" s="103" t="n">
        <v>8.4248</v>
      </c>
      <c r="AY25" s="103" t="n">
        <v>8.2104</v>
      </c>
      <c r="AZ25" s="103" t="n">
        <v>7.996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0.245766666666667</v>
      </c>
      <c r="D26" s="103" t="n">
        <v>0.491533333333333</v>
      </c>
      <c r="E26" s="103" t="n">
        <v>0.7373</v>
      </c>
      <c r="F26" s="103" t="n">
        <v>0.983066666666667</v>
      </c>
      <c r="G26" s="103" t="n">
        <v>1.22883333333333</v>
      </c>
      <c r="H26" s="103" t="n">
        <v>1.4746</v>
      </c>
      <c r="I26" s="103" t="n">
        <v>2.237767</v>
      </c>
      <c r="J26" s="103" t="n">
        <v>3.000934</v>
      </c>
      <c r="K26" s="103" t="n">
        <v>3.7641005</v>
      </c>
      <c r="L26" s="103" t="n">
        <v>4.527267</v>
      </c>
      <c r="M26" s="103" t="n">
        <v>5.2904335</v>
      </c>
      <c r="N26" s="103" t="n">
        <v>6.0536</v>
      </c>
      <c r="O26" s="103" t="n">
        <v>6.6088</v>
      </c>
      <c r="P26" s="103" t="n">
        <v>7.164</v>
      </c>
      <c r="Q26" s="103" t="n">
        <v>7.7192</v>
      </c>
      <c r="R26" s="103" t="n">
        <v>8.2744</v>
      </c>
      <c r="S26" s="103" t="n">
        <v>8.8296</v>
      </c>
      <c r="T26" s="103" t="n">
        <v>9.3848</v>
      </c>
      <c r="U26" s="103" t="n">
        <v>9.5904575</v>
      </c>
      <c r="V26" s="103" t="n">
        <v>9.796115</v>
      </c>
      <c r="W26" s="103" t="n">
        <v>10.0017725</v>
      </c>
      <c r="X26" s="103" t="n">
        <v>10.20743</v>
      </c>
      <c r="Y26" s="103" t="n">
        <v>10.4130866666667</v>
      </c>
      <c r="Z26" s="103" t="n">
        <v>10.6187433333333</v>
      </c>
      <c r="AA26" s="103" t="n">
        <v>10.8244</v>
      </c>
      <c r="AB26" s="103" t="n">
        <v>10.9856</v>
      </c>
      <c r="AC26" s="103" t="n">
        <v>11.1468</v>
      </c>
      <c r="AD26" s="103" t="n">
        <v>11.308</v>
      </c>
      <c r="AE26" s="103" t="n">
        <v>11.4692</v>
      </c>
      <c r="AF26" s="103" t="n">
        <v>11.6304</v>
      </c>
      <c r="AG26" s="103" t="n">
        <v>11.57552</v>
      </c>
      <c r="AH26" s="103" t="n">
        <v>11.52064</v>
      </c>
      <c r="AI26" s="103" t="n">
        <v>11.46576</v>
      </c>
      <c r="AJ26" s="103" t="n">
        <v>11.41088</v>
      </c>
      <c r="AK26" s="103" t="n">
        <v>11.356</v>
      </c>
      <c r="AL26" s="103" t="n">
        <v>11.1508</v>
      </c>
      <c r="AM26" s="103" t="n">
        <v>10.9456</v>
      </c>
      <c r="AN26" s="103" t="n">
        <v>10.7404</v>
      </c>
      <c r="AO26" s="103" t="n">
        <v>10.5352</v>
      </c>
      <c r="AP26" s="103" t="n">
        <v>10.33</v>
      </c>
      <c r="AQ26" s="103" t="n">
        <v>10.1248</v>
      </c>
      <c r="AR26" s="103" t="n">
        <v>9.9196</v>
      </c>
      <c r="AS26" s="103" t="n">
        <v>9.7144</v>
      </c>
      <c r="AT26" s="103" t="n">
        <v>9.5092</v>
      </c>
      <c r="AU26" s="103" t="n">
        <v>9.304</v>
      </c>
      <c r="AV26" s="103" t="n">
        <v>9.0988</v>
      </c>
      <c r="AW26" s="103" t="n">
        <v>8.8936</v>
      </c>
      <c r="AX26" s="103" t="n">
        <v>8.6884</v>
      </c>
      <c r="AY26" s="103" t="n">
        <v>8.4832</v>
      </c>
      <c r="AZ26" s="103" t="n">
        <v>8.278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0.250833333333333</v>
      </c>
      <c r="D27" s="103" t="n">
        <v>0.501666666666667</v>
      </c>
      <c r="E27" s="103" t="n">
        <v>0.7525</v>
      </c>
      <c r="F27" s="103" t="n">
        <v>1.00333333333333</v>
      </c>
      <c r="G27" s="103" t="n">
        <v>1.25416666666667</v>
      </c>
      <c r="H27" s="103" t="n">
        <v>1.505</v>
      </c>
      <c r="I27" s="103" t="n">
        <v>2.275</v>
      </c>
      <c r="J27" s="103" t="n">
        <v>3.045</v>
      </c>
      <c r="K27" s="103" t="n">
        <v>3.815</v>
      </c>
      <c r="L27" s="103" t="n">
        <v>4.585</v>
      </c>
      <c r="M27" s="103" t="n">
        <v>5.355</v>
      </c>
      <c r="N27" s="103" t="n">
        <v>6.125</v>
      </c>
      <c r="O27" s="103" t="n">
        <v>6.69216666666667</v>
      </c>
      <c r="P27" s="103" t="n">
        <v>7.25933333333333</v>
      </c>
      <c r="Q27" s="103" t="n">
        <v>7.8265</v>
      </c>
      <c r="R27" s="103" t="n">
        <v>8.39366666666667</v>
      </c>
      <c r="S27" s="103" t="n">
        <v>8.96083333333333</v>
      </c>
      <c r="T27" s="103" t="n">
        <v>9.528</v>
      </c>
      <c r="U27" s="103" t="n">
        <v>9.7368575</v>
      </c>
      <c r="V27" s="103" t="n">
        <v>9.945715</v>
      </c>
      <c r="W27" s="103" t="n">
        <v>10.1545725</v>
      </c>
      <c r="X27" s="103" t="n">
        <v>10.36343</v>
      </c>
      <c r="Y27" s="103" t="n">
        <v>10.5722866666667</v>
      </c>
      <c r="Z27" s="103" t="n">
        <v>10.7811433333333</v>
      </c>
      <c r="AA27" s="103" t="n">
        <v>10.99</v>
      </c>
      <c r="AB27" s="103" t="n">
        <v>11.1402</v>
      </c>
      <c r="AC27" s="103" t="n">
        <v>11.2904</v>
      </c>
      <c r="AD27" s="103" t="n">
        <v>11.4406</v>
      </c>
      <c r="AE27" s="103" t="n">
        <v>11.5908</v>
      </c>
      <c r="AF27" s="103" t="n">
        <v>11.741</v>
      </c>
      <c r="AG27" s="103" t="n">
        <v>11.6928</v>
      </c>
      <c r="AH27" s="103" t="n">
        <v>11.6446</v>
      </c>
      <c r="AI27" s="103" t="n">
        <v>11.5964</v>
      </c>
      <c r="AJ27" s="103" t="n">
        <v>11.5482</v>
      </c>
      <c r="AK27" s="103" t="n">
        <v>11.5</v>
      </c>
      <c r="AL27" s="103" t="n">
        <v>11.304</v>
      </c>
      <c r="AM27" s="103" t="n">
        <v>11.108</v>
      </c>
      <c r="AN27" s="103" t="n">
        <v>10.912</v>
      </c>
      <c r="AO27" s="103" t="n">
        <v>10.716</v>
      </c>
      <c r="AP27" s="103" t="n">
        <v>10.52</v>
      </c>
      <c r="AQ27" s="103" t="n">
        <v>10.324</v>
      </c>
      <c r="AR27" s="103" t="n">
        <v>10.128</v>
      </c>
      <c r="AS27" s="103" t="n">
        <v>9.932</v>
      </c>
      <c r="AT27" s="103" t="n">
        <v>9.736</v>
      </c>
      <c r="AU27" s="103" t="n">
        <v>9.54</v>
      </c>
      <c r="AV27" s="103" t="n">
        <v>9.344</v>
      </c>
      <c r="AW27" s="103" t="n">
        <v>9.148</v>
      </c>
      <c r="AX27" s="103" t="n">
        <v>8.952</v>
      </c>
      <c r="AY27" s="103" t="n">
        <v>8.756</v>
      </c>
      <c r="AZ27" s="103" t="n">
        <v>8.56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0.257833333333333</v>
      </c>
      <c r="D28" s="103" t="n">
        <v>0.515666666666667</v>
      </c>
      <c r="E28" s="103" t="n">
        <v>0.7735</v>
      </c>
      <c r="F28" s="103" t="n">
        <v>1.03133333333333</v>
      </c>
      <c r="G28" s="103" t="n">
        <v>1.28916666666667</v>
      </c>
      <c r="H28" s="103" t="n">
        <v>1.547</v>
      </c>
      <c r="I28" s="103" t="n">
        <v>2.317167</v>
      </c>
      <c r="J28" s="103" t="n">
        <v>3.087334</v>
      </c>
      <c r="K28" s="103" t="n">
        <v>3.8575005</v>
      </c>
      <c r="L28" s="103" t="n">
        <v>4.627667</v>
      </c>
      <c r="M28" s="103" t="n">
        <v>5.3978335</v>
      </c>
      <c r="N28" s="103" t="n">
        <v>6.168</v>
      </c>
      <c r="O28" s="103" t="n">
        <v>6.7432</v>
      </c>
      <c r="P28" s="103" t="n">
        <v>7.3184</v>
      </c>
      <c r="Q28" s="103" t="n">
        <v>7.8936</v>
      </c>
      <c r="R28" s="103" t="n">
        <v>8.4688</v>
      </c>
      <c r="S28" s="103" t="n">
        <v>9.044</v>
      </c>
      <c r="T28" s="103" t="n">
        <v>9.6192</v>
      </c>
      <c r="U28" s="103" t="n">
        <v>9.839029</v>
      </c>
      <c r="V28" s="103" t="n">
        <v>10.058858</v>
      </c>
      <c r="W28" s="103" t="n">
        <v>10.278687</v>
      </c>
      <c r="X28" s="103" t="n">
        <v>10.498516</v>
      </c>
      <c r="Y28" s="103" t="n">
        <v>10.718344</v>
      </c>
      <c r="Z28" s="103" t="n">
        <v>10.938172</v>
      </c>
      <c r="AA28" s="103" t="n">
        <v>11.158</v>
      </c>
      <c r="AB28" s="103" t="n">
        <v>11.32352</v>
      </c>
      <c r="AC28" s="103" t="n">
        <v>11.48904</v>
      </c>
      <c r="AD28" s="103" t="n">
        <v>11.65456</v>
      </c>
      <c r="AE28" s="103" t="n">
        <v>11.82008</v>
      </c>
      <c r="AF28" s="103" t="n">
        <v>11.9856</v>
      </c>
      <c r="AG28" s="103" t="n">
        <v>11.92068</v>
      </c>
      <c r="AH28" s="103" t="n">
        <v>11.85576</v>
      </c>
      <c r="AI28" s="103" t="n">
        <v>11.79084</v>
      </c>
      <c r="AJ28" s="103" t="n">
        <v>11.72592</v>
      </c>
      <c r="AK28" s="103" t="n">
        <v>11.661</v>
      </c>
      <c r="AL28" s="103" t="n">
        <v>11.4544</v>
      </c>
      <c r="AM28" s="103" t="n">
        <v>11.2478</v>
      </c>
      <c r="AN28" s="103" t="n">
        <v>11.0412</v>
      </c>
      <c r="AO28" s="103" t="n">
        <v>10.8346</v>
      </c>
      <c r="AP28" s="103" t="n">
        <v>10.628</v>
      </c>
      <c r="AQ28" s="103" t="n">
        <v>10.4214</v>
      </c>
      <c r="AR28" s="103" t="n">
        <v>10.2148</v>
      </c>
      <c r="AS28" s="103" t="n">
        <v>10.0082</v>
      </c>
      <c r="AT28" s="103" t="n">
        <v>9.8016</v>
      </c>
      <c r="AU28" s="103" t="n">
        <v>9.595</v>
      </c>
      <c r="AV28" s="103" t="n">
        <v>9.3884</v>
      </c>
      <c r="AW28" s="103" t="n">
        <v>9.1818</v>
      </c>
      <c r="AX28" s="103" t="n">
        <v>8.9752</v>
      </c>
      <c r="AY28" s="103" t="n">
        <v>8.7686</v>
      </c>
      <c r="AZ28" s="103" t="n">
        <v>8.562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0.264833333333333</v>
      </c>
      <c r="D29" s="103" t="n">
        <v>0.529666666666667</v>
      </c>
      <c r="E29" s="103" t="n">
        <v>0.7945</v>
      </c>
      <c r="F29" s="103" t="n">
        <v>1.05933333333333</v>
      </c>
      <c r="G29" s="103" t="n">
        <v>1.32416666666667</v>
      </c>
      <c r="H29" s="103" t="n">
        <v>1.589</v>
      </c>
      <c r="I29" s="103" t="n">
        <v>2.359334</v>
      </c>
      <c r="J29" s="103" t="n">
        <v>3.129668</v>
      </c>
      <c r="K29" s="103" t="n">
        <v>3.900001</v>
      </c>
      <c r="L29" s="103" t="n">
        <v>4.670334</v>
      </c>
      <c r="M29" s="103" t="n">
        <v>5.440667</v>
      </c>
      <c r="N29" s="103" t="n">
        <v>6.211</v>
      </c>
      <c r="O29" s="103" t="n">
        <v>6.79423333333333</v>
      </c>
      <c r="P29" s="103" t="n">
        <v>7.37746666666667</v>
      </c>
      <c r="Q29" s="103" t="n">
        <v>7.9607</v>
      </c>
      <c r="R29" s="103" t="n">
        <v>8.54393333333333</v>
      </c>
      <c r="S29" s="103" t="n">
        <v>9.12716666666667</v>
      </c>
      <c r="T29" s="103" t="n">
        <v>9.7104</v>
      </c>
      <c r="U29" s="103" t="n">
        <v>9.9412005</v>
      </c>
      <c r="V29" s="103" t="n">
        <v>10.172001</v>
      </c>
      <c r="W29" s="103" t="n">
        <v>10.4028015</v>
      </c>
      <c r="X29" s="103" t="n">
        <v>10.633602</v>
      </c>
      <c r="Y29" s="103" t="n">
        <v>10.8644013333333</v>
      </c>
      <c r="Z29" s="103" t="n">
        <v>11.0952006666667</v>
      </c>
      <c r="AA29" s="103" t="n">
        <v>11.326</v>
      </c>
      <c r="AB29" s="103" t="n">
        <v>11.50684</v>
      </c>
      <c r="AC29" s="103" t="n">
        <v>11.68768</v>
      </c>
      <c r="AD29" s="103" t="n">
        <v>11.86852</v>
      </c>
      <c r="AE29" s="103" t="n">
        <v>12.04936</v>
      </c>
      <c r="AF29" s="103" t="n">
        <v>12.2302</v>
      </c>
      <c r="AG29" s="103" t="n">
        <v>12.14856</v>
      </c>
      <c r="AH29" s="103" t="n">
        <v>12.06692</v>
      </c>
      <c r="AI29" s="103" t="n">
        <v>11.98528</v>
      </c>
      <c r="AJ29" s="103" t="n">
        <v>11.90364</v>
      </c>
      <c r="AK29" s="103" t="n">
        <v>11.822</v>
      </c>
      <c r="AL29" s="103" t="n">
        <v>11.6048</v>
      </c>
      <c r="AM29" s="103" t="n">
        <v>11.3876</v>
      </c>
      <c r="AN29" s="103" t="n">
        <v>11.1704</v>
      </c>
      <c r="AO29" s="103" t="n">
        <v>10.9532</v>
      </c>
      <c r="AP29" s="103" t="n">
        <v>10.736</v>
      </c>
      <c r="AQ29" s="103" t="n">
        <v>10.5188</v>
      </c>
      <c r="AR29" s="103" t="n">
        <v>10.3016</v>
      </c>
      <c r="AS29" s="103" t="n">
        <v>10.0844</v>
      </c>
      <c r="AT29" s="103" t="n">
        <v>9.8672</v>
      </c>
      <c r="AU29" s="103" t="n">
        <v>9.65</v>
      </c>
      <c r="AV29" s="103" t="n">
        <v>9.4328</v>
      </c>
      <c r="AW29" s="103" t="n">
        <v>9.2156</v>
      </c>
      <c r="AX29" s="103" t="n">
        <v>8.9984</v>
      </c>
      <c r="AY29" s="103" t="n">
        <v>8.7812</v>
      </c>
      <c r="AZ29" s="103" t="n">
        <v>8.564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0.271833333333333</v>
      </c>
      <c r="D30" s="103" t="n">
        <v>0.543666666666667</v>
      </c>
      <c r="E30" s="103" t="n">
        <v>0.8155</v>
      </c>
      <c r="F30" s="103" t="n">
        <v>1.08733333333333</v>
      </c>
      <c r="G30" s="103" t="n">
        <v>1.35916666666667</v>
      </c>
      <c r="H30" s="103" t="n">
        <v>1.631</v>
      </c>
      <c r="I30" s="103" t="n">
        <v>2.401501</v>
      </c>
      <c r="J30" s="103" t="n">
        <v>3.172002</v>
      </c>
      <c r="K30" s="103" t="n">
        <v>3.9425015</v>
      </c>
      <c r="L30" s="103" t="n">
        <v>4.713001</v>
      </c>
      <c r="M30" s="103" t="n">
        <v>5.4835005</v>
      </c>
      <c r="N30" s="103" t="n">
        <v>6.254</v>
      </c>
      <c r="O30" s="103" t="n">
        <v>6.84526666666667</v>
      </c>
      <c r="P30" s="103" t="n">
        <v>7.43653333333333</v>
      </c>
      <c r="Q30" s="103" t="n">
        <v>8.0278</v>
      </c>
      <c r="R30" s="103" t="n">
        <v>8.61906666666667</v>
      </c>
      <c r="S30" s="103" t="n">
        <v>9.21033333333334</v>
      </c>
      <c r="T30" s="103" t="n">
        <v>9.8016</v>
      </c>
      <c r="U30" s="103" t="n">
        <v>10.043372</v>
      </c>
      <c r="V30" s="103" t="n">
        <v>10.285144</v>
      </c>
      <c r="W30" s="103" t="n">
        <v>10.526916</v>
      </c>
      <c r="X30" s="103" t="n">
        <v>10.768688</v>
      </c>
      <c r="Y30" s="103" t="n">
        <v>11.0104586666667</v>
      </c>
      <c r="Z30" s="103" t="n">
        <v>11.2522293333333</v>
      </c>
      <c r="AA30" s="103" t="n">
        <v>11.494</v>
      </c>
      <c r="AB30" s="103" t="n">
        <v>11.69016</v>
      </c>
      <c r="AC30" s="103" t="n">
        <v>11.88632</v>
      </c>
      <c r="AD30" s="103" t="n">
        <v>12.08248</v>
      </c>
      <c r="AE30" s="103" t="n">
        <v>12.27864</v>
      </c>
      <c r="AF30" s="103" t="n">
        <v>12.4748</v>
      </c>
      <c r="AG30" s="103" t="n">
        <v>12.37644</v>
      </c>
      <c r="AH30" s="103" t="n">
        <v>12.27808</v>
      </c>
      <c r="AI30" s="103" t="n">
        <v>12.17972</v>
      </c>
      <c r="AJ30" s="103" t="n">
        <v>12.08136</v>
      </c>
      <c r="AK30" s="103" t="n">
        <v>11.983</v>
      </c>
      <c r="AL30" s="103" t="n">
        <v>11.7552</v>
      </c>
      <c r="AM30" s="103" t="n">
        <v>11.5274</v>
      </c>
      <c r="AN30" s="103" t="n">
        <v>11.2996</v>
      </c>
      <c r="AO30" s="103" t="n">
        <v>11.0718</v>
      </c>
      <c r="AP30" s="103" t="n">
        <v>10.844</v>
      </c>
      <c r="AQ30" s="103" t="n">
        <v>10.6162</v>
      </c>
      <c r="AR30" s="103" t="n">
        <v>10.3884</v>
      </c>
      <c r="AS30" s="103" t="n">
        <v>10.1606</v>
      </c>
      <c r="AT30" s="103" t="n">
        <v>9.9328</v>
      </c>
      <c r="AU30" s="103" t="n">
        <v>9.705</v>
      </c>
      <c r="AV30" s="103" t="n">
        <v>9.4772</v>
      </c>
      <c r="AW30" s="103" t="n">
        <v>9.2494</v>
      </c>
      <c r="AX30" s="103" t="n">
        <v>9.0216</v>
      </c>
      <c r="AY30" s="103" t="n">
        <v>8.7938</v>
      </c>
      <c r="AZ30" s="103" t="n">
        <v>8.566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0.278833333333333</v>
      </c>
      <c r="D31" s="103" t="n">
        <v>0.557666666666667</v>
      </c>
      <c r="E31" s="103" t="n">
        <v>0.8365</v>
      </c>
      <c r="F31" s="103" t="n">
        <v>1.11533333333333</v>
      </c>
      <c r="G31" s="103" t="n">
        <v>1.39416666666667</v>
      </c>
      <c r="H31" s="103" t="n">
        <v>1.673</v>
      </c>
      <c r="I31" s="103" t="n">
        <v>2.443668</v>
      </c>
      <c r="J31" s="103" t="n">
        <v>3.214336</v>
      </c>
      <c r="K31" s="103" t="n">
        <v>3.985002</v>
      </c>
      <c r="L31" s="103" t="n">
        <v>4.755668</v>
      </c>
      <c r="M31" s="103" t="n">
        <v>5.526334</v>
      </c>
      <c r="N31" s="103" t="n">
        <v>6.297</v>
      </c>
      <c r="O31" s="103" t="n">
        <v>6.8963</v>
      </c>
      <c r="P31" s="103" t="n">
        <v>7.4956</v>
      </c>
      <c r="Q31" s="103" t="n">
        <v>8.0949</v>
      </c>
      <c r="R31" s="103" t="n">
        <v>8.6942</v>
      </c>
      <c r="S31" s="103" t="n">
        <v>9.2935</v>
      </c>
      <c r="T31" s="103" t="n">
        <v>9.8928</v>
      </c>
      <c r="U31" s="103" t="n">
        <v>10.1455435</v>
      </c>
      <c r="V31" s="103" t="n">
        <v>10.398287</v>
      </c>
      <c r="W31" s="103" t="n">
        <v>10.6510305</v>
      </c>
      <c r="X31" s="103" t="n">
        <v>10.903774</v>
      </c>
      <c r="Y31" s="103" t="n">
        <v>11.156516</v>
      </c>
      <c r="Z31" s="103" t="n">
        <v>11.409258</v>
      </c>
      <c r="AA31" s="103" t="n">
        <v>11.662</v>
      </c>
      <c r="AB31" s="103" t="n">
        <v>11.87348</v>
      </c>
      <c r="AC31" s="103" t="n">
        <v>12.08496</v>
      </c>
      <c r="AD31" s="103" t="n">
        <v>12.29644</v>
      </c>
      <c r="AE31" s="103" t="n">
        <v>12.50792</v>
      </c>
      <c r="AF31" s="103" t="n">
        <v>12.7194</v>
      </c>
      <c r="AG31" s="103" t="n">
        <v>12.60432</v>
      </c>
      <c r="AH31" s="103" t="n">
        <v>12.48924</v>
      </c>
      <c r="AI31" s="103" t="n">
        <v>12.37416</v>
      </c>
      <c r="AJ31" s="103" t="n">
        <v>12.25908</v>
      </c>
      <c r="AK31" s="103" t="n">
        <v>12.144</v>
      </c>
      <c r="AL31" s="103" t="n">
        <v>11.9056</v>
      </c>
      <c r="AM31" s="103" t="n">
        <v>11.6672</v>
      </c>
      <c r="AN31" s="103" t="n">
        <v>11.4288</v>
      </c>
      <c r="AO31" s="103" t="n">
        <v>11.1904</v>
      </c>
      <c r="AP31" s="103" t="n">
        <v>10.952</v>
      </c>
      <c r="AQ31" s="103" t="n">
        <v>10.7136</v>
      </c>
      <c r="AR31" s="103" t="n">
        <v>10.4752</v>
      </c>
      <c r="AS31" s="103" t="n">
        <v>10.2368</v>
      </c>
      <c r="AT31" s="103" t="n">
        <v>9.99840000000001</v>
      </c>
      <c r="AU31" s="103" t="n">
        <v>9.76000000000001</v>
      </c>
      <c r="AV31" s="103" t="n">
        <v>9.52160000000001</v>
      </c>
      <c r="AW31" s="103" t="n">
        <v>9.28320000000001</v>
      </c>
      <c r="AX31" s="103" t="n">
        <v>9.04480000000001</v>
      </c>
      <c r="AY31" s="103" t="n">
        <v>8.80640000000001</v>
      </c>
      <c r="AZ31" s="103" t="n">
        <v>8.56800000000002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0.285833333333333</v>
      </c>
      <c r="D32" s="103" t="n">
        <v>0.571666666666667</v>
      </c>
      <c r="E32" s="103" t="n">
        <v>0.8575</v>
      </c>
      <c r="F32" s="103" t="n">
        <v>1.14333333333333</v>
      </c>
      <c r="G32" s="103" t="n">
        <v>1.42916666666667</v>
      </c>
      <c r="H32" s="103" t="n">
        <v>1.715</v>
      </c>
      <c r="I32" s="103" t="n">
        <v>2.485835</v>
      </c>
      <c r="J32" s="103" t="n">
        <v>3.25667</v>
      </c>
      <c r="K32" s="103" t="n">
        <v>4.0275025</v>
      </c>
      <c r="L32" s="103" t="n">
        <v>4.798335</v>
      </c>
      <c r="M32" s="103" t="n">
        <v>5.5691675</v>
      </c>
      <c r="N32" s="103" t="n">
        <v>6.34</v>
      </c>
      <c r="O32" s="103" t="n">
        <v>6.94733333333333</v>
      </c>
      <c r="P32" s="103" t="n">
        <v>7.55466666666667</v>
      </c>
      <c r="Q32" s="103" t="n">
        <v>8.162</v>
      </c>
      <c r="R32" s="103" t="n">
        <v>8.76933333333333</v>
      </c>
      <c r="S32" s="103" t="n">
        <v>9.37666666666667</v>
      </c>
      <c r="T32" s="103" t="n">
        <v>9.984</v>
      </c>
      <c r="U32" s="103" t="n">
        <v>10.247715</v>
      </c>
      <c r="V32" s="103" t="n">
        <v>10.51143</v>
      </c>
      <c r="W32" s="103" t="n">
        <v>10.775145</v>
      </c>
      <c r="X32" s="103" t="n">
        <v>11.03886</v>
      </c>
      <c r="Y32" s="103" t="n">
        <v>11.3025733333333</v>
      </c>
      <c r="Z32" s="103" t="n">
        <v>11.5662866666667</v>
      </c>
      <c r="AA32" s="103" t="n">
        <v>11.83</v>
      </c>
      <c r="AB32" s="103" t="n">
        <v>12.0568</v>
      </c>
      <c r="AC32" s="103" t="n">
        <v>12.2836</v>
      </c>
      <c r="AD32" s="103" t="n">
        <v>12.5104</v>
      </c>
      <c r="AE32" s="103" t="n">
        <v>12.7372</v>
      </c>
      <c r="AF32" s="103" t="n">
        <v>12.964</v>
      </c>
      <c r="AG32" s="103" t="n">
        <v>12.8322</v>
      </c>
      <c r="AH32" s="103" t="n">
        <v>12.7004</v>
      </c>
      <c r="AI32" s="103" t="n">
        <v>12.5686</v>
      </c>
      <c r="AJ32" s="103" t="n">
        <v>12.4368</v>
      </c>
      <c r="AK32" s="103" t="n">
        <v>12.305</v>
      </c>
      <c r="AL32" s="103" t="n">
        <v>12.056</v>
      </c>
      <c r="AM32" s="103" t="n">
        <v>11.807</v>
      </c>
      <c r="AN32" s="103" t="n">
        <v>11.558</v>
      </c>
      <c r="AO32" s="103" t="n">
        <v>11.309</v>
      </c>
      <c r="AP32" s="103" t="n">
        <v>11.06</v>
      </c>
      <c r="AQ32" s="103" t="n">
        <v>10.811</v>
      </c>
      <c r="AR32" s="103" t="n">
        <v>10.562</v>
      </c>
      <c r="AS32" s="103" t="n">
        <v>10.313</v>
      </c>
      <c r="AT32" s="103" t="n">
        <v>10.064</v>
      </c>
      <c r="AU32" s="103" t="n">
        <v>9.815</v>
      </c>
      <c r="AV32" s="103" t="n">
        <v>9.566</v>
      </c>
      <c r="AW32" s="103" t="n">
        <v>9.317</v>
      </c>
      <c r="AX32" s="103" t="n">
        <v>9.068</v>
      </c>
      <c r="AY32" s="103" t="n">
        <v>8.819</v>
      </c>
      <c r="AZ32" s="103" t="n">
        <v>8.57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0.292833333333333</v>
      </c>
      <c r="D33" s="103" t="n">
        <v>0.585666666666667</v>
      </c>
      <c r="E33" s="103" t="n">
        <v>0.8785</v>
      </c>
      <c r="F33" s="103" t="n">
        <v>1.17133333333333</v>
      </c>
      <c r="G33" s="103" t="n">
        <v>1.46416666666667</v>
      </c>
      <c r="H33" s="103" t="n">
        <v>1.757</v>
      </c>
      <c r="I33" s="103" t="n">
        <v>2.528001</v>
      </c>
      <c r="J33" s="103" t="n">
        <v>3.299002</v>
      </c>
      <c r="K33" s="103" t="n">
        <v>4.0700015</v>
      </c>
      <c r="L33" s="103" t="n">
        <v>4.841001</v>
      </c>
      <c r="M33" s="103" t="n">
        <v>5.6120005</v>
      </c>
      <c r="N33" s="103" t="n">
        <v>6.383</v>
      </c>
      <c r="O33" s="103" t="n">
        <v>6.99836666666667</v>
      </c>
      <c r="P33" s="103" t="n">
        <v>7.61373333333333</v>
      </c>
      <c r="Q33" s="103" t="n">
        <v>8.2291</v>
      </c>
      <c r="R33" s="103" t="n">
        <v>8.84446666666667</v>
      </c>
      <c r="S33" s="103" t="n">
        <v>9.45983333333333</v>
      </c>
      <c r="T33" s="103" t="n">
        <v>10.0752</v>
      </c>
      <c r="U33" s="103" t="n">
        <v>10.3498865</v>
      </c>
      <c r="V33" s="103" t="n">
        <v>10.624573</v>
      </c>
      <c r="W33" s="103" t="n">
        <v>10.8992595</v>
      </c>
      <c r="X33" s="103" t="n">
        <v>11.173946</v>
      </c>
      <c r="Y33" s="103" t="n">
        <v>11.4486306666667</v>
      </c>
      <c r="Z33" s="103" t="n">
        <v>11.7233153333333</v>
      </c>
      <c r="AA33" s="103" t="n">
        <v>11.998</v>
      </c>
      <c r="AB33" s="103" t="n">
        <v>12.24012</v>
      </c>
      <c r="AC33" s="103" t="n">
        <v>12.48224</v>
      </c>
      <c r="AD33" s="103" t="n">
        <v>12.72436</v>
      </c>
      <c r="AE33" s="103" t="n">
        <v>12.96648</v>
      </c>
      <c r="AF33" s="103" t="n">
        <v>13.2086</v>
      </c>
      <c r="AG33" s="103" t="n">
        <v>13.06008</v>
      </c>
      <c r="AH33" s="103" t="n">
        <v>12.91156</v>
      </c>
      <c r="AI33" s="103" t="n">
        <v>12.76304</v>
      </c>
      <c r="AJ33" s="103" t="n">
        <v>12.61452</v>
      </c>
      <c r="AK33" s="103" t="n">
        <v>12.466</v>
      </c>
      <c r="AL33" s="103" t="n">
        <v>12.2064</v>
      </c>
      <c r="AM33" s="103" t="n">
        <v>11.9468</v>
      </c>
      <c r="AN33" s="103" t="n">
        <v>11.6872</v>
      </c>
      <c r="AO33" s="103" t="n">
        <v>11.4276</v>
      </c>
      <c r="AP33" s="103" t="n">
        <v>11.168</v>
      </c>
      <c r="AQ33" s="103" t="n">
        <v>10.9084</v>
      </c>
      <c r="AR33" s="103" t="n">
        <v>10.6488</v>
      </c>
      <c r="AS33" s="103" t="n">
        <v>10.3892</v>
      </c>
      <c r="AT33" s="103" t="n">
        <v>10.1296</v>
      </c>
      <c r="AU33" s="103" t="n">
        <v>9.87000000000001</v>
      </c>
      <c r="AV33" s="103" t="n">
        <v>9.61040000000001</v>
      </c>
      <c r="AW33" s="103" t="n">
        <v>9.35080000000001</v>
      </c>
      <c r="AX33" s="103" t="n">
        <v>9.09120000000001</v>
      </c>
      <c r="AY33" s="103" t="n">
        <v>8.83160000000001</v>
      </c>
      <c r="AZ33" s="103" t="n">
        <v>8.57200000000001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0.299833333333333</v>
      </c>
      <c r="D34" s="103" t="n">
        <v>0.599666666666667</v>
      </c>
      <c r="E34" s="103" t="n">
        <v>0.8995</v>
      </c>
      <c r="F34" s="103" t="n">
        <v>1.19933333333333</v>
      </c>
      <c r="G34" s="103" t="n">
        <v>1.49916666666667</v>
      </c>
      <c r="H34" s="103" t="n">
        <v>1.799</v>
      </c>
      <c r="I34" s="103" t="n">
        <v>2.570167</v>
      </c>
      <c r="J34" s="103" t="n">
        <v>3.341334</v>
      </c>
      <c r="K34" s="103" t="n">
        <v>4.1125005</v>
      </c>
      <c r="L34" s="103" t="n">
        <v>4.883667</v>
      </c>
      <c r="M34" s="103" t="n">
        <v>5.6548335</v>
      </c>
      <c r="N34" s="103" t="n">
        <v>6.426</v>
      </c>
      <c r="O34" s="103" t="n">
        <v>7.0494</v>
      </c>
      <c r="P34" s="103" t="n">
        <v>7.6728</v>
      </c>
      <c r="Q34" s="103" t="n">
        <v>8.2962</v>
      </c>
      <c r="R34" s="103" t="n">
        <v>8.9196</v>
      </c>
      <c r="S34" s="103" t="n">
        <v>9.543</v>
      </c>
      <c r="T34" s="103" t="n">
        <v>10.1664</v>
      </c>
      <c r="U34" s="103" t="n">
        <v>10.452058</v>
      </c>
      <c r="V34" s="103" t="n">
        <v>10.737716</v>
      </c>
      <c r="W34" s="103" t="n">
        <v>11.023374</v>
      </c>
      <c r="X34" s="103" t="n">
        <v>11.309032</v>
      </c>
      <c r="Y34" s="103" t="n">
        <v>11.594688</v>
      </c>
      <c r="Z34" s="103" t="n">
        <v>11.880344</v>
      </c>
      <c r="AA34" s="103" t="n">
        <v>12.166</v>
      </c>
      <c r="AB34" s="103" t="n">
        <v>12.42344</v>
      </c>
      <c r="AC34" s="103" t="n">
        <v>12.68088</v>
      </c>
      <c r="AD34" s="103" t="n">
        <v>12.93832</v>
      </c>
      <c r="AE34" s="103" t="n">
        <v>13.19576</v>
      </c>
      <c r="AF34" s="103" t="n">
        <v>13.4532</v>
      </c>
      <c r="AG34" s="103" t="n">
        <v>13.28796</v>
      </c>
      <c r="AH34" s="103" t="n">
        <v>13.12272</v>
      </c>
      <c r="AI34" s="103" t="n">
        <v>12.95748</v>
      </c>
      <c r="AJ34" s="103" t="n">
        <v>12.79224</v>
      </c>
      <c r="AK34" s="103" t="n">
        <v>12.627</v>
      </c>
      <c r="AL34" s="103" t="n">
        <v>12.3568</v>
      </c>
      <c r="AM34" s="103" t="n">
        <v>12.0866</v>
      </c>
      <c r="AN34" s="103" t="n">
        <v>11.8164</v>
      </c>
      <c r="AO34" s="103" t="n">
        <v>11.5462</v>
      </c>
      <c r="AP34" s="103" t="n">
        <v>11.276</v>
      </c>
      <c r="AQ34" s="103" t="n">
        <v>11.0058</v>
      </c>
      <c r="AR34" s="103" t="n">
        <v>10.7356</v>
      </c>
      <c r="AS34" s="103" t="n">
        <v>10.4654</v>
      </c>
      <c r="AT34" s="103" t="n">
        <v>10.1952</v>
      </c>
      <c r="AU34" s="103" t="n">
        <v>9.92500000000001</v>
      </c>
      <c r="AV34" s="103" t="n">
        <v>9.65480000000001</v>
      </c>
      <c r="AW34" s="103" t="n">
        <v>9.38460000000001</v>
      </c>
      <c r="AX34" s="103" t="n">
        <v>9.11440000000001</v>
      </c>
      <c r="AY34" s="103" t="n">
        <v>8.84420000000001</v>
      </c>
      <c r="AZ34" s="103" t="n">
        <v>8.57400000000001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0.306833333333333</v>
      </c>
      <c r="D35" s="103" t="n">
        <v>0.613666666666667</v>
      </c>
      <c r="E35" s="103" t="n">
        <v>0.9205</v>
      </c>
      <c r="F35" s="103" t="n">
        <v>1.22733333333333</v>
      </c>
      <c r="G35" s="103" t="n">
        <v>1.53416666666667</v>
      </c>
      <c r="H35" s="103" t="n">
        <v>1.841</v>
      </c>
      <c r="I35" s="103" t="n">
        <v>2.612333</v>
      </c>
      <c r="J35" s="103" t="n">
        <v>3.383666</v>
      </c>
      <c r="K35" s="103" t="n">
        <v>4.1549995</v>
      </c>
      <c r="L35" s="103" t="n">
        <v>4.926333</v>
      </c>
      <c r="M35" s="103" t="n">
        <v>5.6976665</v>
      </c>
      <c r="N35" s="103" t="n">
        <v>6.469</v>
      </c>
      <c r="O35" s="103" t="n">
        <v>7.10043333333333</v>
      </c>
      <c r="P35" s="103" t="n">
        <v>7.73186666666667</v>
      </c>
      <c r="Q35" s="103" t="n">
        <v>8.3633</v>
      </c>
      <c r="R35" s="103" t="n">
        <v>8.99473333333333</v>
      </c>
      <c r="S35" s="103" t="n">
        <v>9.62616666666667</v>
      </c>
      <c r="T35" s="103" t="n">
        <v>10.2576</v>
      </c>
      <c r="U35" s="103" t="n">
        <v>10.5542295</v>
      </c>
      <c r="V35" s="103" t="n">
        <v>10.850859</v>
      </c>
      <c r="W35" s="103" t="n">
        <v>11.1474885</v>
      </c>
      <c r="X35" s="103" t="n">
        <v>11.444118</v>
      </c>
      <c r="Y35" s="103" t="n">
        <v>11.7407453333333</v>
      </c>
      <c r="Z35" s="103" t="n">
        <v>12.0373726666667</v>
      </c>
      <c r="AA35" s="103" t="n">
        <v>12.334</v>
      </c>
      <c r="AB35" s="103" t="n">
        <v>12.60676</v>
      </c>
      <c r="AC35" s="103" t="n">
        <v>12.87952</v>
      </c>
      <c r="AD35" s="103" t="n">
        <v>13.15228</v>
      </c>
      <c r="AE35" s="103" t="n">
        <v>13.42504</v>
      </c>
      <c r="AF35" s="103" t="n">
        <v>13.6978</v>
      </c>
      <c r="AG35" s="103" t="n">
        <v>13.51584</v>
      </c>
      <c r="AH35" s="103" t="n">
        <v>13.33388</v>
      </c>
      <c r="AI35" s="103" t="n">
        <v>13.15192</v>
      </c>
      <c r="AJ35" s="103" t="n">
        <v>12.96996</v>
      </c>
      <c r="AK35" s="103" t="n">
        <v>12.788</v>
      </c>
      <c r="AL35" s="103" t="n">
        <v>12.5072</v>
      </c>
      <c r="AM35" s="103" t="n">
        <v>12.2264</v>
      </c>
      <c r="AN35" s="103" t="n">
        <v>11.9456</v>
      </c>
      <c r="AO35" s="103" t="n">
        <v>11.6648</v>
      </c>
      <c r="AP35" s="103" t="n">
        <v>11.384</v>
      </c>
      <c r="AQ35" s="103" t="n">
        <v>11.1032</v>
      </c>
      <c r="AR35" s="103" t="n">
        <v>10.8224</v>
      </c>
      <c r="AS35" s="103" t="n">
        <v>10.5416</v>
      </c>
      <c r="AT35" s="103" t="n">
        <v>10.2608</v>
      </c>
      <c r="AU35" s="103" t="n">
        <v>9.98000000000001</v>
      </c>
      <c r="AV35" s="103" t="n">
        <v>9.69920000000001</v>
      </c>
      <c r="AW35" s="103" t="n">
        <v>9.41840000000001</v>
      </c>
      <c r="AX35" s="103" t="n">
        <v>9.13760000000001</v>
      </c>
      <c r="AY35" s="103" t="n">
        <v>8.85680000000001</v>
      </c>
      <c r="AZ35" s="103" t="n">
        <v>8.57600000000001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0.313833333333333</v>
      </c>
      <c r="D36" s="103" t="n">
        <v>0.627666666666667</v>
      </c>
      <c r="E36" s="103" t="n">
        <v>0.9415</v>
      </c>
      <c r="F36" s="103" t="n">
        <v>1.25533333333333</v>
      </c>
      <c r="G36" s="103" t="n">
        <v>1.56916666666667</v>
      </c>
      <c r="H36" s="103" t="n">
        <v>1.883</v>
      </c>
      <c r="I36" s="103" t="n">
        <v>2.654499</v>
      </c>
      <c r="J36" s="103" t="n">
        <v>3.425998</v>
      </c>
      <c r="K36" s="103" t="n">
        <v>4.1974985</v>
      </c>
      <c r="L36" s="103" t="n">
        <v>4.968999</v>
      </c>
      <c r="M36" s="103" t="n">
        <v>5.7404995</v>
      </c>
      <c r="N36" s="103" t="n">
        <v>6.512</v>
      </c>
      <c r="O36" s="103" t="n">
        <v>7.15146666666667</v>
      </c>
      <c r="P36" s="103" t="n">
        <v>7.79093333333333</v>
      </c>
      <c r="Q36" s="103" t="n">
        <v>8.4304</v>
      </c>
      <c r="R36" s="103" t="n">
        <v>9.06986666666667</v>
      </c>
      <c r="S36" s="103" t="n">
        <v>9.70933333333334</v>
      </c>
      <c r="T36" s="103" t="n">
        <v>10.3488</v>
      </c>
      <c r="U36" s="103" t="n">
        <v>10.656401</v>
      </c>
      <c r="V36" s="103" t="n">
        <v>10.964002</v>
      </c>
      <c r="W36" s="103" t="n">
        <v>11.271603</v>
      </c>
      <c r="X36" s="103" t="n">
        <v>11.579204</v>
      </c>
      <c r="Y36" s="103" t="n">
        <v>11.8868026666667</v>
      </c>
      <c r="Z36" s="103" t="n">
        <v>12.1944013333333</v>
      </c>
      <c r="AA36" s="103" t="n">
        <v>12.502</v>
      </c>
      <c r="AB36" s="103" t="n">
        <v>12.79008</v>
      </c>
      <c r="AC36" s="103" t="n">
        <v>13.07816</v>
      </c>
      <c r="AD36" s="103" t="n">
        <v>13.36624</v>
      </c>
      <c r="AE36" s="103" t="n">
        <v>13.65432</v>
      </c>
      <c r="AF36" s="103" t="n">
        <v>13.9424</v>
      </c>
      <c r="AG36" s="103" t="n">
        <v>13.74372</v>
      </c>
      <c r="AH36" s="103" t="n">
        <v>13.54504</v>
      </c>
      <c r="AI36" s="103" t="n">
        <v>13.34636</v>
      </c>
      <c r="AJ36" s="103" t="n">
        <v>13.14768</v>
      </c>
      <c r="AK36" s="103" t="n">
        <v>12.949</v>
      </c>
      <c r="AL36" s="103" t="n">
        <v>12.6576</v>
      </c>
      <c r="AM36" s="103" t="n">
        <v>12.3662</v>
      </c>
      <c r="AN36" s="103" t="n">
        <v>12.0748</v>
      </c>
      <c r="AO36" s="103" t="n">
        <v>11.7834</v>
      </c>
      <c r="AP36" s="103" t="n">
        <v>11.492</v>
      </c>
      <c r="AQ36" s="103" t="n">
        <v>11.2006</v>
      </c>
      <c r="AR36" s="103" t="n">
        <v>10.9092</v>
      </c>
      <c r="AS36" s="103" t="n">
        <v>10.6178</v>
      </c>
      <c r="AT36" s="103" t="n">
        <v>10.3264</v>
      </c>
      <c r="AU36" s="103" t="n">
        <v>10.035</v>
      </c>
      <c r="AV36" s="103" t="n">
        <v>9.74360000000001</v>
      </c>
      <c r="AW36" s="103" t="n">
        <v>9.45220000000001</v>
      </c>
      <c r="AX36" s="103" t="n">
        <v>9.16080000000001</v>
      </c>
      <c r="AY36" s="103" t="n">
        <v>8.86940000000001</v>
      </c>
      <c r="AZ36" s="103" t="n">
        <v>8.57800000000001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0.320833333333333</v>
      </c>
      <c r="D37" s="103" t="n">
        <v>0.641666666666667</v>
      </c>
      <c r="E37" s="103" t="n">
        <v>0.9625</v>
      </c>
      <c r="F37" s="103" t="n">
        <v>1.28333333333333</v>
      </c>
      <c r="G37" s="103" t="n">
        <v>1.60416666666667</v>
      </c>
      <c r="H37" s="103" t="n">
        <v>1.925</v>
      </c>
      <c r="I37" s="103" t="n">
        <v>2.696665</v>
      </c>
      <c r="J37" s="103" t="n">
        <v>3.46833</v>
      </c>
      <c r="K37" s="103" t="n">
        <v>4.2399975</v>
      </c>
      <c r="L37" s="103" t="n">
        <v>5.011665</v>
      </c>
      <c r="M37" s="103" t="n">
        <v>5.7833325</v>
      </c>
      <c r="N37" s="103" t="n">
        <v>6.555</v>
      </c>
      <c r="O37" s="103" t="n">
        <v>7.2025</v>
      </c>
      <c r="P37" s="103" t="n">
        <v>7.85</v>
      </c>
      <c r="Q37" s="103" t="n">
        <v>8.4975</v>
      </c>
      <c r="R37" s="103" t="n">
        <v>9.145</v>
      </c>
      <c r="S37" s="103" t="n">
        <v>9.7925</v>
      </c>
      <c r="T37" s="103" t="n">
        <v>10.44</v>
      </c>
      <c r="U37" s="103" t="n">
        <v>10.7585725</v>
      </c>
      <c r="V37" s="103" t="n">
        <v>11.077145</v>
      </c>
      <c r="W37" s="103" t="n">
        <v>11.3957175</v>
      </c>
      <c r="X37" s="103" t="n">
        <v>11.71429</v>
      </c>
      <c r="Y37" s="103" t="n">
        <v>12.03286</v>
      </c>
      <c r="Z37" s="103" t="n">
        <v>12.35143</v>
      </c>
      <c r="AA37" s="103" t="n">
        <v>12.67</v>
      </c>
      <c r="AB37" s="103" t="n">
        <v>12.9734</v>
      </c>
      <c r="AC37" s="103" t="n">
        <v>13.2768</v>
      </c>
      <c r="AD37" s="103" t="n">
        <v>13.5802</v>
      </c>
      <c r="AE37" s="103" t="n">
        <v>13.8836</v>
      </c>
      <c r="AF37" s="103" t="n">
        <v>14.187</v>
      </c>
      <c r="AG37" s="103" t="n">
        <v>13.9716</v>
      </c>
      <c r="AH37" s="103" t="n">
        <v>13.7562</v>
      </c>
      <c r="AI37" s="103" t="n">
        <v>13.5408</v>
      </c>
      <c r="AJ37" s="103" t="n">
        <v>13.3254</v>
      </c>
      <c r="AK37" s="103" t="n">
        <v>13.11</v>
      </c>
      <c r="AL37" s="103" t="n">
        <v>12.808</v>
      </c>
      <c r="AM37" s="103" t="n">
        <v>12.506</v>
      </c>
      <c r="AN37" s="103" t="n">
        <v>12.204</v>
      </c>
      <c r="AO37" s="103" t="n">
        <v>11.902</v>
      </c>
      <c r="AP37" s="103" t="n">
        <v>11.6</v>
      </c>
      <c r="AQ37" s="103" t="n">
        <v>11.298</v>
      </c>
      <c r="AR37" s="103" t="n">
        <v>10.996</v>
      </c>
      <c r="AS37" s="103" t="n">
        <v>10.694</v>
      </c>
      <c r="AT37" s="103" t="n">
        <v>10.392</v>
      </c>
      <c r="AU37" s="103" t="n">
        <v>10.09</v>
      </c>
      <c r="AV37" s="103" t="n">
        <v>9.788</v>
      </c>
      <c r="AW37" s="103" t="n">
        <v>9.486</v>
      </c>
      <c r="AX37" s="103" t="n">
        <v>9.184</v>
      </c>
      <c r="AY37" s="103" t="n">
        <v>8.882</v>
      </c>
      <c r="AZ37" s="103" t="n">
        <v>8.58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0.327266666666667</v>
      </c>
      <c r="D38" s="103" t="n">
        <v>0.654533333333333</v>
      </c>
      <c r="E38" s="103" t="n">
        <v>0.9818</v>
      </c>
      <c r="F38" s="103" t="n">
        <v>1.30906666666667</v>
      </c>
      <c r="G38" s="103" t="n">
        <v>1.63633333333333</v>
      </c>
      <c r="H38" s="103" t="n">
        <v>1.9636</v>
      </c>
      <c r="I38" s="103" t="n">
        <v>2.747199</v>
      </c>
      <c r="J38" s="103" t="n">
        <v>3.530798</v>
      </c>
      <c r="K38" s="103" t="n">
        <v>4.3143985</v>
      </c>
      <c r="L38" s="103" t="n">
        <v>5.097999</v>
      </c>
      <c r="M38" s="103" t="n">
        <v>5.8815995</v>
      </c>
      <c r="N38" s="103" t="n">
        <v>6.6652</v>
      </c>
      <c r="O38" s="103" t="n">
        <v>7.31673333333333</v>
      </c>
      <c r="P38" s="103" t="n">
        <v>7.96826666666667</v>
      </c>
      <c r="Q38" s="103" t="n">
        <v>8.6198</v>
      </c>
      <c r="R38" s="103" t="n">
        <v>9.27133333333333</v>
      </c>
      <c r="S38" s="103" t="n">
        <v>9.92286666666667</v>
      </c>
      <c r="T38" s="103" t="n">
        <v>10.5744</v>
      </c>
      <c r="U38" s="103" t="n">
        <v>10.9019725</v>
      </c>
      <c r="V38" s="103" t="n">
        <v>11.229545</v>
      </c>
      <c r="W38" s="103" t="n">
        <v>11.5571175</v>
      </c>
      <c r="X38" s="103" t="n">
        <v>11.88469</v>
      </c>
      <c r="Y38" s="103" t="n">
        <v>12.21226</v>
      </c>
      <c r="Z38" s="103" t="n">
        <v>12.53983</v>
      </c>
      <c r="AA38" s="103" t="n">
        <v>12.8674</v>
      </c>
      <c r="AB38" s="103" t="n">
        <v>13.23436</v>
      </c>
      <c r="AC38" s="103" t="n">
        <v>13.60132</v>
      </c>
      <c r="AD38" s="103" t="n">
        <v>13.96828</v>
      </c>
      <c r="AE38" s="103" t="n">
        <v>14.33524</v>
      </c>
      <c r="AF38" s="103" t="n">
        <v>14.7022</v>
      </c>
      <c r="AG38" s="103" t="n">
        <v>14.44816</v>
      </c>
      <c r="AH38" s="103" t="n">
        <v>14.19412</v>
      </c>
      <c r="AI38" s="103" t="n">
        <v>13.94008</v>
      </c>
      <c r="AJ38" s="103" t="n">
        <v>13.68604</v>
      </c>
      <c r="AK38" s="103" t="n">
        <v>13.432</v>
      </c>
      <c r="AL38" s="103" t="n">
        <v>13.1216</v>
      </c>
      <c r="AM38" s="103" t="n">
        <v>12.8112</v>
      </c>
      <c r="AN38" s="103" t="n">
        <v>12.5008</v>
      </c>
      <c r="AO38" s="103" t="n">
        <v>12.1904</v>
      </c>
      <c r="AP38" s="103" t="n">
        <v>11.88</v>
      </c>
      <c r="AQ38" s="103" t="n">
        <v>11.5696</v>
      </c>
      <c r="AR38" s="103" t="n">
        <v>11.2592</v>
      </c>
      <c r="AS38" s="103" t="n">
        <v>10.9488</v>
      </c>
      <c r="AT38" s="103" t="n">
        <v>10.6384</v>
      </c>
      <c r="AU38" s="103" t="n">
        <v>10.328</v>
      </c>
      <c r="AV38" s="103" t="n">
        <v>10.0176</v>
      </c>
      <c r="AW38" s="103" t="n">
        <v>9.7072</v>
      </c>
      <c r="AX38" s="103" t="n">
        <v>9.3968</v>
      </c>
      <c r="AY38" s="103" t="n">
        <v>9.0864</v>
      </c>
      <c r="AZ38" s="103" t="n">
        <v>8.776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0.3337</v>
      </c>
      <c r="D39" s="103" t="n">
        <v>0.6674</v>
      </c>
      <c r="E39" s="103" t="n">
        <v>1.0011</v>
      </c>
      <c r="F39" s="103" t="n">
        <v>1.3348</v>
      </c>
      <c r="G39" s="103" t="n">
        <v>1.6685</v>
      </c>
      <c r="H39" s="103" t="n">
        <v>2.0022</v>
      </c>
      <c r="I39" s="103" t="n">
        <v>2.797733</v>
      </c>
      <c r="J39" s="103" t="n">
        <v>3.593266</v>
      </c>
      <c r="K39" s="103" t="n">
        <v>4.3887995</v>
      </c>
      <c r="L39" s="103" t="n">
        <v>5.184333</v>
      </c>
      <c r="M39" s="103" t="n">
        <v>5.9798665</v>
      </c>
      <c r="N39" s="103" t="n">
        <v>6.7754</v>
      </c>
      <c r="O39" s="103" t="n">
        <v>7.43096666666667</v>
      </c>
      <c r="P39" s="103" t="n">
        <v>8.08653333333333</v>
      </c>
      <c r="Q39" s="103" t="n">
        <v>8.7421</v>
      </c>
      <c r="R39" s="103" t="n">
        <v>9.39766666666667</v>
      </c>
      <c r="S39" s="103" t="n">
        <v>10.0532333333333</v>
      </c>
      <c r="T39" s="103" t="n">
        <v>10.7088</v>
      </c>
      <c r="U39" s="103" t="n">
        <v>11.0453725</v>
      </c>
      <c r="V39" s="103" t="n">
        <v>11.381945</v>
      </c>
      <c r="W39" s="103" t="n">
        <v>11.7185175</v>
      </c>
      <c r="X39" s="103" t="n">
        <v>12.05509</v>
      </c>
      <c r="Y39" s="103" t="n">
        <v>12.39166</v>
      </c>
      <c r="Z39" s="103" t="n">
        <v>12.72823</v>
      </c>
      <c r="AA39" s="103" t="n">
        <v>13.0648</v>
      </c>
      <c r="AB39" s="103" t="n">
        <v>13.49532</v>
      </c>
      <c r="AC39" s="103" t="n">
        <v>13.92584</v>
      </c>
      <c r="AD39" s="103" t="n">
        <v>14.35636</v>
      </c>
      <c r="AE39" s="103" t="n">
        <v>14.78688</v>
      </c>
      <c r="AF39" s="103" t="n">
        <v>15.2174</v>
      </c>
      <c r="AG39" s="103" t="n">
        <v>14.92472</v>
      </c>
      <c r="AH39" s="103" t="n">
        <v>14.63204</v>
      </c>
      <c r="AI39" s="103" t="n">
        <v>14.33936</v>
      </c>
      <c r="AJ39" s="103" t="n">
        <v>14.04668</v>
      </c>
      <c r="AK39" s="103" t="n">
        <v>13.754</v>
      </c>
      <c r="AL39" s="103" t="n">
        <v>13.4352</v>
      </c>
      <c r="AM39" s="103" t="n">
        <v>13.1164</v>
      </c>
      <c r="AN39" s="103" t="n">
        <v>12.7976</v>
      </c>
      <c r="AO39" s="103" t="n">
        <v>12.4788</v>
      </c>
      <c r="AP39" s="103" t="n">
        <v>12.16</v>
      </c>
      <c r="AQ39" s="103" t="n">
        <v>11.8412</v>
      </c>
      <c r="AR39" s="103" t="n">
        <v>11.5224</v>
      </c>
      <c r="AS39" s="103" t="n">
        <v>11.2036</v>
      </c>
      <c r="AT39" s="103" t="n">
        <v>10.8848</v>
      </c>
      <c r="AU39" s="103" t="n">
        <v>10.566</v>
      </c>
      <c r="AV39" s="103" t="n">
        <v>10.2472</v>
      </c>
      <c r="AW39" s="103" t="n">
        <v>9.92839999999999</v>
      </c>
      <c r="AX39" s="103" t="n">
        <v>9.60959999999999</v>
      </c>
      <c r="AY39" s="103" t="n">
        <v>9.29079999999999</v>
      </c>
      <c r="AZ39" s="103" t="n">
        <v>8.97199999999999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0.340133333333333</v>
      </c>
      <c r="D40" s="103" t="n">
        <v>0.680266666666667</v>
      </c>
      <c r="E40" s="103" t="n">
        <v>1.0204</v>
      </c>
      <c r="F40" s="103" t="n">
        <v>1.36053333333333</v>
      </c>
      <c r="G40" s="103" t="n">
        <v>1.70066666666667</v>
      </c>
      <c r="H40" s="103" t="n">
        <v>2.0408</v>
      </c>
      <c r="I40" s="103" t="n">
        <v>2.848267</v>
      </c>
      <c r="J40" s="103" t="n">
        <v>3.655734</v>
      </c>
      <c r="K40" s="103" t="n">
        <v>4.4632005</v>
      </c>
      <c r="L40" s="103" t="n">
        <v>5.270667</v>
      </c>
      <c r="M40" s="103" t="n">
        <v>6.0781335</v>
      </c>
      <c r="N40" s="103" t="n">
        <v>6.8856</v>
      </c>
      <c r="O40" s="103" t="n">
        <v>7.5452</v>
      </c>
      <c r="P40" s="103" t="n">
        <v>8.2048</v>
      </c>
      <c r="Q40" s="103" t="n">
        <v>8.8644</v>
      </c>
      <c r="R40" s="103" t="n">
        <v>9.524</v>
      </c>
      <c r="S40" s="103" t="n">
        <v>10.1836</v>
      </c>
      <c r="T40" s="103" t="n">
        <v>10.8432</v>
      </c>
      <c r="U40" s="103" t="n">
        <v>11.1887725</v>
      </c>
      <c r="V40" s="103" t="n">
        <v>11.534345</v>
      </c>
      <c r="W40" s="103" t="n">
        <v>11.8799175</v>
      </c>
      <c r="X40" s="103" t="n">
        <v>12.22549</v>
      </c>
      <c r="Y40" s="103" t="n">
        <v>12.57106</v>
      </c>
      <c r="Z40" s="103" t="n">
        <v>12.91663</v>
      </c>
      <c r="AA40" s="103" t="n">
        <v>13.2622</v>
      </c>
      <c r="AB40" s="103" t="n">
        <v>13.75628</v>
      </c>
      <c r="AC40" s="103" t="n">
        <v>14.25036</v>
      </c>
      <c r="AD40" s="103" t="n">
        <v>14.74444</v>
      </c>
      <c r="AE40" s="103" t="n">
        <v>15.23852</v>
      </c>
      <c r="AF40" s="103" t="n">
        <v>15.7326</v>
      </c>
      <c r="AG40" s="103" t="n">
        <v>15.40128</v>
      </c>
      <c r="AH40" s="103" t="n">
        <v>15.06996</v>
      </c>
      <c r="AI40" s="103" t="n">
        <v>14.73864</v>
      </c>
      <c r="AJ40" s="103" t="n">
        <v>14.40732</v>
      </c>
      <c r="AK40" s="103" t="n">
        <v>14.076</v>
      </c>
      <c r="AL40" s="103" t="n">
        <v>13.7488</v>
      </c>
      <c r="AM40" s="103" t="n">
        <v>13.4216</v>
      </c>
      <c r="AN40" s="103" t="n">
        <v>13.0944</v>
      </c>
      <c r="AO40" s="103" t="n">
        <v>12.7672</v>
      </c>
      <c r="AP40" s="103" t="n">
        <v>12.44</v>
      </c>
      <c r="AQ40" s="103" t="n">
        <v>12.1128</v>
      </c>
      <c r="AR40" s="103" t="n">
        <v>11.7856</v>
      </c>
      <c r="AS40" s="103" t="n">
        <v>11.4584</v>
      </c>
      <c r="AT40" s="103" t="n">
        <v>11.1312</v>
      </c>
      <c r="AU40" s="103" t="n">
        <v>10.804</v>
      </c>
      <c r="AV40" s="103" t="n">
        <v>10.4768</v>
      </c>
      <c r="AW40" s="103" t="n">
        <v>10.1496</v>
      </c>
      <c r="AX40" s="103" t="n">
        <v>9.82239999999999</v>
      </c>
      <c r="AY40" s="103" t="n">
        <v>9.49519999999999</v>
      </c>
      <c r="AZ40" s="103" t="n">
        <v>9.16799999999999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0.346566666666667</v>
      </c>
      <c r="D41" s="103" t="n">
        <v>0.693133333333333</v>
      </c>
      <c r="E41" s="103" t="n">
        <v>1.0397</v>
      </c>
      <c r="F41" s="103" t="n">
        <v>1.38626666666667</v>
      </c>
      <c r="G41" s="103" t="n">
        <v>1.73283333333333</v>
      </c>
      <c r="H41" s="103" t="n">
        <v>2.0794</v>
      </c>
      <c r="I41" s="103" t="n">
        <v>2.898801</v>
      </c>
      <c r="J41" s="103" t="n">
        <v>3.718202</v>
      </c>
      <c r="K41" s="103" t="n">
        <v>4.5376015</v>
      </c>
      <c r="L41" s="103" t="n">
        <v>5.357001</v>
      </c>
      <c r="M41" s="103" t="n">
        <v>6.1764005</v>
      </c>
      <c r="N41" s="103" t="n">
        <v>6.9958</v>
      </c>
      <c r="O41" s="103" t="n">
        <v>7.65943333333333</v>
      </c>
      <c r="P41" s="103" t="n">
        <v>8.32306666666666</v>
      </c>
      <c r="Q41" s="103" t="n">
        <v>8.9867</v>
      </c>
      <c r="R41" s="103" t="n">
        <v>9.65033333333333</v>
      </c>
      <c r="S41" s="103" t="n">
        <v>10.3139666666667</v>
      </c>
      <c r="T41" s="103" t="n">
        <v>10.9776</v>
      </c>
      <c r="U41" s="103" t="n">
        <v>11.3321725</v>
      </c>
      <c r="V41" s="103" t="n">
        <v>11.686745</v>
      </c>
      <c r="W41" s="103" t="n">
        <v>12.0413175</v>
      </c>
      <c r="X41" s="103" t="n">
        <v>12.39589</v>
      </c>
      <c r="Y41" s="103" t="n">
        <v>12.75046</v>
      </c>
      <c r="Z41" s="103" t="n">
        <v>13.10503</v>
      </c>
      <c r="AA41" s="103" t="n">
        <v>13.4596</v>
      </c>
      <c r="AB41" s="103" t="n">
        <v>14.01724</v>
      </c>
      <c r="AC41" s="103" t="n">
        <v>14.57488</v>
      </c>
      <c r="AD41" s="103" t="n">
        <v>15.13252</v>
      </c>
      <c r="AE41" s="103" t="n">
        <v>15.69016</v>
      </c>
      <c r="AF41" s="103" t="n">
        <v>16.2478</v>
      </c>
      <c r="AG41" s="103" t="n">
        <v>15.87784</v>
      </c>
      <c r="AH41" s="103" t="n">
        <v>15.50788</v>
      </c>
      <c r="AI41" s="103" t="n">
        <v>15.13792</v>
      </c>
      <c r="AJ41" s="103" t="n">
        <v>14.76796</v>
      </c>
      <c r="AK41" s="103" t="n">
        <v>14.398</v>
      </c>
      <c r="AL41" s="103" t="n">
        <v>14.0624</v>
      </c>
      <c r="AM41" s="103" t="n">
        <v>13.7268</v>
      </c>
      <c r="AN41" s="103" t="n">
        <v>13.3912</v>
      </c>
      <c r="AO41" s="103" t="n">
        <v>13.0556</v>
      </c>
      <c r="AP41" s="103" t="n">
        <v>12.72</v>
      </c>
      <c r="AQ41" s="103" t="n">
        <v>12.3844</v>
      </c>
      <c r="AR41" s="103" t="n">
        <v>12.0488</v>
      </c>
      <c r="AS41" s="103" t="n">
        <v>11.7132</v>
      </c>
      <c r="AT41" s="103" t="n">
        <v>11.3776</v>
      </c>
      <c r="AU41" s="103" t="n">
        <v>11.042</v>
      </c>
      <c r="AV41" s="103" t="n">
        <v>10.7064</v>
      </c>
      <c r="AW41" s="103" t="n">
        <v>10.3708</v>
      </c>
      <c r="AX41" s="103" t="n">
        <v>10.0352</v>
      </c>
      <c r="AY41" s="103" t="n">
        <v>9.69959999999999</v>
      </c>
      <c r="AZ41" s="103" t="n">
        <v>9.36399999999999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0.353</v>
      </c>
      <c r="D42" s="103" t="n">
        <v>0.706</v>
      </c>
      <c r="E42" s="103" t="n">
        <v>1.059</v>
      </c>
      <c r="F42" s="103" t="n">
        <v>1.412</v>
      </c>
      <c r="G42" s="103" t="n">
        <v>1.765</v>
      </c>
      <c r="H42" s="103" t="n">
        <v>2.118</v>
      </c>
      <c r="I42" s="103" t="n">
        <v>2.949335</v>
      </c>
      <c r="J42" s="103" t="n">
        <v>3.78067</v>
      </c>
      <c r="K42" s="103" t="n">
        <v>4.6120025</v>
      </c>
      <c r="L42" s="103" t="n">
        <v>5.443335</v>
      </c>
      <c r="M42" s="103" t="n">
        <v>6.2746675</v>
      </c>
      <c r="N42" s="103" t="n">
        <v>7.106</v>
      </c>
      <c r="O42" s="103" t="n">
        <v>7.77366666666667</v>
      </c>
      <c r="P42" s="103" t="n">
        <v>8.44133333333333</v>
      </c>
      <c r="Q42" s="103" t="n">
        <v>9.109</v>
      </c>
      <c r="R42" s="103" t="n">
        <v>9.77666666666667</v>
      </c>
      <c r="S42" s="103" t="n">
        <v>10.4443333333333</v>
      </c>
      <c r="T42" s="103" t="n">
        <v>11.112</v>
      </c>
      <c r="U42" s="103" t="n">
        <v>11.4755725</v>
      </c>
      <c r="V42" s="103" t="n">
        <v>11.839145</v>
      </c>
      <c r="W42" s="103" t="n">
        <v>12.2027175</v>
      </c>
      <c r="X42" s="103" t="n">
        <v>12.56629</v>
      </c>
      <c r="Y42" s="103" t="n">
        <v>12.92986</v>
      </c>
      <c r="Z42" s="103" t="n">
        <v>13.29343</v>
      </c>
      <c r="AA42" s="103" t="n">
        <v>13.657</v>
      </c>
      <c r="AB42" s="103" t="n">
        <v>14.2782</v>
      </c>
      <c r="AC42" s="103" t="n">
        <v>14.8994</v>
      </c>
      <c r="AD42" s="103" t="n">
        <v>15.5206</v>
      </c>
      <c r="AE42" s="103" t="n">
        <v>16.1418</v>
      </c>
      <c r="AF42" s="103" t="n">
        <v>16.763</v>
      </c>
      <c r="AG42" s="103" t="n">
        <v>16.3544</v>
      </c>
      <c r="AH42" s="103" t="n">
        <v>15.9458</v>
      </c>
      <c r="AI42" s="103" t="n">
        <v>15.5372</v>
      </c>
      <c r="AJ42" s="103" t="n">
        <v>15.1286</v>
      </c>
      <c r="AK42" s="103" t="n">
        <v>14.72</v>
      </c>
      <c r="AL42" s="103" t="n">
        <v>14.376</v>
      </c>
      <c r="AM42" s="103" t="n">
        <v>14.032</v>
      </c>
      <c r="AN42" s="103" t="n">
        <v>13.688</v>
      </c>
      <c r="AO42" s="103" t="n">
        <v>13.344</v>
      </c>
      <c r="AP42" s="103" t="n">
        <v>13</v>
      </c>
      <c r="AQ42" s="103" t="n">
        <v>12.656</v>
      </c>
      <c r="AR42" s="103" t="n">
        <v>12.312</v>
      </c>
      <c r="AS42" s="103" t="n">
        <v>11.968</v>
      </c>
      <c r="AT42" s="103" t="n">
        <v>11.624</v>
      </c>
      <c r="AU42" s="103" t="n">
        <v>11.28</v>
      </c>
      <c r="AV42" s="103" t="n">
        <v>10.936</v>
      </c>
      <c r="AW42" s="103" t="n">
        <v>10.592</v>
      </c>
      <c r="AX42" s="103" t="n">
        <v>10.248</v>
      </c>
      <c r="AY42" s="103" t="n">
        <v>9.90400000000001</v>
      </c>
      <c r="AZ42" s="103" t="n">
        <v>9.56000000000001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0.355333333333333</v>
      </c>
      <c r="D43" s="103" t="n">
        <v>0.710666666666667</v>
      </c>
      <c r="E43" s="103" t="n">
        <v>1.066</v>
      </c>
      <c r="F43" s="103" t="n">
        <v>1.42133333333333</v>
      </c>
      <c r="G43" s="103" t="n">
        <v>1.77666666666667</v>
      </c>
      <c r="H43" s="103" t="n">
        <v>2.132</v>
      </c>
      <c r="I43" s="103" t="n">
        <v>2.979335</v>
      </c>
      <c r="J43" s="103" t="n">
        <v>3.82667</v>
      </c>
      <c r="K43" s="103" t="n">
        <v>4.6740025</v>
      </c>
      <c r="L43" s="103" t="n">
        <v>5.521335</v>
      </c>
      <c r="M43" s="103" t="n">
        <v>6.3686675</v>
      </c>
      <c r="N43" s="103" t="n">
        <v>7.216</v>
      </c>
      <c r="O43" s="103" t="n">
        <v>7.89673333333333</v>
      </c>
      <c r="P43" s="103" t="n">
        <v>8.57746666666667</v>
      </c>
      <c r="Q43" s="103" t="n">
        <v>9.2582</v>
      </c>
      <c r="R43" s="103" t="n">
        <v>9.93893333333333</v>
      </c>
      <c r="S43" s="103" t="n">
        <v>10.6196666666667</v>
      </c>
      <c r="T43" s="103" t="n">
        <v>11.3004</v>
      </c>
      <c r="U43" s="103" t="n">
        <v>11.670258</v>
      </c>
      <c r="V43" s="103" t="n">
        <v>12.040116</v>
      </c>
      <c r="W43" s="103" t="n">
        <v>12.409974</v>
      </c>
      <c r="X43" s="103" t="n">
        <v>12.779832</v>
      </c>
      <c r="Y43" s="103" t="n">
        <v>13.149688</v>
      </c>
      <c r="Z43" s="103" t="n">
        <v>13.519544</v>
      </c>
      <c r="AA43" s="103" t="n">
        <v>13.8894</v>
      </c>
      <c r="AB43" s="103" t="n">
        <v>14.54772</v>
      </c>
      <c r="AC43" s="103" t="n">
        <v>15.20604</v>
      </c>
      <c r="AD43" s="103" t="n">
        <v>15.86436</v>
      </c>
      <c r="AE43" s="103" t="n">
        <v>16.52268</v>
      </c>
      <c r="AF43" s="103" t="n">
        <v>17.181</v>
      </c>
      <c r="AG43" s="103" t="n">
        <v>16.7456</v>
      </c>
      <c r="AH43" s="103" t="n">
        <v>16.3102</v>
      </c>
      <c r="AI43" s="103" t="n">
        <v>15.8748</v>
      </c>
      <c r="AJ43" s="103" t="n">
        <v>15.4394</v>
      </c>
      <c r="AK43" s="103" t="n">
        <v>15.004</v>
      </c>
      <c r="AL43" s="103" t="n">
        <v>14.6528</v>
      </c>
      <c r="AM43" s="103" t="n">
        <v>14.3016</v>
      </c>
      <c r="AN43" s="103" t="n">
        <v>13.9504</v>
      </c>
      <c r="AO43" s="103" t="n">
        <v>13.5992</v>
      </c>
      <c r="AP43" s="103" t="n">
        <v>13.248</v>
      </c>
      <c r="AQ43" s="103" t="n">
        <v>12.8968</v>
      </c>
      <c r="AR43" s="103" t="n">
        <v>12.5456</v>
      </c>
      <c r="AS43" s="103" t="n">
        <v>12.1944</v>
      </c>
      <c r="AT43" s="103" t="n">
        <v>11.8432</v>
      </c>
      <c r="AU43" s="103" t="n">
        <v>11.492</v>
      </c>
      <c r="AV43" s="103" t="n">
        <v>11.1408</v>
      </c>
      <c r="AW43" s="103" t="n">
        <v>10.7896</v>
      </c>
      <c r="AX43" s="103" t="n">
        <v>10.4384</v>
      </c>
      <c r="AY43" s="103" t="n">
        <v>10.0872</v>
      </c>
      <c r="AZ43" s="103" t="n">
        <v>9.736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0.357666666666667</v>
      </c>
      <c r="D44" s="103" t="n">
        <v>0.715333333333333</v>
      </c>
      <c r="E44" s="103" t="n">
        <v>1.073</v>
      </c>
      <c r="F44" s="103" t="n">
        <v>1.43066666666667</v>
      </c>
      <c r="G44" s="103" t="n">
        <v>1.78833333333333</v>
      </c>
      <c r="H44" s="103" t="n">
        <v>2.146</v>
      </c>
      <c r="I44" s="103" t="n">
        <v>3.009335</v>
      </c>
      <c r="J44" s="103" t="n">
        <v>3.87267</v>
      </c>
      <c r="K44" s="103" t="n">
        <v>4.7360025</v>
      </c>
      <c r="L44" s="103" t="n">
        <v>5.599335</v>
      </c>
      <c r="M44" s="103" t="n">
        <v>6.4626675</v>
      </c>
      <c r="N44" s="103" t="n">
        <v>7.326</v>
      </c>
      <c r="O44" s="103" t="n">
        <v>8.0198</v>
      </c>
      <c r="P44" s="103" t="n">
        <v>8.7136</v>
      </c>
      <c r="Q44" s="103" t="n">
        <v>9.4074</v>
      </c>
      <c r="R44" s="103" t="n">
        <v>10.1012</v>
      </c>
      <c r="S44" s="103" t="n">
        <v>10.795</v>
      </c>
      <c r="T44" s="103" t="n">
        <v>11.4888</v>
      </c>
      <c r="U44" s="103" t="n">
        <v>11.8649435</v>
      </c>
      <c r="V44" s="103" t="n">
        <v>12.241087</v>
      </c>
      <c r="W44" s="103" t="n">
        <v>12.6172305</v>
      </c>
      <c r="X44" s="103" t="n">
        <v>12.993374</v>
      </c>
      <c r="Y44" s="103" t="n">
        <v>13.369516</v>
      </c>
      <c r="Z44" s="103" t="n">
        <v>13.745658</v>
      </c>
      <c r="AA44" s="103" t="n">
        <v>14.1218</v>
      </c>
      <c r="AB44" s="103" t="n">
        <v>14.81724</v>
      </c>
      <c r="AC44" s="103" t="n">
        <v>15.51268</v>
      </c>
      <c r="AD44" s="103" t="n">
        <v>16.20812</v>
      </c>
      <c r="AE44" s="103" t="n">
        <v>16.90356</v>
      </c>
      <c r="AF44" s="103" t="n">
        <v>17.599</v>
      </c>
      <c r="AG44" s="103" t="n">
        <v>17.1368</v>
      </c>
      <c r="AH44" s="103" t="n">
        <v>16.6746</v>
      </c>
      <c r="AI44" s="103" t="n">
        <v>16.2124</v>
      </c>
      <c r="AJ44" s="103" t="n">
        <v>15.7502</v>
      </c>
      <c r="AK44" s="103" t="n">
        <v>15.288</v>
      </c>
      <c r="AL44" s="103" t="n">
        <v>14.9296</v>
      </c>
      <c r="AM44" s="103" t="n">
        <v>14.5712</v>
      </c>
      <c r="AN44" s="103" t="n">
        <v>14.2128</v>
      </c>
      <c r="AO44" s="103" t="n">
        <v>13.8544</v>
      </c>
      <c r="AP44" s="103" t="n">
        <v>13.496</v>
      </c>
      <c r="AQ44" s="103" t="n">
        <v>13.1376</v>
      </c>
      <c r="AR44" s="103" t="n">
        <v>12.7792</v>
      </c>
      <c r="AS44" s="103" t="n">
        <v>12.4208</v>
      </c>
      <c r="AT44" s="103" t="n">
        <v>12.0624</v>
      </c>
      <c r="AU44" s="103" t="n">
        <v>11.704</v>
      </c>
      <c r="AV44" s="103" t="n">
        <v>11.3456</v>
      </c>
      <c r="AW44" s="103" t="n">
        <v>10.9872</v>
      </c>
      <c r="AX44" s="103" t="n">
        <v>10.6288</v>
      </c>
      <c r="AY44" s="103" t="n">
        <v>10.2704</v>
      </c>
      <c r="AZ44" s="103" t="n">
        <v>9.91199999999999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0.36</v>
      </c>
      <c r="D45" s="103" t="n">
        <v>0.72</v>
      </c>
      <c r="E45" s="103" t="n">
        <v>1.08</v>
      </c>
      <c r="F45" s="103" t="n">
        <v>1.44</v>
      </c>
      <c r="G45" s="103" t="n">
        <v>1.8</v>
      </c>
      <c r="H45" s="103" t="n">
        <v>2.16</v>
      </c>
      <c r="I45" s="103" t="n">
        <v>3.039335</v>
      </c>
      <c r="J45" s="103" t="n">
        <v>3.91867</v>
      </c>
      <c r="K45" s="103" t="n">
        <v>4.7980025</v>
      </c>
      <c r="L45" s="103" t="n">
        <v>5.677335</v>
      </c>
      <c r="M45" s="103" t="n">
        <v>6.5566675</v>
      </c>
      <c r="N45" s="103" t="n">
        <v>7.436</v>
      </c>
      <c r="O45" s="103" t="n">
        <v>8.14286666666667</v>
      </c>
      <c r="P45" s="103" t="n">
        <v>8.84973333333334</v>
      </c>
      <c r="Q45" s="103" t="n">
        <v>9.5566</v>
      </c>
      <c r="R45" s="103" t="n">
        <v>10.2634666666667</v>
      </c>
      <c r="S45" s="103" t="n">
        <v>10.9703333333333</v>
      </c>
      <c r="T45" s="103" t="n">
        <v>11.6772</v>
      </c>
      <c r="U45" s="103" t="n">
        <v>12.059629</v>
      </c>
      <c r="V45" s="103" t="n">
        <v>12.442058</v>
      </c>
      <c r="W45" s="103" t="n">
        <v>12.824487</v>
      </c>
      <c r="X45" s="103" t="n">
        <v>13.206916</v>
      </c>
      <c r="Y45" s="103" t="n">
        <v>13.589344</v>
      </c>
      <c r="Z45" s="103" t="n">
        <v>13.971772</v>
      </c>
      <c r="AA45" s="103" t="n">
        <v>14.3542</v>
      </c>
      <c r="AB45" s="103" t="n">
        <v>15.08676</v>
      </c>
      <c r="AC45" s="103" t="n">
        <v>15.81932</v>
      </c>
      <c r="AD45" s="103" t="n">
        <v>16.55188</v>
      </c>
      <c r="AE45" s="103" t="n">
        <v>17.28444</v>
      </c>
      <c r="AF45" s="103" t="n">
        <v>18.017</v>
      </c>
      <c r="AG45" s="103" t="n">
        <v>17.528</v>
      </c>
      <c r="AH45" s="103" t="n">
        <v>17.039</v>
      </c>
      <c r="AI45" s="103" t="n">
        <v>16.55</v>
      </c>
      <c r="AJ45" s="103" t="n">
        <v>16.061</v>
      </c>
      <c r="AK45" s="103" t="n">
        <v>15.572</v>
      </c>
      <c r="AL45" s="103" t="n">
        <v>15.2064</v>
      </c>
      <c r="AM45" s="103" t="n">
        <v>14.8408</v>
      </c>
      <c r="AN45" s="103" t="n">
        <v>14.4752</v>
      </c>
      <c r="AO45" s="103" t="n">
        <v>14.1096</v>
      </c>
      <c r="AP45" s="103" t="n">
        <v>13.744</v>
      </c>
      <c r="AQ45" s="103" t="n">
        <v>13.3784</v>
      </c>
      <c r="AR45" s="103" t="n">
        <v>13.0128</v>
      </c>
      <c r="AS45" s="103" t="n">
        <v>12.6472</v>
      </c>
      <c r="AT45" s="103" t="n">
        <v>12.2816</v>
      </c>
      <c r="AU45" s="103" t="n">
        <v>11.916</v>
      </c>
      <c r="AV45" s="103" t="n">
        <v>11.5504</v>
      </c>
      <c r="AW45" s="103" t="n">
        <v>11.1848</v>
      </c>
      <c r="AX45" s="103" t="n">
        <v>10.8192</v>
      </c>
      <c r="AY45" s="103" t="n">
        <v>10.4536</v>
      </c>
      <c r="AZ45" s="103" t="n">
        <v>10.088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0.362333333333333</v>
      </c>
      <c r="D46" s="103" t="n">
        <v>0.724666666666667</v>
      </c>
      <c r="E46" s="103" t="n">
        <v>1.087</v>
      </c>
      <c r="F46" s="103" t="n">
        <v>1.44933333333333</v>
      </c>
      <c r="G46" s="103" t="n">
        <v>1.81166666666667</v>
      </c>
      <c r="H46" s="103" t="n">
        <v>2.174</v>
      </c>
      <c r="I46" s="103" t="n">
        <v>3.069335</v>
      </c>
      <c r="J46" s="103" t="n">
        <v>3.96467</v>
      </c>
      <c r="K46" s="103" t="n">
        <v>4.8600025</v>
      </c>
      <c r="L46" s="103" t="n">
        <v>5.755335</v>
      </c>
      <c r="M46" s="103" t="n">
        <v>6.6506675</v>
      </c>
      <c r="N46" s="103" t="n">
        <v>7.546</v>
      </c>
      <c r="O46" s="103" t="n">
        <v>8.26593333333334</v>
      </c>
      <c r="P46" s="103" t="n">
        <v>8.98586666666667</v>
      </c>
      <c r="Q46" s="103" t="n">
        <v>9.7058</v>
      </c>
      <c r="R46" s="103" t="n">
        <v>10.4257333333333</v>
      </c>
      <c r="S46" s="103" t="n">
        <v>11.1456666666667</v>
      </c>
      <c r="T46" s="103" t="n">
        <v>11.8656</v>
      </c>
      <c r="U46" s="103" t="n">
        <v>12.2543145</v>
      </c>
      <c r="V46" s="103" t="n">
        <v>12.643029</v>
      </c>
      <c r="W46" s="103" t="n">
        <v>13.0317435</v>
      </c>
      <c r="X46" s="103" t="n">
        <v>13.420458</v>
      </c>
      <c r="Y46" s="103" t="n">
        <v>13.809172</v>
      </c>
      <c r="Z46" s="103" t="n">
        <v>14.197886</v>
      </c>
      <c r="AA46" s="103" t="n">
        <v>14.5866</v>
      </c>
      <c r="AB46" s="103" t="n">
        <v>15.35628</v>
      </c>
      <c r="AC46" s="103" t="n">
        <v>16.12596</v>
      </c>
      <c r="AD46" s="103" t="n">
        <v>16.89564</v>
      </c>
      <c r="AE46" s="103" t="n">
        <v>17.66532</v>
      </c>
      <c r="AF46" s="103" t="n">
        <v>18.435</v>
      </c>
      <c r="AG46" s="103" t="n">
        <v>17.9192</v>
      </c>
      <c r="AH46" s="103" t="n">
        <v>17.4034</v>
      </c>
      <c r="AI46" s="103" t="n">
        <v>16.8876</v>
      </c>
      <c r="AJ46" s="103" t="n">
        <v>16.3718</v>
      </c>
      <c r="AK46" s="103" t="n">
        <v>15.856</v>
      </c>
      <c r="AL46" s="103" t="n">
        <v>15.4832</v>
      </c>
      <c r="AM46" s="103" t="n">
        <v>15.1104</v>
      </c>
      <c r="AN46" s="103" t="n">
        <v>14.7376</v>
      </c>
      <c r="AO46" s="103" t="n">
        <v>14.3648</v>
      </c>
      <c r="AP46" s="103" t="n">
        <v>13.992</v>
      </c>
      <c r="AQ46" s="103" t="n">
        <v>13.6192</v>
      </c>
      <c r="AR46" s="103" t="n">
        <v>13.2464</v>
      </c>
      <c r="AS46" s="103" t="n">
        <v>12.8736</v>
      </c>
      <c r="AT46" s="103" t="n">
        <v>12.5008</v>
      </c>
      <c r="AU46" s="103" t="n">
        <v>12.128</v>
      </c>
      <c r="AV46" s="103" t="n">
        <v>11.7552</v>
      </c>
      <c r="AW46" s="103" t="n">
        <v>11.3824</v>
      </c>
      <c r="AX46" s="103" t="n">
        <v>11.0096</v>
      </c>
      <c r="AY46" s="103" t="n">
        <v>10.6368</v>
      </c>
      <c r="AZ46" s="103" t="n">
        <v>10.264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0.364666666666667</v>
      </c>
      <c r="D47" s="103" t="n">
        <v>0.729333333333333</v>
      </c>
      <c r="E47" s="103" t="n">
        <v>1.094</v>
      </c>
      <c r="F47" s="103" t="n">
        <v>1.45866666666667</v>
      </c>
      <c r="G47" s="103" t="n">
        <v>1.82333333333333</v>
      </c>
      <c r="H47" s="103" t="n">
        <v>2.188</v>
      </c>
      <c r="I47" s="103" t="n">
        <v>3.099335</v>
      </c>
      <c r="J47" s="103" t="n">
        <v>4.01067</v>
      </c>
      <c r="K47" s="103" t="n">
        <v>4.9220025</v>
      </c>
      <c r="L47" s="103" t="n">
        <v>5.833335</v>
      </c>
      <c r="M47" s="103" t="n">
        <v>6.7446675</v>
      </c>
      <c r="N47" s="103" t="n">
        <v>7.656</v>
      </c>
      <c r="O47" s="103" t="n">
        <v>8.389</v>
      </c>
      <c r="P47" s="103" t="n">
        <v>9.122</v>
      </c>
      <c r="Q47" s="103" t="n">
        <v>9.855</v>
      </c>
      <c r="R47" s="103" t="n">
        <v>10.588</v>
      </c>
      <c r="S47" s="103" t="n">
        <v>11.321</v>
      </c>
      <c r="T47" s="103" t="n">
        <v>12.054</v>
      </c>
      <c r="U47" s="103" t="n">
        <v>12.449</v>
      </c>
      <c r="V47" s="103" t="n">
        <v>12.844</v>
      </c>
      <c r="W47" s="103" t="n">
        <v>13.239</v>
      </c>
      <c r="X47" s="103" t="n">
        <v>13.634</v>
      </c>
      <c r="Y47" s="103" t="n">
        <v>14.029</v>
      </c>
      <c r="Z47" s="103" t="n">
        <v>14.424</v>
      </c>
      <c r="AA47" s="103" t="n">
        <v>14.819</v>
      </c>
      <c r="AB47" s="103" t="n">
        <v>15.6258</v>
      </c>
      <c r="AC47" s="103" t="n">
        <v>16.4326</v>
      </c>
      <c r="AD47" s="103" t="n">
        <v>17.2394</v>
      </c>
      <c r="AE47" s="103" t="n">
        <v>18.0462</v>
      </c>
      <c r="AF47" s="103" t="n">
        <v>18.853</v>
      </c>
      <c r="AG47" s="103" t="n">
        <v>18.3104</v>
      </c>
      <c r="AH47" s="103" t="n">
        <v>17.7678</v>
      </c>
      <c r="AI47" s="103" t="n">
        <v>17.2252</v>
      </c>
      <c r="AJ47" s="103" t="n">
        <v>16.6826</v>
      </c>
      <c r="AK47" s="103" t="n">
        <v>16.14</v>
      </c>
      <c r="AL47" s="103" t="n">
        <v>15.76</v>
      </c>
      <c r="AM47" s="103" t="n">
        <v>15.38</v>
      </c>
      <c r="AN47" s="103" t="n">
        <v>15</v>
      </c>
      <c r="AO47" s="103" t="n">
        <v>14.62</v>
      </c>
      <c r="AP47" s="103" t="n">
        <v>14.24</v>
      </c>
      <c r="AQ47" s="103" t="n">
        <v>13.86</v>
      </c>
      <c r="AR47" s="103" t="n">
        <v>13.48</v>
      </c>
      <c r="AS47" s="103" t="n">
        <v>13.1</v>
      </c>
      <c r="AT47" s="103" t="n">
        <v>12.72</v>
      </c>
      <c r="AU47" s="103" t="n">
        <v>12.34</v>
      </c>
      <c r="AV47" s="103" t="n">
        <v>11.96</v>
      </c>
      <c r="AW47" s="103" t="n">
        <v>11.58</v>
      </c>
      <c r="AX47" s="103" t="n">
        <v>11.2</v>
      </c>
      <c r="AY47" s="103" t="n">
        <v>10.82</v>
      </c>
      <c r="AZ47" s="103" t="n">
        <v>10.44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0.365533333333333</v>
      </c>
      <c r="D48" s="103" t="n">
        <v>0.731066666666667</v>
      </c>
      <c r="E48" s="103" t="n">
        <v>1.0966</v>
      </c>
      <c r="F48" s="103" t="n">
        <v>1.46213333333333</v>
      </c>
      <c r="G48" s="103" t="n">
        <v>1.82766666666667</v>
      </c>
      <c r="H48" s="103" t="n">
        <v>2.1932</v>
      </c>
      <c r="I48" s="103" t="n">
        <v>3.106135</v>
      </c>
      <c r="J48" s="103" t="n">
        <v>4.01907</v>
      </c>
      <c r="K48" s="103" t="n">
        <v>4.9320025</v>
      </c>
      <c r="L48" s="103" t="n">
        <v>5.844935</v>
      </c>
      <c r="M48" s="103" t="n">
        <v>6.7578675</v>
      </c>
      <c r="N48" s="103" t="n">
        <v>7.6708</v>
      </c>
      <c r="O48" s="103" t="n">
        <v>8.41563333333333</v>
      </c>
      <c r="P48" s="103" t="n">
        <v>9.16046666666667</v>
      </c>
      <c r="Q48" s="103" t="n">
        <v>9.9053</v>
      </c>
      <c r="R48" s="103" t="n">
        <v>10.6501333333333</v>
      </c>
      <c r="S48" s="103" t="n">
        <v>11.3949666666667</v>
      </c>
      <c r="T48" s="103" t="n">
        <v>12.1398</v>
      </c>
      <c r="U48" s="103" t="n">
        <v>12.537057</v>
      </c>
      <c r="V48" s="103" t="n">
        <v>12.934314</v>
      </c>
      <c r="W48" s="103" t="n">
        <v>13.331571</v>
      </c>
      <c r="X48" s="103" t="n">
        <v>13.728828</v>
      </c>
      <c r="Y48" s="103" t="n">
        <v>14.1260853333333</v>
      </c>
      <c r="Z48" s="103" t="n">
        <v>14.5233426666667</v>
      </c>
      <c r="AA48" s="103" t="n">
        <v>14.9206</v>
      </c>
      <c r="AB48" s="103" t="n">
        <v>15.739</v>
      </c>
      <c r="AC48" s="103" t="n">
        <v>16.5574</v>
      </c>
      <c r="AD48" s="103" t="n">
        <v>17.3758</v>
      </c>
      <c r="AE48" s="103" t="n">
        <v>18.1942</v>
      </c>
      <c r="AF48" s="103" t="n">
        <v>19.0126</v>
      </c>
      <c r="AG48" s="103" t="n">
        <v>18.46528</v>
      </c>
      <c r="AH48" s="103" t="n">
        <v>17.91796</v>
      </c>
      <c r="AI48" s="103" t="n">
        <v>17.37064</v>
      </c>
      <c r="AJ48" s="103" t="n">
        <v>16.82332</v>
      </c>
      <c r="AK48" s="103" t="n">
        <v>16.276</v>
      </c>
      <c r="AL48" s="103" t="n">
        <v>15.9004</v>
      </c>
      <c r="AM48" s="103" t="n">
        <v>15.5248</v>
      </c>
      <c r="AN48" s="103" t="n">
        <v>15.1492</v>
      </c>
      <c r="AO48" s="103" t="n">
        <v>14.7736</v>
      </c>
      <c r="AP48" s="103" t="n">
        <v>14.398</v>
      </c>
      <c r="AQ48" s="103" t="n">
        <v>14.0224</v>
      </c>
      <c r="AR48" s="103" t="n">
        <v>13.6468</v>
      </c>
      <c r="AS48" s="103" t="n">
        <v>13.2712</v>
      </c>
      <c r="AT48" s="103" t="n">
        <v>12.8956</v>
      </c>
      <c r="AU48" s="103" t="n">
        <v>12.52</v>
      </c>
      <c r="AV48" s="103" t="n">
        <v>12.1444</v>
      </c>
      <c r="AW48" s="103" t="n">
        <v>11.7688</v>
      </c>
      <c r="AX48" s="103" t="n">
        <v>11.3932</v>
      </c>
      <c r="AY48" s="103" t="n">
        <v>11.0176</v>
      </c>
      <c r="AZ48" s="103" t="n">
        <v>10.642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0.3664</v>
      </c>
      <c r="D49" s="103" t="n">
        <v>0.7328</v>
      </c>
      <c r="E49" s="103" t="n">
        <v>1.0992</v>
      </c>
      <c r="F49" s="103" t="n">
        <v>1.4656</v>
      </c>
      <c r="G49" s="103" t="n">
        <v>1.832</v>
      </c>
      <c r="H49" s="103" t="n">
        <v>2.1984</v>
      </c>
      <c r="I49" s="103" t="n">
        <v>3.112935</v>
      </c>
      <c r="J49" s="103" t="n">
        <v>4.02747</v>
      </c>
      <c r="K49" s="103" t="n">
        <v>4.9420025</v>
      </c>
      <c r="L49" s="103" t="n">
        <v>5.856535</v>
      </c>
      <c r="M49" s="103" t="n">
        <v>6.7710675</v>
      </c>
      <c r="N49" s="103" t="n">
        <v>7.6856</v>
      </c>
      <c r="O49" s="103" t="n">
        <v>8.44226666666667</v>
      </c>
      <c r="P49" s="103" t="n">
        <v>9.19893333333333</v>
      </c>
      <c r="Q49" s="103" t="n">
        <v>9.9556</v>
      </c>
      <c r="R49" s="103" t="n">
        <v>10.7122666666667</v>
      </c>
      <c r="S49" s="103" t="n">
        <v>11.4689333333333</v>
      </c>
      <c r="T49" s="103" t="n">
        <v>12.2256</v>
      </c>
      <c r="U49" s="103" t="n">
        <v>12.625114</v>
      </c>
      <c r="V49" s="103" t="n">
        <v>13.024628</v>
      </c>
      <c r="W49" s="103" t="n">
        <v>13.424142</v>
      </c>
      <c r="X49" s="103" t="n">
        <v>13.823656</v>
      </c>
      <c r="Y49" s="103" t="n">
        <v>14.2231706666667</v>
      </c>
      <c r="Z49" s="103" t="n">
        <v>14.6226853333333</v>
      </c>
      <c r="AA49" s="103" t="n">
        <v>15.0222</v>
      </c>
      <c r="AB49" s="103" t="n">
        <v>15.8522</v>
      </c>
      <c r="AC49" s="103" t="n">
        <v>16.6822</v>
      </c>
      <c r="AD49" s="103" t="n">
        <v>17.5122</v>
      </c>
      <c r="AE49" s="103" t="n">
        <v>18.3422</v>
      </c>
      <c r="AF49" s="103" t="n">
        <v>19.1722</v>
      </c>
      <c r="AG49" s="103" t="n">
        <v>18.62016</v>
      </c>
      <c r="AH49" s="103" t="n">
        <v>18.06812</v>
      </c>
      <c r="AI49" s="103" t="n">
        <v>17.51608</v>
      </c>
      <c r="AJ49" s="103" t="n">
        <v>16.96404</v>
      </c>
      <c r="AK49" s="103" t="n">
        <v>16.412</v>
      </c>
      <c r="AL49" s="103" t="n">
        <v>16.0408</v>
      </c>
      <c r="AM49" s="103" t="n">
        <v>15.6696</v>
      </c>
      <c r="AN49" s="103" t="n">
        <v>15.2984</v>
      </c>
      <c r="AO49" s="103" t="n">
        <v>14.9272</v>
      </c>
      <c r="AP49" s="103" t="n">
        <v>14.556</v>
      </c>
      <c r="AQ49" s="103" t="n">
        <v>14.1848</v>
      </c>
      <c r="AR49" s="103" t="n">
        <v>13.8136</v>
      </c>
      <c r="AS49" s="103" t="n">
        <v>13.4424</v>
      </c>
      <c r="AT49" s="103" t="n">
        <v>13.0712</v>
      </c>
      <c r="AU49" s="103" t="n">
        <v>12.7</v>
      </c>
      <c r="AV49" s="103" t="n">
        <v>12.3288</v>
      </c>
      <c r="AW49" s="103" t="n">
        <v>11.9576</v>
      </c>
      <c r="AX49" s="103" t="n">
        <v>11.5864</v>
      </c>
      <c r="AY49" s="103" t="n">
        <v>11.2152</v>
      </c>
      <c r="AZ49" s="103" t="n">
        <v>10.844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0.367266666666667</v>
      </c>
      <c r="D50" s="103" t="n">
        <v>0.734533333333333</v>
      </c>
      <c r="E50" s="103" t="n">
        <v>1.1018</v>
      </c>
      <c r="F50" s="103" t="n">
        <v>1.46906666666667</v>
      </c>
      <c r="G50" s="103" t="n">
        <v>1.83633333333333</v>
      </c>
      <c r="H50" s="103" t="n">
        <v>2.2036</v>
      </c>
      <c r="I50" s="103" t="n">
        <v>3.119735</v>
      </c>
      <c r="J50" s="103" t="n">
        <v>4.03587</v>
      </c>
      <c r="K50" s="103" t="n">
        <v>4.9520025</v>
      </c>
      <c r="L50" s="103" t="n">
        <v>5.868135</v>
      </c>
      <c r="M50" s="103" t="n">
        <v>6.7842675</v>
      </c>
      <c r="N50" s="103" t="n">
        <v>7.7004</v>
      </c>
      <c r="O50" s="103" t="n">
        <v>8.4689</v>
      </c>
      <c r="P50" s="103" t="n">
        <v>9.2374</v>
      </c>
      <c r="Q50" s="103" t="n">
        <v>10.0059</v>
      </c>
      <c r="R50" s="103" t="n">
        <v>10.7744</v>
      </c>
      <c r="S50" s="103" t="n">
        <v>11.5429</v>
      </c>
      <c r="T50" s="103" t="n">
        <v>12.3114</v>
      </c>
      <c r="U50" s="103" t="n">
        <v>12.713171</v>
      </c>
      <c r="V50" s="103" t="n">
        <v>13.114942</v>
      </c>
      <c r="W50" s="103" t="n">
        <v>13.516713</v>
      </c>
      <c r="X50" s="103" t="n">
        <v>13.918484</v>
      </c>
      <c r="Y50" s="103" t="n">
        <v>14.320256</v>
      </c>
      <c r="Z50" s="103" t="n">
        <v>14.722028</v>
      </c>
      <c r="AA50" s="103" t="n">
        <v>15.1238</v>
      </c>
      <c r="AB50" s="103" t="n">
        <v>15.9654</v>
      </c>
      <c r="AC50" s="103" t="n">
        <v>16.807</v>
      </c>
      <c r="AD50" s="103" t="n">
        <v>17.6486</v>
      </c>
      <c r="AE50" s="103" t="n">
        <v>18.4902</v>
      </c>
      <c r="AF50" s="103" t="n">
        <v>19.3318</v>
      </c>
      <c r="AG50" s="103" t="n">
        <v>18.77504</v>
      </c>
      <c r="AH50" s="103" t="n">
        <v>18.21828</v>
      </c>
      <c r="AI50" s="103" t="n">
        <v>17.66152</v>
      </c>
      <c r="AJ50" s="103" t="n">
        <v>17.10476</v>
      </c>
      <c r="AK50" s="103" t="n">
        <v>16.548</v>
      </c>
      <c r="AL50" s="103" t="n">
        <v>16.1812</v>
      </c>
      <c r="AM50" s="103" t="n">
        <v>15.8144</v>
      </c>
      <c r="AN50" s="103" t="n">
        <v>15.4476</v>
      </c>
      <c r="AO50" s="103" t="n">
        <v>15.0808</v>
      </c>
      <c r="AP50" s="103" t="n">
        <v>14.714</v>
      </c>
      <c r="AQ50" s="103" t="n">
        <v>14.3472</v>
      </c>
      <c r="AR50" s="103" t="n">
        <v>13.9804</v>
      </c>
      <c r="AS50" s="103" t="n">
        <v>13.6136</v>
      </c>
      <c r="AT50" s="103" t="n">
        <v>13.2468</v>
      </c>
      <c r="AU50" s="103" t="n">
        <v>12.88</v>
      </c>
      <c r="AV50" s="103" t="n">
        <v>12.5132</v>
      </c>
      <c r="AW50" s="103" t="n">
        <v>12.1464</v>
      </c>
      <c r="AX50" s="103" t="n">
        <v>11.7796</v>
      </c>
      <c r="AY50" s="103" t="n">
        <v>11.4128</v>
      </c>
      <c r="AZ50" s="103" t="n">
        <v>11.046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0.368133333333333</v>
      </c>
      <c r="D51" s="103" t="n">
        <v>0.736266666666667</v>
      </c>
      <c r="E51" s="103" t="n">
        <v>1.1044</v>
      </c>
      <c r="F51" s="103" t="n">
        <v>1.47253333333333</v>
      </c>
      <c r="G51" s="103" t="n">
        <v>1.84066666666667</v>
      </c>
      <c r="H51" s="103" t="n">
        <v>2.2088</v>
      </c>
      <c r="I51" s="103" t="n">
        <v>3.126535</v>
      </c>
      <c r="J51" s="103" t="n">
        <v>4.04427</v>
      </c>
      <c r="K51" s="103" t="n">
        <v>4.9620025</v>
      </c>
      <c r="L51" s="103" t="n">
        <v>5.879735</v>
      </c>
      <c r="M51" s="103" t="n">
        <v>6.7974675</v>
      </c>
      <c r="N51" s="103" t="n">
        <v>7.7152</v>
      </c>
      <c r="O51" s="103" t="n">
        <v>8.49553333333333</v>
      </c>
      <c r="P51" s="103" t="n">
        <v>9.27586666666667</v>
      </c>
      <c r="Q51" s="103" t="n">
        <v>10.0562</v>
      </c>
      <c r="R51" s="103" t="n">
        <v>10.8365333333333</v>
      </c>
      <c r="S51" s="103" t="n">
        <v>11.6168666666667</v>
      </c>
      <c r="T51" s="103" t="n">
        <v>12.3972</v>
      </c>
      <c r="U51" s="103" t="n">
        <v>12.801228</v>
      </c>
      <c r="V51" s="103" t="n">
        <v>13.205256</v>
      </c>
      <c r="W51" s="103" t="n">
        <v>13.609284</v>
      </c>
      <c r="X51" s="103" t="n">
        <v>14.013312</v>
      </c>
      <c r="Y51" s="103" t="n">
        <v>14.4173413333333</v>
      </c>
      <c r="Z51" s="103" t="n">
        <v>14.8213706666667</v>
      </c>
      <c r="AA51" s="103" t="n">
        <v>15.2254</v>
      </c>
      <c r="AB51" s="103" t="n">
        <v>16.0786</v>
      </c>
      <c r="AC51" s="103" t="n">
        <v>16.9318</v>
      </c>
      <c r="AD51" s="103" t="n">
        <v>17.785</v>
      </c>
      <c r="AE51" s="103" t="n">
        <v>18.6382</v>
      </c>
      <c r="AF51" s="103" t="n">
        <v>19.4914</v>
      </c>
      <c r="AG51" s="103" t="n">
        <v>18.92992</v>
      </c>
      <c r="AH51" s="103" t="n">
        <v>18.36844</v>
      </c>
      <c r="AI51" s="103" t="n">
        <v>17.80696</v>
      </c>
      <c r="AJ51" s="103" t="n">
        <v>17.24548</v>
      </c>
      <c r="AK51" s="103" t="n">
        <v>16.684</v>
      </c>
      <c r="AL51" s="103" t="n">
        <v>16.3216</v>
      </c>
      <c r="AM51" s="103" t="n">
        <v>15.9592</v>
      </c>
      <c r="AN51" s="103" t="n">
        <v>15.5968</v>
      </c>
      <c r="AO51" s="103" t="n">
        <v>15.2344</v>
      </c>
      <c r="AP51" s="103" t="n">
        <v>14.872</v>
      </c>
      <c r="AQ51" s="103" t="n">
        <v>14.5096</v>
      </c>
      <c r="AR51" s="103" t="n">
        <v>14.1472</v>
      </c>
      <c r="AS51" s="103" t="n">
        <v>13.7848</v>
      </c>
      <c r="AT51" s="103" t="n">
        <v>13.4224</v>
      </c>
      <c r="AU51" s="103" t="n">
        <v>13.06</v>
      </c>
      <c r="AV51" s="103" t="n">
        <v>12.6976</v>
      </c>
      <c r="AW51" s="103" t="n">
        <v>12.3352</v>
      </c>
      <c r="AX51" s="103" t="n">
        <v>11.9728</v>
      </c>
      <c r="AY51" s="103" t="n">
        <v>11.6104</v>
      </c>
      <c r="AZ51" s="103" t="n">
        <v>11.248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0.369</v>
      </c>
      <c r="D52" s="103" t="n">
        <v>0.738</v>
      </c>
      <c r="E52" s="103" t="n">
        <v>1.107</v>
      </c>
      <c r="F52" s="103" t="n">
        <v>1.476</v>
      </c>
      <c r="G52" s="103" t="n">
        <v>1.845</v>
      </c>
      <c r="H52" s="103" t="n">
        <v>2.214</v>
      </c>
      <c r="I52" s="103" t="n">
        <v>3.133335</v>
      </c>
      <c r="J52" s="103" t="n">
        <v>4.05267</v>
      </c>
      <c r="K52" s="103" t="n">
        <v>4.9720025</v>
      </c>
      <c r="L52" s="103" t="n">
        <v>5.891335</v>
      </c>
      <c r="M52" s="103" t="n">
        <v>6.8106675</v>
      </c>
      <c r="N52" s="103" t="n">
        <v>7.73</v>
      </c>
      <c r="O52" s="103" t="n">
        <v>8.52216666666667</v>
      </c>
      <c r="P52" s="103" t="n">
        <v>9.31433333333333</v>
      </c>
      <c r="Q52" s="103" t="n">
        <v>10.1065</v>
      </c>
      <c r="R52" s="103" t="n">
        <v>10.8986666666667</v>
      </c>
      <c r="S52" s="103" t="n">
        <v>11.6908333333333</v>
      </c>
      <c r="T52" s="103" t="n">
        <v>12.483</v>
      </c>
      <c r="U52" s="103" t="n">
        <v>12.889285</v>
      </c>
      <c r="V52" s="103" t="n">
        <v>13.29557</v>
      </c>
      <c r="W52" s="103" t="n">
        <v>13.701855</v>
      </c>
      <c r="X52" s="103" t="n">
        <v>14.10814</v>
      </c>
      <c r="Y52" s="103" t="n">
        <v>14.5144266666667</v>
      </c>
      <c r="Z52" s="103" t="n">
        <v>14.9207133333333</v>
      </c>
      <c r="AA52" s="103" t="n">
        <v>15.327</v>
      </c>
      <c r="AB52" s="103" t="n">
        <v>16.1918</v>
      </c>
      <c r="AC52" s="103" t="n">
        <v>17.0566</v>
      </c>
      <c r="AD52" s="103" t="n">
        <v>17.9214</v>
      </c>
      <c r="AE52" s="103" t="n">
        <v>18.7862</v>
      </c>
      <c r="AF52" s="103" t="n">
        <v>19.651</v>
      </c>
      <c r="AG52" s="103" t="n">
        <v>19.0848</v>
      </c>
      <c r="AH52" s="103" t="n">
        <v>18.5186</v>
      </c>
      <c r="AI52" s="103" t="n">
        <v>17.9524</v>
      </c>
      <c r="AJ52" s="103" t="n">
        <v>17.3862</v>
      </c>
      <c r="AK52" s="103" t="n">
        <v>16.82</v>
      </c>
      <c r="AL52" s="103" t="n">
        <v>16.462</v>
      </c>
      <c r="AM52" s="103" t="n">
        <v>16.104</v>
      </c>
      <c r="AN52" s="103" t="n">
        <v>15.746</v>
      </c>
      <c r="AO52" s="103" t="n">
        <v>15.388</v>
      </c>
      <c r="AP52" s="103" t="n">
        <v>15.03</v>
      </c>
      <c r="AQ52" s="103" t="n">
        <v>14.672</v>
      </c>
      <c r="AR52" s="103" t="n">
        <v>14.314</v>
      </c>
      <c r="AS52" s="103" t="n">
        <v>13.956</v>
      </c>
      <c r="AT52" s="103" t="n">
        <v>13.598</v>
      </c>
      <c r="AU52" s="103" t="n">
        <v>13.24</v>
      </c>
      <c r="AV52" s="103" t="n">
        <v>12.882</v>
      </c>
      <c r="AW52" s="103" t="n">
        <v>12.524</v>
      </c>
      <c r="AX52" s="103" t="n">
        <v>12.166</v>
      </c>
      <c r="AY52" s="103" t="n">
        <v>11.808</v>
      </c>
      <c r="AZ52" s="103" t="n">
        <v>11.45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0.369866666666667</v>
      </c>
      <c r="D53" s="103" t="n">
        <v>0.739733333333333</v>
      </c>
      <c r="E53" s="103" t="n">
        <v>1.1096</v>
      </c>
      <c r="F53" s="103" t="n">
        <v>1.47946666666667</v>
      </c>
      <c r="G53" s="103" t="n">
        <v>1.84933333333333</v>
      </c>
      <c r="H53" s="103" t="n">
        <v>2.2192</v>
      </c>
      <c r="I53" s="103" t="n">
        <v>3.140135</v>
      </c>
      <c r="J53" s="103" t="n">
        <v>4.06107</v>
      </c>
      <c r="K53" s="103" t="n">
        <v>4.9820025</v>
      </c>
      <c r="L53" s="103" t="n">
        <v>5.902935</v>
      </c>
      <c r="M53" s="103" t="n">
        <v>6.8238675</v>
      </c>
      <c r="N53" s="103" t="n">
        <v>7.7448</v>
      </c>
      <c r="O53" s="103" t="n">
        <v>8.5488</v>
      </c>
      <c r="P53" s="103" t="n">
        <v>9.3528</v>
      </c>
      <c r="Q53" s="103" t="n">
        <v>10.1568</v>
      </c>
      <c r="R53" s="103" t="n">
        <v>10.9608</v>
      </c>
      <c r="S53" s="103" t="n">
        <v>11.7648</v>
      </c>
      <c r="T53" s="103" t="n">
        <v>12.5688</v>
      </c>
      <c r="U53" s="103" t="n">
        <v>12.9773135</v>
      </c>
      <c r="V53" s="103" t="n">
        <v>13.385827</v>
      </c>
      <c r="W53" s="103" t="n">
        <v>13.7943405</v>
      </c>
      <c r="X53" s="103" t="n">
        <v>14.202854</v>
      </c>
      <c r="Y53" s="103" t="n">
        <v>14.6113693333333</v>
      </c>
      <c r="Z53" s="103" t="n">
        <v>15.0198846666667</v>
      </c>
      <c r="AA53" s="103" t="n">
        <v>15.4284</v>
      </c>
      <c r="AB53" s="103" t="n">
        <v>16.30484</v>
      </c>
      <c r="AC53" s="103" t="n">
        <v>17.18128</v>
      </c>
      <c r="AD53" s="103" t="n">
        <v>18.05772</v>
      </c>
      <c r="AE53" s="103" t="n">
        <v>18.93416</v>
      </c>
      <c r="AF53" s="103" t="n">
        <v>19.8106</v>
      </c>
      <c r="AG53" s="103" t="n">
        <v>19.23968</v>
      </c>
      <c r="AH53" s="103" t="n">
        <v>18.66876</v>
      </c>
      <c r="AI53" s="103" t="n">
        <v>18.09784</v>
      </c>
      <c r="AJ53" s="103" t="n">
        <v>17.52692</v>
      </c>
      <c r="AK53" s="103" t="n">
        <v>16.956</v>
      </c>
      <c r="AL53" s="103" t="n">
        <v>16.6024</v>
      </c>
      <c r="AM53" s="103" t="n">
        <v>16.2488</v>
      </c>
      <c r="AN53" s="103" t="n">
        <v>15.8952</v>
      </c>
      <c r="AO53" s="103" t="n">
        <v>15.5416</v>
      </c>
      <c r="AP53" s="103" t="n">
        <v>15.188</v>
      </c>
      <c r="AQ53" s="103" t="n">
        <v>14.8344</v>
      </c>
      <c r="AR53" s="103" t="n">
        <v>14.4808</v>
      </c>
      <c r="AS53" s="103" t="n">
        <v>14.1272</v>
      </c>
      <c r="AT53" s="103" t="n">
        <v>13.7736</v>
      </c>
      <c r="AU53" s="103" t="n">
        <v>13.42</v>
      </c>
      <c r="AV53" s="103" t="n">
        <v>13.0664</v>
      </c>
      <c r="AW53" s="103" t="n">
        <v>12.7128</v>
      </c>
      <c r="AX53" s="103" t="n">
        <v>12.3592</v>
      </c>
      <c r="AY53" s="103" t="n">
        <v>12.0056</v>
      </c>
      <c r="AZ53" s="103" t="n">
        <v>11.652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0.370733333333333</v>
      </c>
      <c r="D54" s="103" t="n">
        <v>0.741466666666667</v>
      </c>
      <c r="E54" s="103" t="n">
        <v>1.1122</v>
      </c>
      <c r="F54" s="103" t="n">
        <v>1.48293333333333</v>
      </c>
      <c r="G54" s="103" t="n">
        <v>1.85366666666667</v>
      </c>
      <c r="H54" s="103" t="n">
        <v>2.2244</v>
      </c>
      <c r="I54" s="103" t="n">
        <v>3.146935</v>
      </c>
      <c r="J54" s="103" t="n">
        <v>4.06947</v>
      </c>
      <c r="K54" s="103" t="n">
        <v>4.9920025</v>
      </c>
      <c r="L54" s="103" t="n">
        <v>5.914535</v>
      </c>
      <c r="M54" s="103" t="n">
        <v>6.8370675</v>
      </c>
      <c r="N54" s="103" t="n">
        <v>7.7596</v>
      </c>
      <c r="O54" s="103" t="n">
        <v>8.57543333333333</v>
      </c>
      <c r="P54" s="103" t="n">
        <v>9.39126666666667</v>
      </c>
      <c r="Q54" s="103" t="n">
        <v>10.2071</v>
      </c>
      <c r="R54" s="103" t="n">
        <v>11.0229333333333</v>
      </c>
      <c r="S54" s="103" t="n">
        <v>11.8387666666667</v>
      </c>
      <c r="T54" s="103" t="n">
        <v>12.6546</v>
      </c>
      <c r="U54" s="103" t="n">
        <v>13.065342</v>
      </c>
      <c r="V54" s="103" t="n">
        <v>13.476084</v>
      </c>
      <c r="W54" s="103" t="n">
        <v>13.886826</v>
      </c>
      <c r="X54" s="103" t="n">
        <v>14.297568</v>
      </c>
      <c r="Y54" s="103" t="n">
        <v>14.708312</v>
      </c>
      <c r="Z54" s="103" t="n">
        <v>15.119056</v>
      </c>
      <c r="AA54" s="103" t="n">
        <v>15.5298</v>
      </c>
      <c r="AB54" s="103" t="n">
        <v>16.41788</v>
      </c>
      <c r="AC54" s="103" t="n">
        <v>17.30596</v>
      </c>
      <c r="AD54" s="103" t="n">
        <v>18.19404</v>
      </c>
      <c r="AE54" s="103" t="n">
        <v>19.08212</v>
      </c>
      <c r="AF54" s="103" t="n">
        <v>19.9702</v>
      </c>
      <c r="AG54" s="103" t="n">
        <v>19.39456</v>
      </c>
      <c r="AH54" s="103" t="n">
        <v>18.81892</v>
      </c>
      <c r="AI54" s="103" t="n">
        <v>18.24328</v>
      </c>
      <c r="AJ54" s="103" t="n">
        <v>17.66764</v>
      </c>
      <c r="AK54" s="103" t="n">
        <v>17.092</v>
      </c>
      <c r="AL54" s="103" t="n">
        <v>16.7428</v>
      </c>
      <c r="AM54" s="103" t="n">
        <v>16.3936</v>
      </c>
      <c r="AN54" s="103" t="n">
        <v>16.0444</v>
      </c>
      <c r="AO54" s="103" t="n">
        <v>15.6952</v>
      </c>
      <c r="AP54" s="103" t="n">
        <v>15.346</v>
      </c>
      <c r="AQ54" s="103" t="n">
        <v>14.9968</v>
      </c>
      <c r="AR54" s="103" t="n">
        <v>14.6476</v>
      </c>
      <c r="AS54" s="103" t="n">
        <v>14.2984</v>
      </c>
      <c r="AT54" s="103" t="n">
        <v>13.9492</v>
      </c>
      <c r="AU54" s="103" t="n">
        <v>13.6</v>
      </c>
      <c r="AV54" s="103" t="n">
        <v>13.2508</v>
      </c>
      <c r="AW54" s="103" t="n">
        <v>12.9016</v>
      </c>
      <c r="AX54" s="103" t="n">
        <v>12.5524</v>
      </c>
      <c r="AY54" s="103" t="n">
        <v>12.2032</v>
      </c>
      <c r="AZ54" s="103" t="n">
        <v>11.854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0.3716</v>
      </c>
      <c r="D55" s="103" t="n">
        <v>0.7432</v>
      </c>
      <c r="E55" s="103" t="n">
        <v>1.1148</v>
      </c>
      <c r="F55" s="103" t="n">
        <v>1.4864</v>
      </c>
      <c r="G55" s="103" t="n">
        <v>1.858</v>
      </c>
      <c r="H55" s="103" t="n">
        <v>2.2296</v>
      </c>
      <c r="I55" s="103" t="n">
        <v>3.153735</v>
      </c>
      <c r="J55" s="103" t="n">
        <v>4.07787</v>
      </c>
      <c r="K55" s="103" t="n">
        <v>5.0020025</v>
      </c>
      <c r="L55" s="103" t="n">
        <v>5.926135</v>
      </c>
      <c r="M55" s="103" t="n">
        <v>6.8502675</v>
      </c>
      <c r="N55" s="103" t="n">
        <v>7.7744</v>
      </c>
      <c r="O55" s="103" t="n">
        <v>8.60206666666667</v>
      </c>
      <c r="P55" s="103" t="n">
        <v>9.42973333333334</v>
      </c>
      <c r="Q55" s="103" t="n">
        <v>10.2574</v>
      </c>
      <c r="R55" s="103" t="n">
        <v>11.0850666666667</v>
      </c>
      <c r="S55" s="103" t="n">
        <v>11.9127333333333</v>
      </c>
      <c r="T55" s="103" t="n">
        <v>12.7404</v>
      </c>
      <c r="U55" s="103" t="n">
        <v>13.1533705</v>
      </c>
      <c r="V55" s="103" t="n">
        <v>13.566341</v>
      </c>
      <c r="W55" s="103" t="n">
        <v>13.9793115</v>
      </c>
      <c r="X55" s="103" t="n">
        <v>14.392282</v>
      </c>
      <c r="Y55" s="103" t="n">
        <v>14.8052546666667</v>
      </c>
      <c r="Z55" s="103" t="n">
        <v>15.2182273333333</v>
      </c>
      <c r="AA55" s="103" t="n">
        <v>15.6312</v>
      </c>
      <c r="AB55" s="103" t="n">
        <v>16.53092</v>
      </c>
      <c r="AC55" s="103" t="n">
        <v>17.43064</v>
      </c>
      <c r="AD55" s="103" t="n">
        <v>18.33036</v>
      </c>
      <c r="AE55" s="103" t="n">
        <v>19.23008</v>
      </c>
      <c r="AF55" s="103" t="n">
        <v>20.1298</v>
      </c>
      <c r="AG55" s="103" t="n">
        <v>19.54944</v>
      </c>
      <c r="AH55" s="103" t="n">
        <v>18.96908</v>
      </c>
      <c r="AI55" s="103" t="n">
        <v>18.38872</v>
      </c>
      <c r="AJ55" s="103" t="n">
        <v>17.80836</v>
      </c>
      <c r="AK55" s="103" t="n">
        <v>17.228</v>
      </c>
      <c r="AL55" s="103" t="n">
        <v>16.8832</v>
      </c>
      <c r="AM55" s="103" t="n">
        <v>16.5384</v>
      </c>
      <c r="AN55" s="103" t="n">
        <v>16.1936</v>
      </c>
      <c r="AO55" s="103" t="n">
        <v>15.8488</v>
      </c>
      <c r="AP55" s="103" t="n">
        <v>15.504</v>
      </c>
      <c r="AQ55" s="103" t="n">
        <v>15.1592</v>
      </c>
      <c r="AR55" s="103" t="n">
        <v>14.8144</v>
      </c>
      <c r="AS55" s="103" t="n">
        <v>14.4696</v>
      </c>
      <c r="AT55" s="103" t="n">
        <v>14.1248</v>
      </c>
      <c r="AU55" s="103" t="n">
        <v>13.78</v>
      </c>
      <c r="AV55" s="103" t="n">
        <v>13.4352</v>
      </c>
      <c r="AW55" s="103" t="n">
        <v>13.0904</v>
      </c>
      <c r="AX55" s="103" t="n">
        <v>12.7456</v>
      </c>
      <c r="AY55" s="103" t="n">
        <v>12.4008</v>
      </c>
      <c r="AZ55" s="103" t="n">
        <v>12.056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0.372466666666667</v>
      </c>
      <c r="D56" s="103" t="n">
        <v>0.744933333333333</v>
      </c>
      <c r="E56" s="103" t="n">
        <v>1.1174</v>
      </c>
      <c r="F56" s="103" t="n">
        <v>1.48986666666667</v>
      </c>
      <c r="G56" s="103" t="n">
        <v>1.86233333333333</v>
      </c>
      <c r="H56" s="103" t="n">
        <v>2.2348</v>
      </c>
      <c r="I56" s="103" t="n">
        <v>3.160535</v>
      </c>
      <c r="J56" s="103" t="n">
        <v>4.08627</v>
      </c>
      <c r="K56" s="103" t="n">
        <v>5.0120025</v>
      </c>
      <c r="L56" s="103" t="n">
        <v>5.937735</v>
      </c>
      <c r="M56" s="103" t="n">
        <v>6.8634675</v>
      </c>
      <c r="N56" s="103" t="n">
        <v>7.7892</v>
      </c>
      <c r="O56" s="103" t="n">
        <v>8.6287</v>
      </c>
      <c r="P56" s="103" t="n">
        <v>9.4682</v>
      </c>
      <c r="Q56" s="103" t="n">
        <v>10.3077</v>
      </c>
      <c r="R56" s="103" t="n">
        <v>11.1472</v>
      </c>
      <c r="S56" s="103" t="n">
        <v>11.9867</v>
      </c>
      <c r="T56" s="103" t="n">
        <v>12.8262</v>
      </c>
      <c r="U56" s="103" t="n">
        <v>13.241399</v>
      </c>
      <c r="V56" s="103" t="n">
        <v>13.656598</v>
      </c>
      <c r="W56" s="103" t="n">
        <v>14.071797</v>
      </c>
      <c r="X56" s="103" t="n">
        <v>14.486996</v>
      </c>
      <c r="Y56" s="103" t="n">
        <v>14.9021973333333</v>
      </c>
      <c r="Z56" s="103" t="n">
        <v>15.3173986666667</v>
      </c>
      <c r="AA56" s="103" t="n">
        <v>15.7326</v>
      </c>
      <c r="AB56" s="103" t="n">
        <v>16.64396</v>
      </c>
      <c r="AC56" s="103" t="n">
        <v>17.55532</v>
      </c>
      <c r="AD56" s="103" t="n">
        <v>18.46668</v>
      </c>
      <c r="AE56" s="103" t="n">
        <v>19.37804</v>
      </c>
      <c r="AF56" s="103" t="n">
        <v>20.2894</v>
      </c>
      <c r="AG56" s="103" t="n">
        <v>19.70432</v>
      </c>
      <c r="AH56" s="103" t="n">
        <v>19.11924</v>
      </c>
      <c r="AI56" s="103" t="n">
        <v>18.53416</v>
      </c>
      <c r="AJ56" s="103" t="n">
        <v>17.94908</v>
      </c>
      <c r="AK56" s="103" t="n">
        <v>17.364</v>
      </c>
      <c r="AL56" s="103" t="n">
        <v>17.0236</v>
      </c>
      <c r="AM56" s="103" t="n">
        <v>16.6832</v>
      </c>
      <c r="AN56" s="103" t="n">
        <v>16.3428</v>
      </c>
      <c r="AO56" s="103" t="n">
        <v>16.0024</v>
      </c>
      <c r="AP56" s="103" t="n">
        <v>15.662</v>
      </c>
      <c r="AQ56" s="103" t="n">
        <v>15.3216</v>
      </c>
      <c r="AR56" s="103" t="n">
        <v>14.9812</v>
      </c>
      <c r="AS56" s="103" t="n">
        <v>14.6408</v>
      </c>
      <c r="AT56" s="103" t="n">
        <v>14.3004</v>
      </c>
      <c r="AU56" s="103" t="n">
        <v>13.96</v>
      </c>
      <c r="AV56" s="103" t="n">
        <v>13.6196</v>
      </c>
      <c r="AW56" s="103" t="n">
        <v>13.2792</v>
      </c>
      <c r="AX56" s="103" t="n">
        <v>12.9388</v>
      </c>
      <c r="AY56" s="103" t="n">
        <v>12.5984</v>
      </c>
      <c r="AZ56" s="103" t="n">
        <v>12.258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0.373333333333333</v>
      </c>
      <c r="D57" s="103" t="n">
        <v>0.746666666666667</v>
      </c>
      <c r="E57" s="103" t="n">
        <v>1.12</v>
      </c>
      <c r="F57" s="103" t="n">
        <v>1.49333333333333</v>
      </c>
      <c r="G57" s="103" t="n">
        <v>1.86666666666667</v>
      </c>
      <c r="H57" s="103" t="n">
        <v>2.24</v>
      </c>
      <c r="I57" s="103" t="n">
        <v>3.167335</v>
      </c>
      <c r="J57" s="103" t="n">
        <v>4.09467</v>
      </c>
      <c r="K57" s="103" t="n">
        <v>5.0220025</v>
      </c>
      <c r="L57" s="103" t="n">
        <v>5.949335</v>
      </c>
      <c r="M57" s="103" t="n">
        <v>6.8766675</v>
      </c>
      <c r="N57" s="103" t="n">
        <v>7.804</v>
      </c>
      <c r="O57" s="103" t="n">
        <v>8.65533333333333</v>
      </c>
      <c r="P57" s="103" t="n">
        <v>9.50666666666667</v>
      </c>
      <c r="Q57" s="103" t="n">
        <v>10.358</v>
      </c>
      <c r="R57" s="103" t="n">
        <v>11.2093333333333</v>
      </c>
      <c r="S57" s="103" t="n">
        <v>12.0606666666667</v>
      </c>
      <c r="T57" s="103" t="n">
        <v>12.912</v>
      </c>
      <c r="U57" s="103" t="n">
        <v>13.3294275</v>
      </c>
      <c r="V57" s="103" t="n">
        <v>13.746855</v>
      </c>
      <c r="W57" s="103" t="n">
        <v>14.1642825</v>
      </c>
      <c r="X57" s="103" t="n">
        <v>14.58171</v>
      </c>
      <c r="Y57" s="103" t="n">
        <v>14.99914</v>
      </c>
      <c r="Z57" s="103" t="n">
        <v>15.41657</v>
      </c>
      <c r="AA57" s="103" t="n">
        <v>15.834</v>
      </c>
      <c r="AB57" s="103" t="n">
        <v>16.757</v>
      </c>
      <c r="AC57" s="103" t="n">
        <v>17.68</v>
      </c>
      <c r="AD57" s="103" t="n">
        <v>18.603</v>
      </c>
      <c r="AE57" s="103" t="n">
        <v>19.526</v>
      </c>
      <c r="AF57" s="103" t="n">
        <v>20.449</v>
      </c>
      <c r="AG57" s="103" t="n">
        <v>19.8592</v>
      </c>
      <c r="AH57" s="103" t="n">
        <v>19.2694</v>
      </c>
      <c r="AI57" s="103" t="n">
        <v>18.6796</v>
      </c>
      <c r="AJ57" s="103" t="n">
        <v>18.0898</v>
      </c>
      <c r="AK57" s="103" t="n">
        <v>17.5</v>
      </c>
      <c r="AL57" s="103" t="n">
        <v>17.164</v>
      </c>
      <c r="AM57" s="103" t="n">
        <v>16.828</v>
      </c>
      <c r="AN57" s="103" t="n">
        <v>16.492</v>
      </c>
      <c r="AO57" s="103" t="n">
        <v>16.156</v>
      </c>
      <c r="AP57" s="103" t="n">
        <v>15.82</v>
      </c>
      <c r="AQ57" s="103" t="n">
        <v>15.484</v>
      </c>
      <c r="AR57" s="103" t="n">
        <v>15.148</v>
      </c>
      <c r="AS57" s="103" t="n">
        <v>14.812</v>
      </c>
      <c r="AT57" s="103" t="n">
        <v>14.476</v>
      </c>
      <c r="AU57" s="103" t="n">
        <v>14.14</v>
      </c>
      <c r="AV57" s="103" t="n">
        <v>13.804</v>
      </c>
      <c r="AW57" s="103" t="n">
        <v>13.468</v>
      </c>
      <c r="AX57" s="103" t="n">
        <v>13.132</v>
      </c>
      <c r="AY57" s="103" t="n">
        <v>12.796</v>
      </c>
      <c r="AZ57" s="103" t="n">
        <v>12.46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0.373933333333333</v>
      </c>
      <c r="D58" s="103" t="n">
        <v>0.747866666666667</v>
      </c>
      <c r="E58" s="103" t="n">
        <v>1.1218</v>
      </c>
      <c r="F58" s="103" t="n">
        <v>1.49573333333333</v>
      </c>
      <c r="G58" s="103" t="n">
        <v>1.86966666666667</v>
      </c>
      <c r="H58" s="103" t="n">
        <v>2.2436</v>
      </c>
      <c r="I58" s="103" t="n">
        <v>3.173601</v>
      </c>
      <c r="J58" s="103" t="n">
        <v>4.103602</v>
      </c>
      <c r="K58" s="103" t="n">
        <v>5.0336015</v>
      </c>
      <c r="L58" s="103" t="n">
        <v>5.963601</v>
      </c>
      <c r="M58" s="103" t="n">
        <v>6.8936005</v>
      </c>
      <c r="N58" s="103" t="n">
        <v>7.8236</v>
      </c>
      <c r="O58" s="103" t="n">
        <v>8.68756666666667</v>
      </c>
      <c r="P58" s="103" t="n">
        <v>9.55153333333333</v>
      </c>
      <c r="Q58" s="103" t="n">
        <v>10.4155</v>
      </c>
      <c r="R58" s="103" t="n">
        <v>11.2794666666667</v>
      </c>
      <c r="S58" s="103" t="n">
        <v>12.1434333333333</v>
      </c>
      <c r="T58" s="103" t="n">
        <v>13.0074</v>
      </c>
      <c r="U58" s="103" t="n">
        <v>13.425999</v>
      </c>
      <c r="V58" s="103" t="n">
        <v>13.844598</v>
      </c>
      <c r="W58" s="103" t="n">
        <v>14.263197</v>
      </c>
      <c r="X58" s="103" t="n">
        <v>14.681796</v>
      </c>
      <c r="Y58" s="103" t="n">
        <v>15.1003973333333</v>
      </c>
      <c r="Z58" s="103" t="n">
        <v>15.5189986666667</v>
      </c>
      <c r="AA58" s="103" t="n">
        <v>15.9376</v>
      </c>
      <c r="AB58" s="103" t="n">
        <v>16.86416</v>
      </c>
      <c r="AC58" s="103" t="n">
        <v>17.79072</v>
      </c>
      <c r="AD58" s="103" t="n">
        <v>18.71728</v>
      </c>
      <c r="AE58" s="103" t="n">
        <v>19.64384</v>
      </c>
      <c r="AF58" s="103" t="n">
        <v>20.5704</v>
      </c>
      <c r="AG58" s="103" t="n">
        <v>19.99072</v>
      </c>
      <c r="AH58" s="103" t="n">
        <v>19.41104</v>
      </c>
      <c r="AI58" s="103" t="n">
        <v>18.83136</v>
      </c>
      <c r="AJ58" s="103" t="n">
        <v>18.25168</v>
      </c>
      <c r="AK58" s="103" t="n">
        <v>17.672</v>
      </c>
      <c r="AL58" s="103" t="n">
        <v>17.3292</v>
      </c>
      <c r="AM58" s="103" t="n">
        <v>16.9864</v>
      </c>
      <c r="AN58" s="103" t="n">
        <v>16.6436</v>
      </c>
      <c r="AO58" s="103" t="n">
        <v>16.3008</v>
      </c>
      <c r="AP58" s="103" t="n">
        <v>15.958</v>
      </c>
      <c r="AQ58" s="103" t="n">
        <v>15.6152</v>
      </c>
      <c r="AR58" s="103" t="n">
        <v>15.2724</v>
      </c>
      <c r="AS58" s="103" t="n">
        <v>14.9296</v>
      </c>
      <c r="AT58" s="103" t="n">
        <v>14.5868</v>
      </c>
      <c r="AU58" s="103" t="n">
        <v>14.244</v>
      </c>
      <c r="AV58" s="103" t="n">
        <v>13.9012</v>
      </c>
      <c r="AW58" s="103" t="n">
        <v>13.5584</v>
      </c>
      <c r="AX58" s="103" t="n">
        <v>13.2156</v>
      </c>
      <c r="AY58" s="103" t="n">
        <v>12.8728</v>
      </c>
      <c r="AZ58" s="103" t="n">
        <v>12.53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0.374533333333333</v>
      </c>
      <c r="D59" s="103" t="n">
        <v>0.749066666666667</v>
      </c>
      <c r="E59" s="103" t="n">
        <v>1.1236</v>
      </c>
      <c r="F59" s="103" t="n">
        <v>1.49813333333333</v>
      </c>
      <c r="G59" s="103" t="n">
        <v>1.87266666666667</v>
      </c>
      <c r="H59" s="103" t="n">
        <v>2.2472</v>
      </c>
      <c r="I59" s="103" t="n">
        <v>3.179867</v>
      </c>
      <c r="J59" s="103" t="n">
        <v>4.112534</v>
      </c>
      <c r="K59" s="103" t="n">
        <v>5.0452005</v>
      </c>
      <c r="L59" s="103" t="n">
        <v>5.977867</v>
      </c>
      <c r="M59" s="103" t="n">
        <v>6.9105335</v>
      </c>
      <c r="N59" s="103" t="n">
        <v>7.8432</v>
      </c>
      <c r="O59" s="103" t="n">
        <v>8.7198</v>
      </c>
      <c r="P59" s="103" t="n">
        <v>9.5964</v>
      </c>
      <c r="Q59" s="103" t="n">
        <v>10.473</v>
      </c>
      <c r="R59" s="103" t="n">
        <v>11.3496</v>
      </c>
      <c r="S59" s="103" t="n">
        <v>12.2262</v>
      </c>
      <c r="T59" s="103" t="n">
        <v>13.1028</v>
      </c>
      <c r="U59" s="103" t="n">
        <v>13.5225705</v>
      </c>
      <c r="V59" s="103" t="n">
        <v>13.942341</v>
      </c>
      <c r="W59" s="103" t="n">
        <v>14.3621115</v>
      </c>
      <c r="X59" s="103" t="n">
        <v>14.781882</v>
      </c>
      <c r="Y59" s="103" t="n">
        <v>15.2016546666667</v>
      </c>
      <c r="Z59" s="103" t="n">
        <v>15.6214273333333</v>
      </c>
      <c r="AA59" s="103" t="n">
        <v>16.0412</v>
      </c>
      <c r="AB59" s="103" t="n">
        <v>16.97132</v>
      </c>
      <c r="AC59" s="103" t="n">
        <v>17.90144</v>
      </c>
      <c r="AD59" s="103" t="n">
        <v>18.83156</v>
      </c>
      <c r="AE59" s="103" t="n">
        <v>19.76168</v>
      </c>
      <c r="AF59" s="103" t="n">
        <v>20.6918</v>
      </c>
      <c r="AG59" s="103" t="n">
        <v>20.12224</v>
      </c>
      <c r="AH59" s="103" t="n">
        <v>19.55268</v>
      </c>
      <c r="AI59" s="103" t="n">
        <v>18.98312</v>
      </c>
      <c r="AJ59" s="103" t="n">
        <v>18.41356</v>
      </c>
      <c r="AK59" s="103" t="n">
        <v>17.844</v>
      </c>
      <c r="AL59" s="103" t="n">
        <v>17.4944</v>
      </c>
      <c r="AM59" s="103" t="n">
        <v>17.1448</v>
      </c>
      <c r="AN59" s="103" t="n">
        <v>16.7952</v>
      </c>
      <c r="AO59" s="103" t="n">
        <v>16.4456</v>
      </c>
      <c r="AP59" s="103" t="n">
        <v>16.096</v>
      </c>
      <c r="AQ59" s="103" t="n">
        <v>15.7464</v>
      </c>
      <c r="AR59" s="103" t="n">
        <v>15.3968</v>
      </c>
      <c r="AS59" s="103" t="n">
        <v>15.0472</v>
      </c>
      <c r="AT59" s="103" t="n">
        <v>14.6976</v>
      </c>
      <c r="AU59" s="103" t="n">
        <v>14.348</v>
      </c>
      <c r="AV59" s="103" t="n">
        <v>13.9984</v>
      </c>
      <c r="AW59" s="103" t="n">
        <v>13.6488</v>
      </c>
      <c r="AX59" s="103" t="n">
        <v>13.2992</v>
      </c>
      <c r="AY59" s="103" t="n">
        <v>12.9496</v>
      </c>
      <c r="AZ59" s="103" t="n">
        <v>12.6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0.375133333333333</v>
      </c>
      <c r="D60" s="103" t="n">
        <v>0.750266666666667</v>
      </c>
      <c r="E60" s="103" t="n">
        <v>1.1254</v>
      </c>
      <c r="F60" s="103" t="n">
        <v>1.50053333333333</v>
      </c>
      <c r="G60" s="103" t="n">
        <v>1.87566666666667</v>
      </c>
      <c r="H60" s="103" t="n">
        <v>2.2508</v>
      </c>
      <c r="I60" s="103" t="n">
        <v>3.186133</v>
      </c>
      <c r="J60" s="103" t="n">
        <v>4.121466</v>
      </c>
      <c r="K60" s="103" t="n">
        <v>5.0567995</v>
      </c>
      <c r="L60" s="103" t="n">
        <v>5.992133</v>
      </c>
      <c r="M60" s="103" t="n">
        <v>6.9274665</v>
      </c>
      <c r="N60" s="103" t="n">
        <v>7.8628</v>
      </c>
      <c r="O60" s="103" t="n">
        <v>8.75203333333333</v>
      </c>
      <c r="P60" s="103" t="n">
        <v>9.64126666666667</v>
      </c>
      <c r="Q60" s="103" t="n">
        <v>10.5305</v>
      </c>
      <c r="R60" s="103" t="n">
        <v>11.4197333333333</v>
      </c>
      <c r="S60" s="103" t="n">
        <v>12.3089666666667</v>
      </c>
      <c r="T60" s="103" t="n">
        <v>13.1982</v>
      </c>
      <c r="U60" s="103" t="n">
        <v>13.619142</v>
      </c>
      <c r="V60" s="103" t="n">
        <v>14.040084</v>
      </c>
      <c r="W60" s="103" t="n">
        <v>14.461026</v>
      </c>
      <c r="X60" s="103" t="n">
        <v>14.881968</v>
      </c>
      <c r="Y60" s="103" t="n">
        <v>15.302912</v>
      </c>
      <c r="Z60" s="103" t="n">
        <v>15.723856</v>
      </c>
      <c r="AA60" s="103" t="n">
        <v>16.1448</v>
      </c>
      <c r="AB60" s="103" t="n">
        <v>17.07848</v>
      </c>
      <c r="AC60" s="103" t="n">
        <v>18.01216</v>
      </c>
      <c r="AD60" s="103" t="n">
        <v>18.94584</v>
      </c>
      <c r="AE60" s="103" t="n">
        <v>19.87952</v>
      </c>
      <c r="AF60" s="103" t="n">
        <v>20.8132</v>
      </c>
      <c r="AG60" s="103" t="n">
        <v>20.25376</v>
      </c>
      <c r="AH60" s="103" t="n">
        <v>19.69432</v>
      </c>
      <c r="AI60" s="103" t="n">
        <v>19.13488</v>
      </c>
      <c r="AJ60" s="103" t="n">
        <v>18.57544</v>
      </c>
      <c r="AK60" s="103" t="n">
        <v>18.016</v>
      </c>
      <c r="AL60" s="103" t="n">
        <v>17.6596</v>
      </c>
      <c r="AM60" s="103" t="n">
        <v>17.3032</v>
      </c>
      <c r="AN60" s="103" t="n">
        <v>16.9468</v>
      </c>
      <c r="AO60" s="103" t="n">
        <v>16.5904</v>
      </c>
      <c r="AP60" s="103" t="n">
        <v>16.234</v>
      </c>
      <c r="AQ60" s="103" t="n">
        <v>15.8776</v>
      </c>
      <c r="AR60" s="103" t="n">
        <v>15.5212</v>
      </c>
      <c r="AS60" s="103" t="n">
        <v>15.1648</v>
      </c>
      <c r="AT60" s="103" t="n">
        <v>14.8084</v>
      </c>
      <c r="AU60" s="103" t="n">
        <v>14.452</v>
      </c>
      <c r="AV60" s="103" t="n">
        <v>14.0956</v>
      </c>
      <c r="AW60" s="103" t="n">
        <v>13.7392</v>
      </c>
      <c r="AX60" s="103" t="n">
        <v>13.3828</v>
      </c>
      <c r="AY60" s="103" t="n">
        <v>13.0264</v>
      </c>
      <c r="AZ60" s="103" t="n">
        <v>12.67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0.375733333333333</v>
      </c>
      <c r="D61" s="103" t="n">
        <v>0.751466666666667</v>
      </c>
      <c r="E61" s="103" t="n">
        <v>1.1272</v>
      </c>
      <c r="F61" s="103" t="n">
        <v>1.50293333333333</v>
      </c>
      <c r="G61" s="103" t="n">
        <v>1.87866666666667</v>
      </c>
      <c r="H61" s="103" t="n">
        <v>2.2544</v>
      </c>
      <c r="I61" s="103" t="n">
        <v>3.192399</v>
      </c>
      <c r="J61" s="103" t="n">
        <v>4.130398</v>
      </c>
      <c r="K61" s="103" t="n">
        <v>5.0683985</v>
      </c>
      <c r="L61" s="103" t="n">
        <v>6.006399</v>
      </c>
      <c r="M61" s="103" t="n">
        <v>6.9443995</v>
      </c>
      <c r="N61" s="103" t="n">
        <v>7.8824</v>
      </c>
      <c r="O61" s="103" t="n">
        <v>8.78426666666667</v>
      </c>
      <c r="P61" s="103" t="n">
        <v>9.68613333333333</v>
      </c>
      <c r="Q61" s="103" t="n">
        <v>10.588</v>
      </c>
      <c r="R61" s="103" t="n">
        <v>11.4898666666667</v>
      </c>
      <c r="S61" s="103" t="n">
        <v>12.3917333333333</v>
      </c>
      <c r="T61" s="103" t="n">
        <v>13.2936</v>
      </c>
      <c r="U61" s="103" t="n">
        <v>13.7157135</v>
      </c>
      <c r="V61" s="103" t="n">
        <v>14.137827</v>
      </c>
      <c r="W61" s="103" t="n">
        <v>14.5599405</v>
      </c>
      <c r="X61" s="103" t="n">
        <v>14.982054</v>
      </c>
      <c r="Y61" s="103" t="n">
        <v>15.4041693333333</v>
      </c>
      <c r="Z61" s="103" t="n">
        <v>15.8262846666667</v>
      </c>
      <c r="AA61" s="103" t="n">
        <v>16.2484</v>
      </c>
      <c r="AB61" s="103" t="n">
        <v>17.18564</v>
      </c>
      <c r="AC61" s="103" t="n">
        <v>18.12288</v>
      </c>
      <c r="AD61" s="103" t="n">
        <v>19.06012</v>
      </c>
      <c r="AE61" s="103" t="n">
        <v>19.99736</v>
      </c>
      <c r="AF61" s="103" t="n">
        <v>20.9346</v>
      </c>
      <c r="AG61" s="103" t="n">
        <v>20.38528</v>
      </c>
      <c r="AH61" s="103" t="n">
        <v>19.83596</v>
      </c>
      <c r="AI61" s="103" t="n">
        <v>19.28664</v>
      </c>
      <c r="AJ61" s="103" t="n">
        <v>18.73732</v>
      </c>
      <c r="AK61" s="103" t="n">
        <v>18.188</v>
      </c>
      <c r="AL61" s="103" t="n">
        <v>17.8248</v>
      </c>
      <c r="AM61" s="103" t="n">
        <v>17.4616</v>
      </c>
      <c r="AN61" s="103" t="n">
        <v>17.0984</v>
      </c>
      <c r="AO61" s="103" t="n">
        <v>16.7352</v>
      </c>
      <c r="AP61" s="103" t="n">
        <v>16.372</v>
      </c>
      <c r="AQ61" s="103" t="n">
        <v>16.0088</v>
      </c>
      <c r="AR61" s="103" t="n">
        <v>15.6456</v>
      </c>
      <c r="AS61" s="103" t="n">
        <v>15.2824</v>
      </c>
      <c r="AT61" s="103" t="n">
        <v>14.9192</v>
      </c>
      <c r="AU61" s="103" t="n">
        <v>14.556</v>
      </c>
      <c r="AV61" s="103" t="n">
        <v>14.1928</v>
      </c>
      <c r="AW61" s="103" t="n">
        <v>13.8296</v>
      </c>
      <c r="AX61" s="103" t="n">
        <v>13.4664</v>
      </c>
      <c r="AY61" s="103" t="n">
        <v>13.1032</v>
      </c>
      <c r="AZ61" s="103" t="n">
        <v>12.74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0.376333333333333</v>
      </c>
      <c r="D62" s="103" t="n">
        <v>0.752666666666667</v>
      </c>
      <c r="E62" s="103" t="n">
        <v>1.129</v>
      </c>
      <c r="F62" s="103" t="n">
        <v>1.50533333333333</v>
      </c>
      <c r="G62" s="103" t="n">
        <v>1.88166666666667</v>
      </c>
      <c r="H62" s="103" t="n">
        <v>2.258</v>
      </c>
      <c r="I62" s="103" t="n">
        <v>3.198665</v>
      </c>
      <c r="J62" s="103" t="n">
        <v>4.13933</v>
      </c>
      <c r="K62" s="103" t="n">
        <v>5.0799975</v>
      </c>
      <c r="L62" s="103" t="n">
        <v>6.020665</v>
      </c>
      <c r="M62" s="103" t="n">
        <v>6.9613325</v>
      </c>
      <c r="N62" s="103" t="n">
        <v>7.902</v>
      </c>
      <c r="O62" s="103" t="n">
        <v>8.8165</v>
      </c>
      <c r="P62" s="103" t="n">
        <v>9.731</v>
      </c>
      <c r="Q62" s="103" t="n">
        <v>10.6455</v>
      </c>
      <c r="R62" s="103" t="n">
        <v>11.56</v>
      </c>
      <c r="S62" s="103" t="n">
        <v>12.4745</v>
      </c>
      <c r="T62" s="103" t="n">
        <v>13.389</v>
      </c>
      <c r="U62" s="103" t="n">
        <v>13.812285</v>
      </c>
      <c r="V62" s="103" t="n">
        <v>14.23557</v>
      </c>
      <c r="W62" s="103" t="n">
        <v>14.658855</v>
      </c>
      <c r="X62" s="103" t="n">
        <v>15.08214</v>
      </c>
      <c r="Y62" s="103" t="n">
        <v>15.5054266666667</v>
      </c>
      <c r="Z62" s="103" t="n">
        <v>15.9287133333333</v>
      </c>
      <c r="AA62" s="103" t="n">
        <v>16.352</v>
      </c>
      <c r="AB62" s="103" t="n">
        <v>17.2928</v>
      </c>
      <c r="AC62" s="103" t="n">
        <v>18.2336</v>
      </c>
      <c r="AD62" s="103" t="n">
        <v>19.1744</v>
      </c>
      <c r="AE62" s="103" t="n">
        <v>20.1152</v>
      </c>
      <c r="AF62" s="103" t="n">
        <v>21.056</v>
      </c>
      <c r="AG62" s="103" t="n">
        <v>20.5168</v>
      </c>
      <c r="AH62" s="103" t="n">
        <v>19.9776</v>
      </c>
      <c r="AI62" s="103" t="n">
        <v>19.4384</v>
      </c>
      <c r="AJ62" s="103" t="n">
        <v>18.8992</v>
      </c>
      <c r="AK62" s="103" t="n">
        <v>18.36</v>
      </c>
      <c r="AL62" s="103" t="n">
        <v>17.99</v>
      </c>
      <c r="AM62" s="103" t="n">
        <v>17.62</v>
      </c>
      <c r="AN62" s="103" t="n">
        <v>17.25</v>
      </c>
      <c r="AO62" s="103" t="n">
        <v>16.88</v>
      </c>
      <c r="AP62" s="103" t="n">
        <v>16.51</v>
      </c>
      <c r="AQ62" s="103" t="n">
        <v>16.14</v>
      </c>
      <c r="AR62" s="103" t="n">
        <v>15.77</v>
      </c>
      <c r="AS62" s="103" t="n">
        <v>15.4</v>
      </c>
      <c r="AT62" s="103" t="n">
        <v>15.03</v>
      </c>
      <c r="AU62" s="103" t="n">
        <v>14.66</v>
      </c>
      <c r="AV62" s="103" t="n">
        <v>14.29</v>
      </c>
      <c r="AW62" s="103" t="n">
        <v>13.92</v>
      </c>
      <c r="AX62" s="103" t="n">
        <v>13.55</v>
      </c>
      <c r="AY62" s="103" t="n">
        <v>13.18</v>
      </c>
      <c r="AZ62" s="103" t="n">
        <v>12.81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0.3769</v>
      </c>
      <c r="D63" s="103" t="n">
        <v>0.7538</v>
      </c>
      <c r="E63" s="103" t="n">
        <v>1.1307</v>
      </c>
      <c r="F63" s="103" t="n">
        <v>1.5076</v>
      </c>
      <c r="G63" s="103" t="n">
        <v>1.8845</v>
      </c>
      <c r="H63" s="103" t="n">
        <v>2.2614</v>
      </c>
      <c r="I63" s="103" t="n">
        <v>3.204799</v>
      </c>
      <c r="J63" s="103" t="n">
        <v>4.148198</v>
      </c>
      <c r="K63" s="103" t="n">
        <v>5.0915985</v>
      </c>
      <c r="L63" s="103" t="n">
        <v>6.034999</v>
      </c>
      <c r="M63" s="103" t="n">
        <v>6.9783995</v>
      </c>
      <c r="N63" s="103" t="n">
        <v>7.9218</v>
      </c>
      <c r="O63" s="103" t="n">
        <v>8.8489</v>
      </c>
      <c r="P63" s="103" t="n">
        <v>9.776</v>
      </c>
      <c r="Q63" s="103" t="n">
        <v>10.7031</v>
      </c>
      <c r="R63" s="103" t="n">
        <v>11.6302</v>
      </c>
      <c r="S63" s="103" t="n">
        <v>12.5573</v>
      </c>
      <c r="T63" s="103" t="n">
        <v>13.4844</v>
      </c>
      <c r="U63" s="103" t="n">
        <v>13.9088565</v>
      </c>
      <c r="V63" s="103" t="n">
        <v>14.333313</v>
      </c>
      <c r="W63" s="103" t="n">
        <v>14.7577695</v>
      </c>
      <c r="X63" s="103" t="n">
        <v>15.182226</v>
      </c>
      <c r="Y63" s="103" t="n">
        <v>15.606684</v>
      </c>
      <c r="Z63" s="103" t="n">
        <v>16.031142</v>
      </c>
      <c r="AA63" s="103" t="n">
        <v>16.4556</v>
      </c>
      <c r="AB63" s="103" t="n">
        <v>17.39996</v>
      </c>
      <c r="AC63" s="103" t="n">
        <v>18.34432</v>
      </c>
      <c r="AD63" s="103" t="n">
        <v>19.28868</v>
      </c>
      <c r="AE63" s="103" t="n">
        <v>20.23304</v>
      </c>
      <c r="AF63" s="103" t="n">
        <v>21.1774</v>
      </c>
      <c r="AG63" s="103" t="n">
        <v>20.64832</v>
      </c>
      <c r="AH63" s="103" t="n">
        <v>20.11924</v>
      </c>
      <c r="AI63" s="103" t="n">
        <v>19.59016</v>
      </c>
      <c r="AJ63" s="103" t="n">
        <v>19.06108</v>
      </c>
      <c r="AK63" s="103" t="n">
        <v>18.532</v>
      </c>
      <c r="AL63" s="103" t="n">
        <v>18.1552</v>
      </c>
      <c r="AM63" s="103" t="n">
        <v>17.7784</v>
      </c>
      <c r="AN63" s="103" t="n">
        <v>17.4016</v>
      </c>
      <c r="AO63" s="103" t="n">
        <v>17.0248</v>
      </c>
      <c r="AP63" s="103" t="n">
        <v>16.648</v>
      </c>
      <c r="AQ63" s="103" t="n">
        <v>16.2712</v>
      </c>
      <c r="AR63" s="103" t="n">
        <v>15.8944</v>
      </c>
      <c r="AS63" s="103" t="n">
        <v>15.5176</v>
      </c>
      <c r="AT63" s="103" t="n">
        <v>15.1408</v>
      </c>
      <c r="AU63" s="103" t="n">
        <v>14.764</v>
      </c>
      <c r="AV63" s="103" t="n">
        <v>14.3872</v>
      </c>
      <c r="AW63" s="103" t="n">
        <v>14.0104</v>
      </c>
      <c r="AX63" s="103" t="n">
        <v>13.6336</v>
      </c>
      <c r="AY63" s="103" t="n">
        <v>13.2568</v>
      </c>
      <c r="AZ63" s="103" t="n">
        <v>12.88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0.377466666666667</v>
      </c>
      <c r="D64" s="103" t="n">
        <v>0.754933333333333</v>
      </c>
      <c r="E64" s="103" t="n">
        <v>1.1324</v>
      </c>
      <c r="F64" s="103" t="n">
        <v>1.50986666666667</v>
      </c>
      <c r="G64" s="103" t="n">
        <v>1.88733333333333</v>
      </c>
      <c r="H64" s="103" t="n">
        <v>2.2648</v>
      </c>
      <c r="I64" s="103" t="n">
        <v>3.210933</v>
      </c>
      <c r="J64" s="103" t="n">
        <v>4.157066</v>
      </c>
      <c r="K64" s="103" t="n">
        <v>5.1031995</v>
      </c>
      <c r="L64" s="103" t="n">
        <v>6.049333</v>
      </c>
      <c r="M64" s="103" t="n">
        <v>6.9954665</v>
      </c>
      <c r="N64" s="103" t="n">
        <v>7.9416</v>
      </c>
      <c r="O64" s="103" t="n">
        <v>8.8813</v>
      </c>
      <c r="P64" s="103" t="n">
        <v>9.821</v>
      </c>
      <c r="Q64" s="103" t="n">
        <v>10.7607</v>
      </c>
      <c r="R64" s="103" t="n">
        <v>11.7004</v>
      </c>
      <c r="S64" s="103" t="n">
        <v>12.6401</v>
      </c>
      <c r="T64" s="103" t="n">
        <v>13.5798</v>
      </c>
      <c r="U64" s="103" t="n">
        <v>14.005428</v>
      </c>
      <c r="V64" s="103" t="n">
        <v>14.431056</v>
      </c>
      <c r="W64" s="103" t="n">
        <v>14.856684</v>
      </c>
      <c r="X64" s="103" t="n">
        <v>15.282312</v>
      </c>
      <c r="Y64" s="103" t="n">
        <v>15.7079413333333</v>
      </c>
      <c r="Z64" s="103" t="n">
        <v>16.1335706666667</v>
      </c>
      <c r="AA64" s="103" t="n">
        <v>16.5592</v>
      </c>
      <c r="AB64" s="103" t="n">
        <v>17.50712</v>
      </c>
      <c r="AC64" s="103" t="n">
        <v>18.45504</v>
      </c>
      <c r="AD64" s="103" t="n">
        <v>19.40296</v>
      </c>
      <c r="AE64" s="103" t="n">
        <v>20.35088</v>
      </c>
      <c r="AF64" s="103" t="n">
        <v>21.2988</v>
      </c>
      <c r="AG64" s="103" t="n">
        <v>20.77984</v>
      </c>
      <c r="AH64" s="103" t="n">
        <v>20.26088</v>
      </c>
      <c r="AI64" s="103" t="n">
        <v>19.74192</v>
      </c>
      <c r="AJ64" s="103" t="n">
        <v>19.22296</v>
      </c>
      <c r="AK64" s="103" t="n">
        <v>18.704</v>
      </c>
      <c r="AL64" s="103" t="n">
        <v>18.3204</v>
      </c>
      <c r="AM64" s="103" t="n">
        <v>17.9368</v>
      </c>
      <c r="AN64" s="103" t="n">
        <v>17.5532</v>
      </c>
      <c r="AO64" s="103" t="n">
        <v>17.1696</v>
      </c>
      <c r="AP64" s="103" t="n">
        <v>16.786</v>
      </c>
      <c r="AQ64" s="103" t="n">
        <v>16.4024</v>
      </c>
      <c r="AR64" s="103" t="n">
        <v>16.0188</v>
      </c>
      <c r="AS64" s="103" t="n">
        <v>15.6352</v>
      </c>
      <c r="AT64" s="103" t="n">
        <v>15.2516</v>
      </c>
      <c r="AU64" s="103" t="n">
        <v>14.868</v>
      </c>
      <c r="AV64" s="103" t="n">
        <v>14.4844</v>
      </c>
      <c r="AW64" s="103" t="n">
        <v>14.1008</v>
      </c>
      <c r="AX64" s="103" t="n">
        <v>13.7172</v>
      </c>
      <c r="AY64" s="103" t="n">
        <v>13.3336</v>
      </c>
      <c r="AZ64" s="103" t="n">
        <v>12.95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0.378033333333333</v>
      </c>
      <c r="D65" s="103" t="n">
        <v>0.756066666666667</v>
      </c>
      <c r="E65" s="103" t="n">
        <v>1.1341</v>
      </c>
      <c r="F65" s="103" t="n">
        <v>1.51213333333333</v>
      </c>
      <c r="G65" s="103" t="n">
        <v>1.89016666666667</v>
      </c>
      <c r="H65" s="103" t="n">
        <v>2.2682</v>
      </c>
      <c r="I65" s="103" t="n">
        <v>3.217067</v>
      </c>
      <c r="J65" s="103" t="n">
        <v>4.165934</v>
      </c>
      <c r="K65" s="103" t="n">
        <v>5.1148005</v>
      </c>
      <c r="L65" s="103" t="n">
        <v>6.063667</v>
      </c>
      <c r="M65" s="103" t="n">
        <v>7.0125335</v>
      </c>
      <c r="N65" s="103" t="n">
        <v>7.9614</v>
      </c>
      <c r="O65" s="103" t="n">
        <v>8.9137</v>
      </c>
      <c r="P65" s="103" t="n">
        <v>9.866</v>
      </c>
      <c r="Q65" s="103" t="n">
        <v>10.8183</v>
      </c>
      <c r="R65" s="103" t="n">
        <v>11.7706</v>
      </c>
      <c r="S65" s="103" t="n">
        <v>12.7229</v>
      </c>
      <c r="T65" s="103" t="n">
        <v>13.6752</v>
      </c>
      <c r="U65" s="103" t="n">
        <v>14.1019995</v>
      </c>
      <c r="V65" s="103" t="n">
        <v>14.528799</v>
      </c>
      <c r="W65" s="103" t="n">
        <v>14.9555985</v>
      </c>
      <c r="X65" s="103" t="n">
        <v>15.382398</v>
      </c>
      <c r="Y65" s="103" t="n">
        <v>15.8091986666667</v>
      </c>
      <c r="Z65" s="103" t="n">
        <v>16.2359993333333</v>
      </c>
      <c r="AA65" s="103" t="n">
        <v>16.6628</v>
      </c>
      <c r="AB65" s="103" t="n">
        <v>17.61428</v>
      </c>
      <c r="AC65" s="103" t="n">
        <v>18.56576</v>
      </c>
      <c r="AD65" s="103" t="n">
        <v>19.51724</v>
      </c>
      <c r="AE65" s="103" t="n">
        <v>20.46872</v>
      </c>
      <c r="AF65" s="103" t="n">
        <v>21.4202</v>
      </c>
      <c r="AG65" s="103" t="n">
        <v>20.91136</v>
      </c>
      <c r="AH65" s="103" t="n">
        <v>20.40252</v>
      </c>
      <c r="AI65" s="103" t="n">
        <v>19.89368</v>
      </c>
      <c r="AJ65" s="103" t="n">
        <v>19.38484</v>
      </c>
      <c r="AK65" s="103" t="n">
        <v>18.876</v>
      </c>
      <c r="AL65" s="103" t="n">
        <v>18.4856</v>
      </c>
      <c r="AM65" s="103" t="n">
        <v>18.0952</v>
      </c>
      <c r="AN65" s="103" t="n">
        <v>17.7048</v>
      </c>
      <c r="AO65" s="103" t="n">
        <v>17.3144</v>
      </c>
      <c r="AP65" s="103" t="n">
        <v>16.924</v>
      </c>
      <c r="AQ65" s="103" t="n">
        <v>16.5336</v>
      </c>
      <c r="AR65" s="103" t="n">
        <v>16.1432</v>
      </c>
      <c r="AS65" s="103" t="n">
        <v>15.7528</v>
      </c>
      <c r="AT65" s="103" t="n">
        <v>15.3624</v>
      </c>
      <c r="AU65" s="103" t="n">
        <v>14.972</v>
      </c>
      <c r="AV65" s="103" t="n">
        <v>14.5816</v>
      </c>
      <c r="AW65" s="103" t="n">
        <v>14.1912</v>
      </c>
      <c r="AX65" s="103" t="n">
        <v>13.8008</v>
      </c>
      <c r="AY65" s="103" t="n">
        <v>13.4104</v>
      </c>
      <c r="AZ65" s="103" t="n">
        <v>13.02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0.3786</v>
      </c>
      <c r="D66" s="103" t="n">
        <v>0.7572</v>
      </c>
      <c r="E66" s="103" t="n">
        <v>1.1358</v>
      </c>
      <c r="F66" s="103" t="n">
        <v>1.5144</v>
      </c>
      <c r="G66" s="103" t="n">
        <v>1.893</v>
      </c>
      <c r="H66" s="103" t="n">
        <v>2.2716</v>
      </c>
      <c r="I66" s="103" t="n">
        <v>3.223201</v>
      </c>
      <c r="J66" s="103" t="n">
        <v>4.174802</v>
      </c>
      <c r="K66" s="103" t="n">
        <v>5.1264015</v>
      </c>
      <c r="L66" s="103" t="n">
        <v>6.078001</v>
      </c>
      <c r="M66" s="103" t="n">
        <v>7.0296005</v>
      </c>
      <c r="N66" s="103" t="n">
        <v>7.9812</v>
      </c>
      <c r="O66" s="103" t="n">
        <v>8.9461</v>
      </c>
      <c r="P66" s="103" t="n">
        <v>9.911</v>
      </c>
      <c r="Q66" s="103" t="n">
        <v>10.8759</v>
      </c>
      <c r="R66" s="103" t="n">
        <v>11.8408</v>
      </c>
      <c r="S66" s="103" t="n">
        <v>12.8057</v>
      </c>
      <c r="T66" s="103" t="n">
        <v>13.7706</v>
      </c>
      <c r="U66" s="103" t="n">
        <v>14.198571</v>
      </c>
      <c r="V66" s="103" t="n">
        <v>14.626542</v>
      </c>
      <c r="W66" s="103" t="n">
        <v>15.054513</v>
      </c>
      <c r="X66" s="103" t="n">
        <v>15.482484</v>
      </c>
      <c r="Y66" s="103" t="n">
        <v>15.910456</v>
      </c>
      <c r="Z66" s="103" t="n">
        <v>16.338428</v>
      </c>
      <c r="AA66" s="103" t="n">
        <v>16.7664</v>
      </c>
      <c r="AB66" s="103" t="n">
        <v>17.72144</v>
      </c>
      <c r="AC66" s="103" t="n">
        <v>18.67648</v>
      </c>
      <c r="AD66" s="103" t="n">
        <v>19.63152</v>
      </c>
      <c r="AE66" s="103" t="n">
        <v>20.58656</v>
      </c>
      <c r="AF66" s="103" t="n">
        <v>21.5416</v>
      </c>
      <c r="AG66" s="103" t="n">
        <v>21.04288</v>
      </c>
      <c r="AH66" s="103" t="n">
        <v>20.54416</v>
      </c>
      <c r="AI66" s="103" t="n">
        <v>20.04544</v>
      </c>
      <c r="AJ66" s="103" t="n">
        <v>19.54672</v>
      </c>
      <c r="AK66" s="103" t="n">
        <v>19.048</v>
      </c>
      <c r="AL66" s="103" t="n">
        <v>18.6508</v>
      </c>
      <c r="AM66" s="103" t="n">
        <v>18.2536</v>
      </c>
      <c r="AN66" s="103" t="n">
        <v>17.8564</v>
      </c>
      <c r="AO66" s="103" t="n">
        <v>17.4592</v>
      </c>
      <c r="AP66" s="103" t="n">
        <v>17.062</v>
      </c>
      <c r="AQ66" s="103" t="n">
        <v>16.6648</v>
      </c>
      <c r="AR66" s="103" t="n">
        <v>16.2676</v>
      </c>
      <c r="AS66" s="103" t="n">
        <v>15.8704</v>
      </c>
      <c r="AT66" s="103" t="n">
        <v>15.4732</v>
      </c>
      <c r="AU66" s="103" t="n">
        <v>15.076</v>
      </c>
      <c r="AV66" s="103" t="n">
        <v>14.6788</v>
      </c>
      <c r="AW66" s="103" t="n">
        <v>14.2816</v>
      </c>
      <c r="AX66" s="103" t="n">
        <v>13.8844</v>
      </c>
      <c r="AY66" s="103" t="n">
        <v>13.4872</v>
      </c>
      <c r="AZ66" s="103" t="n">
        <v>13.09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0.379166666666667</v>
      </c>
      <c r="D67" s="103" t="n">
        <v>0.758333333333333</v>
      </c>
      <c r="E67" s="103" t="n">
        <v>1.1375</v>
      </c>
      <c r="F67" s="103" t="n">
        <v>1.51666666666667</v>
      </c>
      <c r="G67" s="103" t="n">
        <v>1.89583333333333</v>
      </c>
      <c r="H67" s="103" t="n">
        <v>2.275</v>
      </c>
      <c r="I67" s="103" t="n">
        <v>3.229335</v>
      </c>
      <c r="J67" s="103" t="n">
        <v>4.18367</v>
      </c>
      <c r="K67" s="103" t="n">
        <v>5.1380025</v>
      </c>
      <c r="L67" s="103" t="n">
        <v>6.092335</v>
      </c>
      <c r="M67" s="103" t="n">
        <v>7.0466675</v>
      </c>
      <c r="N67" s="103" t="n">
        <v>8.001</v>
      </c>
      <c r="O67" s="103" t="n">
        <v>8.9785</v>
      </c>
      <c r="P67" s="103" t="n">
        <v>9.956</v>
      </c>
      <c r="Q67" s="103" t="n">
        <v>10.9335</v>
      </c>
      <c r="R67" s="103" t="n">
        <v>11.911</v>
      </c>
      <c r="S67" s="103" t="n">
        <v>12.8885</v>
      </c>
      <c r="T67" s="103" t="n">
        <v>13.866</v>
      </c>
      <c r="U67" s="103" t="n">
        <v>14.2951425</v>
      </c>
      <c r="V67" s="103" t="n">
        <v>14.724285</v>
      </c>
      <c r="W67" s="103" t="n">
        <v>15.1534275</v>
      </c>
      <c r="X67" s="103" t="n">
        <v>15.58257</v>
      </c>
      <c r="Y67" s="103" t="n">
        <v>16.0117133333333</v>
      </c>
      <c r="Z67" s="103" t="n">
        <v>16.4408566666667</v>
      </c>
      <c r="AA67" s="103" t="n">
        <v>16.87</v>
      </c>
      <c r="AB67" s="103" t="n">
        <v>17.8286</v>
      </c>
      <c r="AC67" s="103" t="n">
        <v>18.7872</v>
      </c>
      <c r="AD67" s="103" t="n">
        <v>19.7458</v>
      </c>
      <c r="AE67" s="103" t="n">
        <v>20.7044</v>
      </c>
      <c r="AF67" s="103" t="n">
        <v>21.663</v>
      </c>
      <c r="AG67" s="103" t="n">
        <v>21.1744</v>
      </c>
      <c r="AH67" s="103" t="n">
        <v>20.6858</v>
      </c>
      <c r="AI67" s="103" t="n">
        <v>20.1972</v>
      </c>
      <c r="AJ67" s="103" t="n">
        <v>19.7086</v>
      </c>
      <c r="AK67" s="103" t="n">
        <v>19.22</v>
      </c>
      <c r="AL67" s="103" t="n">
        <v>18.816</v>
      </c>
      <c r="AM67" s="103" t="n">
        <v>18.412</v>
      </c>
      <c r="AN67" s="103" t="n">
        <v>18.008</v>
      </c>
      <c r="AO67" s="103" t="n">
        <v>17.604</v>
      </c>
      <c r="AP67" s="103" t="n">
        <v>17.2</v>
      </c>
      <c r="AQ67" s="103" t="n">
        <v>16.796</v>
      </c>
      <c r="AR67" s="103" t="n">
        <v>16.392</v>
      </c>
      <c r="AS67" s="103" t="n">
        <v>15.988</v>
      </c>
      <c r="AT67" s="103" t="n">
        <v>15.584</v>
      </c>
      <c r="AU67" s="103" t="n">
        <v>15.18</v>
      </c>
      <c r="AV67" s="103" t="n">
        <v>14.776</v>
      </c>
      <c r="AW67" s="103" t="n">
        <v>14.372</v>
      </c>
      <c r="AX67" s="103" t="n">
        <v>13.968</v>
      </c>
      <c r="AY67" s="103" t="n">
        <v>13.564</v>
      </c>
      <c r="AZ67" s="103" t="n">
        <v>13.16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0.378</v>
      </c>
      <c r="D68" s="103" t="n">
        <v>0.756</v>
      </c>
      <c r="E68" s="103" t="n">
        <v>1.134</v>
      </c>
      <c r="F68" s="103" t="n">
        <v>1.512</v>
      </c>
      <c r="G68" s="103" t="n">
        <v>1.89</v>
      </c>
      <c r="H68" s="103" t="n">
        <v>2.268</v>
      </c>
      <c r="I68" s="103" t="n">
        <v>3.215201</v>
      </c>
      <c r="J68" s="103" t="n">
        <v>4.162402</v>
      </c>
      <c r="K68" s="103" t="n">
        <v>5.1096015</v>
      </c>
      <c r="L68" s="103" t="n">
        <v>6.056801</v>
      </c>
      <c r="M68" s="103" t="n">
        <v>7.0040005</v>
      </c>
      <c r="N68" s="103" t="n">
        <v>7.9512</v>
      </c>
      <c r="O68" s="103" t="n">
        <v>8.9329</v>
      </c>
      <c r="P68" s="103" t="n">
        <v>9.9146</v>
      </c>
      <c r="Q68" s="103" t="n">
        <v>10.8963</v>
      </c>
      <c r="R68" s="103" t="n">
        <v>11.878</v>
      </c>
      <c r="S68" s="103" t="n">
        <v>12.8597</v>
      </c>
      <c r="T68" s="103" t="n">
        <v>13.8414</v>
      </c>
      <c r="U68" s="103" t="n">
        <v>14.262371</v>
      </c>
      <c r="V68" s="103" t="n">
        <v>14.683342</v>
      </c>
      <c r="W68" s="103" t="n">
        <v>15.104313</v>
      </c>
      <c r="X68" s="103" t="n">
        <v>15.525284</v>
      </c>
      <c r="Y68" s="103" t="n">
        <v>15.946256</v>
      </c>
      <c r="Z68" s="103" t="n">
        <v>16.367228</v>
      </c>
      <c r="AA68" s="103" t="n">
        <v>16.7882</v>
      </c>
      <c r="AB68" s="103" t="n">
        <v>17.765</v>
      </c>
      <c r="AC68" s="103" t="n">
        <v>18.7418</v>
      </c>
      <c r="AD68" s="103" t="n">
        <v>19.7186</v>
      </c>
      <c r="AE68" s="103" t="n">
        <v>20.6954</v>
      </c>
      <c r="AF68" s="103" t="n">
        <v>21.6722</v>
      </c>
      <c r="AG68" s="103" t="n">
        <v>21.20256</v>
      </c>
      <c r="AH68" s="103" t="n">
        <v>20.73292</v>
      </c>
      <c r="AI68" s="103" t="n">
        <v>20.26328</v>
      </c>
      <c r="AJ68" s="103" t="n">
        <v>19.79364</v>
      </c>
      <c r="AK68" s="103" t="n">
        <v>19.324</v>
      </c>
      <c r="AL68" s="103" t="n">
        <v>18.9192</v>
      </c>
      <c r="AM68" s="103" t="n">
        <v>18.5144</v>
      </c>
      <c r="AN68" s="103" t="n">
        <v>18.1096</v>
      </c>
      <c r="AO68" s="103" t="n">
        <v>17.7048</v>
      </c>
      <c r="AP68" s="103" t="n">
        <v>17.3</v>
      </c>
      <c r="AQ68" s="103" t="n">
        <v>16.8952</v>
      </c>
      <c r="AR68" s="103" t="n">
        <v>16.4904</v>
      </c>
      <c r="AS68" s="103" t="n">
        <v>16.0856</v>
      </c>
      <c r="AT68" s="103" t="n">
        <v>15.6808</v>
      </c>
      <c r="AU68" s="103" t="n">
        <v>15.276</v>
      </c>
      <c r="AV68" s="103" t="n">
        <v>14.8712</v>
      </c>
      <c r="AW68" s="103" t="n">
        <v>14.4664</v>
      </c>
      <c r="AX68" s="103" t="n">
        <v>14.0616</v>
      </c>
      <c r="AY68" s="103" t="n">
        <v>13.6568</v>
      </c>
      <c r="AZ68" s="103" t="n">
        <v>13.252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0.376833333333333</v>
      </c>
      <c r="D69" s="103" t="n">
        <v>0.753666666666667</v>
      </c>
      <c r="E69" s="103" t="n">
        <v>1.1305</v>
      </c>
      <c r="F69" s="103" t="n">
        <v>1.50733333333333</v>
      </c>
      <c r="G69" s="103" t="n">
        <v>1.88416666666667</v>
      </c>
      <c r="H69" s="103" t="n">
        <v>2.261</v>
      </c>
      <c r="I69" s="103" t="n">
        <v>3.201067</v>
      </c>
      <c r="J69" s="103" t="n">
        <v>4.141134</v>
      </c>
      <c r="K69" s="103" t="n">
        <v>5.0812005</v>
      </c>
      <c r="L69" s="103" t="n">
        <v>6.021267</v>
      </c>
      <c r="M69" s="103" t="n">
        <v>6.9613335</v>
      </c>
      <c r="N69" s="103" t="n">
        <v>7.9014</v>
      </c>
      <c r="O69" s="103" t="n">
        <v>8.8873</v>
      </c>
      <c r="P69" s="103" t="n">
        <v>9.8732</v>
      </c>
      <c r="Q69" s="103" t="n">
        <v>10.8591</v>
      </c>
      <c r="R69" s="103" t="n">
        <v>11.845</v>
      </c>
      <c r="S69" s="103" t="n">
        <v>12.8309</v>
      </c>
      <c r="T69" s="103" t="n">
        <v>13.8168</v>
      </c>
      <c r="U69" s="103" t="n">
        <v>14.2295995</v>
      </c>
      <c r="V69" s="103" t="n">
        <v>14.642399</v>
      </c>
      <c r="W69" s="103" t="n">
        <v>15.0551985</v>
      </c>
      <c r="X69" s="103" t="n">
        <v>15.467998</v>
      </c>
      <c r="Y69" s="103" t="n">
        <v>15.8807986666667</v>
      </c>
      <c r="Z69" s="103" t="n">
        <v>16.2935993333333</v>
      </c>
      <c r="AA69" s="103" t="n">
        <v>16.7064</v>
      </c>
      <c r="AB69" s="103" t="n">
        <v>17.7014</v>
      </c>
      <c r="AC69" s="103" t="n">
        <v>18.6964</v>
      </c>
      <c r="AD69" s="103" t="n">
        <v>19.6914</v>
      </c>
      <c r="AE69" s="103" t="n">
        <v>20.6864</v>
      </c>
      <c r="AF69" s="103" t="n">
        <v>21.6814</v>
      </c>
      <c r="AG69" s="103" t="n">
        <v>21.23072</v>
      </c>
      <c r="AH69" s="103" t="n">
        <v>20.78004</v>
      </c>
      <c r="AI69" s="103" t="n">
        <v>20.32936</v>
      </c>
      <c r="AJ69" s="103" t="n">
        <v>19.87868</v>
      </c>
      <c r="AK69" s="103" t="n">
        <v>19.428</v>
      </c>
      <c r="AL69" s="103" t="n">
        <v>19.0224</v>
      </c>
      <c r="AM69" s="103" t="n">
        <v>18.6168</v>
      </c>
      <c r="AN69" s="103" t="n">
        <v>18.2112</v>
      </c>
      <c r="AO69" s="103" t="n">
        <v>17.8056</v>
      </c>
      <c r="AP69" s="103" t="n">
        <v>17.4</v>
      </c>
      <c r="AQ69" s="103" t="n">
        <v>16.9944</v>
      </c>
      <c r="AR69" s="103" t="n">
        <v>16.5888</v>
      </c>
      <c r="AS69" s="103" t="n">
        <v>16.1832</v>
      </c>
      <c r="AT69" s="103" t="n">
        <v>15.7776</v>
      </c>
      <c r="AU69" s="103" t="n">
        <v>15.372</v>
      </c>
      <c r="AV69" s="103" t="n">
        <v>14.9664</v>
      </c>
      <c r="AW69" s="103" t="n">
        <v>14.5608</v>
      </c>
      <c r="AX69" s="103" t="n">
        <v>14.1552</v>
      </c>
      <c r="AY69" s="103" t="n">
        <v>13.7496</v>
      </c>
      <c r="AZ69" s="103" t="n">
        <v>13.344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0.375666666666667</v>
      </c>
      <c r="D70" s="103" t="n">
        <v>0.751333333333333</v>
      </c>
      <c r="E70" s="103" t="n">
        <v>1.127</v>
      </c>
      <c r="F70" s="103" t="n">
        <v>1.50266666666667</v>
      </c>
      <c r="G70" s="103" t="n">
        <v>1.87833333333333</v>
      </c>
      <c r="H70" s="103" t="n">
        <v>2.254</v>
      </c>
      <c r="I70" s="103" t="n">
        <v>3.186933</v>
      </c>
      <c r="J70" s="103" t="n">
        <v>4.119866</v>
      </c>
      <c r="K70" s="103" t="n">
        <v>5.0527995</v>
      </c>
      <c r="L70" s="103" t="n">
        <v>5.985733</v>
      </c>
      <c r="M70" s="103" t="n">
        <v>6.9186665</v>
      </c>
      <c r="N70" s="103" t="n">
        <v>7.8516</v>
      </c>
      <c r="O70" s="103" t="n">
        <v>8.8417</v>
      </c>
      <c r="P70" s="103" t="n">
        <v>9.8318</v>
      </c>
      <c r="Q70" s="103" t="n">
        <v>10.8219</v>
      </c>
      <c r="R70" s="103" t="n">
        <v>11.812</v>
      </c>
      <c r="S70" s="103" t="n">
        <v>12.8021</v>
      </c>
      <c r="T70" s="103" t="n">
        <v>13.7922</v>
      </c>
      <c r="U70" s="103" t="n">
        <v>14.196828</v>
      </c>
      <c r="V70" s="103" t="n">
        <v>14.601456</v>
      </c>
      <c r="W70" s="103" t="n">
        <v>15.006084</v>
      </c>
      <c r="X70" s="103" t="n">
        <v>15.410712</v>
      </c>
      <c r="Y70" s="103" t="n">
        <v>15.8153413333333</v>
      </c>
      <c r="Z70" s="103" t="n">
        <v>16.2199706666667</v>
      </c>
      <c r="AA70" s="103" t="n">
        <v>16.6246</v>
      </c>
      <c r="AB70" s="103" t="n">
        <v>17.6378</v>
      </c>
      <c r="AC70" s="103" t="n">
        <v>18.651</v>
      </c>
      <c r="AD70" s="103" t="n">
        <v>19.6642</v>
      </c>
      <c r="AE70" s="103" t="n">
        <v>20.6774</v>
      </c>
      <c r="AF70" s="103" t="n">
        <v>21.6906</v>
      </c>
      <c r="AG70" s="103" t="n">
        <v>21.25888</v>
      </c>
      <c r="AH70" s="103" t="n">
        <v>20.82716</v>
      </c>
      <c r="AI70" s="103" t="n">
        <v>20.39544</v>
      </c>
      <c r="AJ70" s="103" t="n">
        <v>19.96372</v>
      </c>
      <c r="AK70" s="103" t="n">
        <v>19.532</v>
      </c>
      <c r="AL70" s="103" t="n">
        <v>19.1256</v>
      </c>
      <c r="AM70" s="103" t="n">
        <v>18.7192</v>
      </c>
      <c r="AN70" s="103" t="n">
        <v>18.3128</v>
      </c>
      <c r="AO70" s="103" t="n">
        <v>17.9064</v>
      </c>
      <c r="AP70" s="103" t="n">
        <v>17.5</v>
      </c>
      <c r="AQ70" s="103" t="n">
        <v>17.0936</v>
      </c>
      <c r="AR70" s="103" t="n">
        <v>16.6872</v>
      </c>
      <c r="AS70" s="103" t="n">
        <v>16.2808</v>
      </c>
      <c r="AT70" s="103" t="n">
        <v>15.8744</v>
      </c>
      <c r="AU70" s="103" t="n">
        <v>15.468</v>
      </c>
      <c r="AV70" s="103" t="n">
        <v>15.0616</v>
      </c>
      <c r="AW70" s="103" t="n">
        <v>14.6552</v>
      </c>
      <c r="AX70" s="103" t="n">
        <v>14.2488</v>
      </c>
      <c r="AY70" s="103" t="n">
        <v>13.8424</v>
      </c>
      <c r="AZ70" s="103" t="n">
        <v>13.436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0.3745</v>
      </c>
      <c r="D71" s="103" t="n">
        <v>0.749</v>
      </c>
      <c r="E71" s="103" t="n">
        <v>1.1235</v>
      </c>
      <c r="F71" s="103" t="n">
        <v>1.498</v>
      </c>
      <c r="G71" s="103" t="n">
        <v>1.8725</v>
      </c>
      <c r="H71" s="103" t="n">
        <v>2.247</v>
      </c>
      <c r="I71" s="103" t="n">
        <v>3.172799</v>
      </c>
      <c r="J71" s="103" t="n">
        <v>4.098598</v>
      </c>
      <c r="K71" s="103" t="n">
        <v>5.0243985</v>
      </c>
      <c r="L71" s="103" t="n">
        <v>5.950199</v>
      </c>
      <c r="M71" s="103" t="n">
        <v>6.8759995</v>
      </c>
      <c r="N71" s="103" t="n">
        <v>7.8018</v>
      </c>
      <c r="O71" s="103" t="n">
        <v>8.7961</v>
      </c>
      <c r="P71" s="103" t="n">
        <v>9.7904</v>
      </c>
      <c r="Q71" s="103" t="n">
        <v>10.7847</v>
      </c>
      <c r="R71" s="103" t="n">
        <v>11.779</v>
      </c>
      <c r="S71" s="103" t="n">
        <v>12.7733</v>
      </c>
      <c r="T71" s="103" t="n">
        <v>13.7676</v>
      </c>
      <c r="U71" s="103" t="n">
        <v>14.1640565</v>
      </c>
      <c r="V71" s="103" t="n">
        <v>14.560513</v>
      </c>
      <c r="W71" s="103" t="n">
        <v>14.9569695</v>
      </c>
      <c r="X71" s="103" t="n">
        <v>15.353426</v>
      </c>
      <c r="Y71" s="103" t="n">
        <v>15.749884</v>
      </c>
      <c r="Z71" s="103" t="n">
        <v>16.146342</v>
      </c>
      <c r="AA71" s="103" t="n">
        <v>16.5428</v>
      </c>
      <c r="AB71" s="103" t="n">
        <v>17.5742</v>
      </c>
      <c r="AC71" s="103" t="n">
        <v>18.6056</v>
      </c>
      <c r="AD71" s="103" t="n">
        <v>19.637</v>
      </c>
      <c r="AE71" s="103" t="n">
        <v>20.6684</v>
      </c>
      <c r="AF71" s="103" t="n">
        <v>21.6998</v>
      </c>
      <c r="AG71" s="103" t="n">
        <v>21.28704</v>
      </c>
      <c r="AH71" s="103" t="n">
        <v>20.87428</v>
      </c>
      <c r="AI71" s="103" t="n">
        <v>20.46152</v>
      </c>
      <c r="AJ71" s="103" t="n">
        <v>20.04876</v>
      </c>
      <c r="AK71" s="103" t="n">
        <v>19.636</v>
      </c>
      <c r="AL71" s="103" t="n">
        <v>19.2288</v>
      </c>
      <c r="AM71" s="103" t="n">
        <v>18.8216</v>
      </c>
      <c r="AN71" s="103" t="n">
        <v>18.4144</v>
      </c>
      <c r="AO71" s="103" t="n">
        <v>18.0072</v>
      </c>
      <c r="AP71" s="103" t="n">
        <v>17.6</v>
      </c>
      <c r="AQ71" s="103" t="n">
        <v>17.1928</v>
      </c>
      <c r="AR71" s="103" t="n">
        <v>16.7856</v>
      </c>
      <c r="AS71" s="103" t="n">
        <v>16.3784</v>
      </c>
      <c r="AT71" s="103" t="n">
        <v>15.9712</v>
      </c>
      <c r="AU71" s="103" t="n">
        <v>15.564</v>
      </c>
      <c r="AV71" s="103" t="n">
        <v>15.1568</v>
      </c>
      <c r="AW71" s="103" t="n">
        <v>14.7496</v>
      </c>
      <c r="AX71" s="103" t="n">
        <v>14.3424</v>
      </c>
      <c r="AY71" s="103" t="n">
        <v>13.9352</v>
      </c>
      <c r="AZ71" s="103" t="n">
        <v>13.528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0.373333333333333</v>
      </c>
      <c r="D72" s="103" t="n">
        <v>0.746666666666667</v>
      </c>
      <c r="E72" s="103" t="n">
        <v>1.12</v>
      </c>
      <c r="F72" s="103" t="n">
        <v>1.49333333333333</v>
      </c>
      <c r="G72" s="103" t="n">
        <v>1.86666666666667</v>
      </c>
      <c r="H72" s="103" t="n">
        <v>2.24</v>
      </c>
      <c r="I72" s="103" t="n">
        <v>3.158665</v>
      </c>
      <c r="J72" s="103" t="n">
        <v>4.07733</v>
      </c>
      <c r="K72" s="103" t="n">
        <v>4.9959975</v>
      </c>
      <c r="L72" s="103" t="n">
        <v>5.914665</v>
      </c>
      <c r="M72" s="103" t="n">
        <v>6.8333325</v>
      </c>
      <c r="N72" s="103" t="n">
        <v>7.752</v>
      </c>
      <c r="O72" s="103" t="n">
        <v>8.7505</v>
      </c>
      <c r="P72" s="103" t="n">
        <v>9.749</v>
      </c>
      <c r="Q72" s="103" t="n">
        <v>10.7475</v>
      </c>
      <c r="R72" s="103" t="n">
        <v>11.746</v>
      </c>
      <c r="S72" s="103" t="n">
        <v>12.7445</v>
      </c>
      <c r="T72" s="103" t="n">
        <v>13.743</v>
      </c>
      <c r="U72" s="103" t="n">
        <v>14.131285</v>
      </c>
      <c r="V72" s="103" t="n">
        <v>14.51957</v>
      </c>
      <c r="W72" s="103" t="n">
        <v>14.907855</v>
      </c>
      <c r="X72" s="103" t="n">
        <v>15.29614</v>
      </c>
      <c r="Y72" s="103" t="n">
        <v>15.6844266666667</v>
      </c>
      <c r="Z72" s="103" t="n">
        <v>16.0727133333333</v>
      </c>
      <c r="AA72" s="103" t="n">
        <v>16.461</v>
      </c>
      <c r="AB72" s="103" t="n">
        <v>17.5106</v>
      </c>
      <c r="AC72" s="103" t="n">
        <v>18.5602</v>
      </c>
      <c r="AD72" s="103" t="n">
        <v>19.6098</v>
      </c>
      <c r="AE72" s="103" t="n">
        <v>20.6594</v>
      </c>
      <c r="AF72" s="103" t="n">
        <v>21.709</v>
      </c>
      <c r="AG72" s="103" t="n">
        <v>21.3152</v>
      </c>
      <c r="AH72" s="103" t="n">
        <v>20.9214</v>
      </c>
      <c r="AI72" s="103" t="n">
        <v>20.5276</v>
      </c>
      <c r="AJ72" s="103" t="n">
        <v>20.1338</v>
      </c>
      <c r="AK72" s="103" t="n">
        <v>19.74</v>
      </c>
      <c r="AL72" s="103" t="n">
        <v>19.332</v>
      </c>
      <c r="AM72" s="103" t="n">
        <v>18.924</v>
      </c>
      <c r="AN72" s="103" t="n">
        <v>18.516</v>
      </c>
      <c r="AO72" s="103" t="n">
        <v>18.108</v>
      </c>
      <c r="AP72" s="103" t="n">
        <v>17.7</v>
      </c>
      <c r="AQ72" s="103" t="n">
        <v>17.292</v>
      </c>
      <c r="AR72" s="103" t="n">
        <v>16.884</v>
      </c>
      <c r="AS72" s="103" t="n">
        <v>16.476</v>
      </c>
      <c r="AT72" s="103" t="n">
        <v>16.068</v>
      </c>
      <c r="AU72" s="103" t="n">
        <v>15.66</v>
      </c>
      <c r="AV72" s="103" t="n">
        <v>15.252</v>
      </c>
      <c r="AW72" s="103" t="n">
        <v>14.844</v>
      </c>
      <c r="AX72" s="103" t="n">
        <v>14.436</v>
      </c>
      <c r="AY72" s="103" t="n">
        <v>14.028</v>
      </c>
      <c r="AZ72" s="103" t="n">
        <v>13.62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0.372166666666667</v>
      </c>
      <c r="D73" s="103" t="n">
        <v>0.744333333333333</v>
      </c>
      <c r="E73" s="103" t="n">
        <v>1.1165</v>
      </c>
      <c r="F73" s="103" t="n">
        <v>1.48866666666667</v>
      </c>
      <c r="G73" s="103" t="n">
        <v>1.86083333333333</v>
      </c>
      <c r="H73" s="103" t="n">
        <v>2.233</v>
      </c>
      <c r="I73" s="103" t="n">
        <v>3.141665</v>
      </c>
      <c r="J73" s="103" t="n">
        <v>4.05033</v>
      </c>
      <c r="K73" s="103" t="n">
        <v>4.9589975</v>
      </c>
      <c r="L73" s="103" t="n">
        <v>5.867665</v>
      </c>
      <c r="M73" s="103" t="n">
        <v>6.7763325</v>
      </c>
      <c r="N73" s="103" t="n">
        <v>7.685</v>
      </c>
      <c r="O73" s="103" t="n">
        <v>8.69056666666667</v>
      </c>
      <c r="P73" s="103" t="n">
        <v>9.69613333333333</v>
      </c>
      <c r="Q73" s="103" t="n">
        <v>10.7017</v>
      </c>
      <c r="R73" s="103" t="n">
        <v>11.7072666666667</v>
      </c>
      <c r="S73" s="103" t="n">
        <v>12.7128333333333</v>
      </c>
      <c r="T73" s="103" t="n">
        <v>13.7184</v>
      </c>
      <c r="U73" s="103" t="n">
        <v>14.0985135</v>
      </c>
      <c r="V73" s="103" t="n">
        <v>14.478627</v>
      </c>
      <c r="W73" s="103" t="n">
        <v>14.8587405</v>
      </c>
      <c r="X73" s="103" t="n">
        <v>15.238854</v>
      </c>
      <c r="Y73" s="103" t="n">
        <v>15.6189693333333</v>
      </c>
      <c r="Z73" s="103" t="n">
        <v>15.9990846666667</v>
      </c>
      <c r="AA73" s="103" t="n">
        <v>16.3792</v>
      </c>
      <c r="AB73" s="103" t="n">
        <v>17.44704</v>
      </c>
      <c r="AC73" s="103" t="n">
        <v>18.51488</v>
      </c>
      <c r="AD73" s="103" t="n">
        <v>19.58272</v>
      </c>
      <c r="AE73" s="103" t="n">
        <v>20.65056</v>
      </c>
      <c r="AF73" s="103" t="n">
        <v>21.7184</v>
      </c>
      <c r="AG73" s="103" t="n">
        <v>21.34352</v>
      </c>
      <c r="AH73" s="103" t="n">
        <v>20.96864</v>
      </c>
      <c r="AI73" s="103" t="n">
        <v>20.59376</v>
      </c>
      <c r="AJ73" s="103" t="n">
        <v>20.21888</v>
      </c>
      <c r="AK73" s="103" t="n">
        <v>19.844</v>
      </c>
      <c r="AL73" s="103" t="n">
        <v>19.4352</v>
      </c>
      <c r="AM73" s="103" t="n">
        <v>19.0264</v>
      </c>
      <c r="AN73" s="103" t="n">
        <v>18.6176</v>
      </c>
      <c r="AO73" s="103" t="n">
        <v>18.2088</v>
      </c>
      <c r="AP73" s="103" t="n">
        <v>17.8</v>
      </c>
      <c r="AQ73" s="103" t="n">
        <v>17.3912</v>
      </c>
      <c r="AR73" s="103" t="n">
        <v>16.9824</v>
      </c>
      <c r="AS73" s="103" t="n">
        <v>16.5736</v>
      </c>
      <c r="AT73" s="103" t="n">
        <v>16.1648</v>
      </c>
      <c r="AU73" s="103" t="n">
        <v>15.756</v>
      </c>
      <c r="AV73" s="103" t="n">
        <v>15.3472</v>
      </c>
      <c r="AW73" s="103" t="n">
        <v>14.9384</v>
      </c>
      <c r="AX73" s="103" t="n">
        <v>14.5296</v>
      </c>
      <c r="AY73" s="103" t="n">
        <v>14.1208</v>
      </c>
      <c r="AZ73" s="103" t="n">
        <v>13.712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0.371</v>
      </c>
      <c r="D74" s="103" t="n">
        <v>0.742</v>
      </c>
      <c r="E74" s="103" t="n">
        <v>1.113</v>
      </c>
      <c r="F74" s="103" t="n">
        <v>1.484</v>
      </c>
      <c r="G74" s="103" t="n">
        <v>1.855</v>
      </c>
      <c r="H74" s="103" t="n">
        <v>2.226</v>
      </c>
      <c r="I74" s="103" t="n">
        <v>3.124665</v>
      </c>
      <c r="J74" s="103" t="n">
        <v>4.02333</v>
      </c>
      <c r="K74" s="103" t="n">
        <v>4.9219975</v>
      </c>
      <c r="L74" s="103" t="n">
        <v>5.820665</v>
      </c>
      <c r="M74" s="103" t="n">
        <v>6.7193325</v>
      </c>
      <c r="N74" s="103" t="n">
        <v>7.618</v>
      </c>
      <c r="O74" s="103" t="n">
        <v>8.63063333333333</v>
      </c>
      <c r="P74" s="103" t="n">
        <v>9.64326666666667</v>
      </c>
      <c r="Q74" s="103" t="n">
        <v>10.6559</v>
      </c>
      <c r="R74" s="103" t="n">
        <v>11.6685333333333</v>
      </c>
      <c r="S74" s="103" t="n">
        <v>12.6811666666667</v>
      </c>
      <c r="T74" s="103" t="n">
        <v>13.6938</v>
      </c>
      <c r="U74" s="103" t="n">
        <v>14.065742</v>
      </c>
      <c r="V74" s="103" t="n">
        <v>14.437684</v>
      </c>
      <c r="W74" s="103" t="n">
        <v>14.809626</v>
      </c>
      <c r="X74" s="103" t="n">
        <v>15.181568</v>
      </c>
      <c r="Y74" s="103" t="n">
        <v>15.553512</v>
      </c>
      <c r="Z74" s="103" t="n">
        <v>15.925456</v>
      </c>
      <c r="AA74" s="103" t="n">
        <v>16.2974</v>
      </c>
      <c r="AB74" s="103" t="n">
        <v>17.38348</v>
      </c>
      <c r="AC74" s="103" t="n">
        <v>18.46956</v>
      </c>
      <c r="AD74" s="103" t="n">
        <v>19.55564</v>
      </c>
      <c r="AE74" s="103" t="n">
        <v>20.64172</v>
      </c>
      <c r="AF74" s="103" t="n">
        <v>21.7278</v>
      </c>
      <c r="AG74" s="103" t="n">
        <v>21.37184</v>
      </c>
      <c r="AH74" s="103" t="n">
        <v>21.01588</v>
      </c>
      <c r="AI74" s="103" t="n">
        <v>20.65992</v>
      </c>
      <c r="AJ74" s="103" t="n">
        <v>20.30396</v>
      </c>
      <c r="AK74" s="103" t="n">
        <v>19.948</v>
      </c>
      <c r="AL74" s="103" t="n">
        <v>19.5384</v>
      </c>
      <c r="AM74" s="103" t="n">
        <v>19.1288</v>
      </c>
      <c r="AN74" s="103" t="n">
        <v>18.7192</v>
      </c>
      <c r="AO74" s="103" t="n">
        <v>18.3096</v>
      </c>
      <c r="AP74" s="103" t="n">
        <v>17.9</v>
      </c>
      <c r="AQ74" s="103" t="n">
        <v>17.4904</v>
      </c>
      <c r="AR74" s="103" t="n">
        <v>17.0808</v>
      </c>
      <c r="AS74" s="103" t="n">
        <v>16.6712</v>
      </c>
      <c r="AT74" s="103" t="n">
        <v>16.2616</v>
      </c>
      <c r="AU74" s="103" t="n">
        <v>15.852</v>
      </c>
      <c r="AV74" s="103" t="n">
        <v>15.4424</v>
      </c>
      <c r="AW74" s="103" t="n">
        <v>15.0328</v>
      </c>
      <c r="AX74" s="103" t="n">
        <v>14.6232</v>
      </c>
      <c r="AY74" s="103" t="n">
        <v>14.2136</v>
      </c>
      <c r="AZ74" s="103" t="n">
        <v>13.804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0.369833333333333</v>
      </c>
      <c r="D75" s="103" t="n">
        <v>0.739666666666667</v>
      </c>
      <c r="E75" s="103" t="n">
        <v>1.1095</v>
      </c>
      <c r="F75" s="103" t="n">
        <v>1.47933333333333</v>
      </c>
      <c r="G75" s="103" t="n">
        <v>1.84916666666667</v>
      </c>
      <c r="H75" s="103" t="n">
        <v>2.219</v>
      </c>
      <c r="I75" s="103" t="n">
        <v>3.107665</v>
      </c>
      <c r="J75" s="103" t="n">
        <v>3.99633</v>
      </c>
      <c r="K75" s="103" t="n">
        <v>4.8849975</v>
      </c>
      <c r="L75" s="103" t="n">
        <v>5.773665</v>
      </c>
      <c r="M75" s="103" t="n">
        <v>6.6623325</v>
      </c>
      <c r="N75" s="103" t="n">
        <v>7.551</v>
      </c>
      <c r="O75" s="103" t="n">
        <v>8.5707</v>
      </c>
      <c r="P75" s="103" t="n">
        <v>9.5904</v>
      </c>
      <c r="Q75" s="103" t="n">
        <v>10.6101</v>
      </c>
      <c r="R75" s="103" t="n">
        <v>11.6298</v>
      </c>
      <c r="S75" s="103" t="n">
        <v>12.6495</v>
      </c>
      <c r="T75" s="103" t="n">
        <v>13.6692</v>
      </c>
      <c r="U75" s="103" t="n">
        <v>14.0329705</v>
      </c>
      <c r="V75" s="103" t="n">
        <v>14.396741</v>
      </c>
      <c r="W75" s="103" t="n">
        <v>14.7605115</v>
      </c>
      <c r="X75" s="103" t="n">
        <v>15.124282</v>
      </c>
      <c r="Y75" s="103" t="n">
        <v>15.4880546666667</v>
      </c>
      <c r="Z75" s="103" t="n">
        <v>15.8518273333333</v>
      </c>
      <c r="AA75" s="103" t="n">
        <v>16.2156</v>
      </c>
      <c r="AB75" s="103" t="n">
        <v>17.31992</v>
      </c>
      <c r="AC75" s="103" t="n">
        <v>18.42424</v>
      </c>
      <c r="AD75" s="103" t="n">
        <v>19.52856</v>
      </c>
      <c r="AE75" s="103" t="n">
        <v>20.63288</v>
      </c>
      <c r="AF75" s="103" t="n">
        <v>21.7372</v>
      </c>
      <c r="AG75" s="103" t="n">
        <v>21.40016</v>
      </c>
      <c r="AH75" s="103" t="n">
        <v>21.06312</v>
      </c>
      <c r="AI75" s="103" t="n">
        <v>20.72608</v>
      </c>
      <c r="AJ75" s="103" t="n">
        <v>20.38904</v>
      </c>
      <c r="AK75" s="103" t="n">
        <v>20.052</v>
      </c>
      <c r="AL75" s="103" t="n">
        <v>19.6416</v>
      </c>
      <c r="AM75" s="103" t="n">
        <v>19.2312</v>
      </c>
      <c r="AN75" s="103" t="n">
        <v>18.8208</v>
      </c>
      <c r="AO75" s="103" t="n">
        <v>18.4104</v>
      </c>
      <c r="AP75" s="103" t="n">
        <v>18</v>
      </c>
      <c r="AQ75" s="103" t="n">
        <v>17.5896</v>
      </c>
      <c r="AR75" s="103" t="n">
        <v>17.1792</v>
      </c>
      <c r="AS75" s="103" t="n">
        <v>16.7688</v>
      </c>
      <c r="AT75" s="103" t="n">
        <v>16.3584</v>
      </c>
      <c r="AU75" s="103" t="n">
        <v>15.948</v>
      </c>
      <c r="AV75" s="103" t="n">
        <v>15.5376</v>
      </c>
      <c r="AW75" s="103" t="n">
        <v>15.1272</v>
      </c>
      <c r="AX75" s="103" t="n">
        <v>14.7168</v>
      </c>
      <c r="AY75" s="103" t="n">
        <v>14.3064</v>
      </c>
      <c r="AZ75" s="103" t="n">
        <v>13.896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0.368666666666667</v>
      </c>
      <c r="D76" s="103" t="n">
        <v>0.737333333333333</v>
      </c>
      <c r="E76" s="103" t="n">
        <v>1.106</v>
      </c>
      <c r="F76" s="103" t="n">
        <v>1.47466666666667</v>
      </c>
      <c r="G76" s="103" t="n">
        <v>1.84333333333333</v>
      </c>
      <c r="H76" s="103" t="n">
        <v>2.212</v>
      </c>
      <c r="I76" s="103" t="n">
        <v>3.090665</v>
      </c>
      <c r="J76" s="103" t="n">
        <v>3.96933</v>
      </c>
      <c r="K76" s="103" t="n">
        <v>4.8479975</v>
      </c>
      <c r="L76" s="103" t="n">
        <v>5.726665</v>
      </c>
      <c r="M76" s="103" t="n">
        <v>6.6053325</v>
      </c>
      <c r="N76" s="103" t="n">
        <v>7.484</v>
      </c>
      <c r="O76" s="103" t="n">
        <v>8.51076666666667</v>
      </c>
      <c r="P76" s="103" t="n">
        <v>9.53753333333333</v>
      </c>
      <c r="Q76" s="103" t="n">
        <v>10.5643</v>
      </c>
      <c r="R76" s="103" t="n">
        <v>11.5910666666667</v>
      </c>
      <c r="S76" s="103" t="n">
        <v>12.6178333333333</v>
      </c>
      <c r="T76" s="103" t="n">
        <v>13.6446</v>
      </c>
      <c r="U76" s="103" t="n">
        <v>14.000199</v>
      </c>
      <c r="V76" s="103" t="n">
        <v>14.355798</v>
      </c>
      <c r="W76" s="103" t="n">
        <v>14.711397</v>
      </c>
      <c r="X76" s="103" t="n">
        <v>15.066996</v>
      </c>
      <c r="Y76" s="103" t="n">
        <v>15.4225973333333</v>
      </c>
      <c r="Z76" s="103" t="n">
        <v>15.7781986666667</v>
      </c>
      <c r="AA76" s="103" t="n">
        <v>16.1338</v>
      </c>
      <c r="AB76" s="103" t="n">
        <v>17.25636</v>
      </c>
      <c r="AC76" s="103" t="n">
        <v>18.37892</v>
      </c>
      <c r="AD76" s="103" t="n">
        <v>19.50148</v>
      </c>
      <c r="AE76" s="103" t="n">
        <v>20.62404</v>
      </c>
      <c r="AF76" s="103" t="n">
        <v>21.7466</v>
      </c>
      <c r="AG76" s="103" t="n">
        <v>21.42848</v>
      </c>
      <c r="AH76" s="103" t="n">
        <v>21.11036</v>
      </c>
      <c r="AI76" s="103" t="n">
        <v>20.79224</v>
      </c>
      <c r="AJ76" s="103" t="n">
        <v>20.47412</v>
      </c>
      <c r="AK76" s="103" t="n">
        <v>20.156</v>
      </c>
      <c r="AL76" s="103" t="n">
        <v>19.7448</v>
      </c>
      <c r="AM76" s="103" t="n">
        <v>19.3336</v>
      </c>
      <c r="AN76" s="103" t="n">
        <v>18.9224</v>
      </c>
      <c r="AO76" s="103" t="n">
        <v>18.5112</v>
      </c>
      <c r="AP76" s="103" t="n">
        <v>18.1</v>
      </c>
      <c r="AQ76" s="103" t="n">
        <v>17.6888</v>
      </c>
      <c r="AR76" s="103" t="n">
        <v>17.2776</v>
      </c>
      <c r="AS76" s="103" t="n">
        <v>16.8664</v>
      </c>
      <c r="AT76" s="103" t="n">
        <v>16.4552</v>
      </c>
      <c r="AU76" s="103" t="n">
        <v>16.044</v>
      </c>
      <c r="AV76" s="103" t="n">
        <v>15.6328</v>
      </c>
      <c r="AW76" s="103" t="n">
        <v>15.2216</v>
      </c>
      <c r="AX76" s="103" t="n">
        <v>14.8104</v>
      </c>
      <c r="AY76" s="103" t="n">
        <v>14.3992</v>
      </c>
      <c r="AZ76" s="103" t="n">
        <v>13.988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0.3675</v>
      </c>
      <c r="D77" s="103" t="n">
        <v>0.735</v>
      </c>
      <c r="E77" s="103" t="n">
        <v>1.1025</v>
      </c>
      <c r="F77" s="103" t="n">
        <v>1.47</v>
      </c>
      <c r="G77" s="103" t="n">
        <v>1.8375</v>
      </c>
      <c r="H77" s="103" t="n">
        <v>2.205</v>
      </c>
      <c r="I77" s="103" t="n">
        <v>3.073665</v>
      </c>
      <c r="J77" s="103" t="n">
        <v>3.94233</v>
      </c>
      <c r="K77" s="103" t="n">
        <v>4.8109975</v>
      </c>
      <c r="L77" s="103" t="n">
        <v>5.679665</v>
      </c>
      <c r="M77" s="103" t="n">
        <v>6.5483325</v>
      </c>
      <c r="N77" s="103" t="n">
        <v>7.417</v>
      </c>
      <c r="O77" s="103" t="n">
        <v>8.45083333333333</v>
      </c>
      <c r="P77" s="103" t="n">
        <v>9.48466666666667</v>
      </c>
      <c r="Q77" s="103" t="n">
        <v>10.5185</v>
      </c>
      <c r="R77" s="103" t="n">
        <v>11.5523333333333</v>
      </c>
      <c r="S77" s="103" t="n">
        <v>12.5861666666667</v>
      </c>
      <c r="T77" s="103" t="n">
        <v>13.62</v>
      </c>
      <c r="U77" s="103" t="n">
        <v>13.9674275</v>
      </c>
      <c r="V77" s="103" t="n">
        <v>14.314855</v>
      </c>
      <c r="W77" s="103" t="n">
        <v>14.6622825</v>
      </c>
      <c r="X77" s="103" t="n">
        <v>15.00971</v>
      </c>
      <c r="Y77" s="103" t="n">
        <v>15.35714</v>
      </c>
      <c r="Z77" s="103" t="n">
        <v>15.70457</v>
      </c>
      <c r="AA77" s="103" t="n">
        <v>16.052</v>
      </c>
      <c r="AB77" s="103" t="n">
        <v>17.1928</v>
      </c>
      <c r="AC77" s="103" t="n">
        <v>18.3336</v>
      </c>
      <c r="AD77" s="103" t="n">
        <v>19.4744</v>
      </c>
      <c r="AE77" s="103" t="n">
        <v>20.6152</v>
      </c>
      <c r="AF77" s="103" t="n">
        <v>21.756</v>
      </c>
      <c r="AG77" s="103" t="n">
        <v>21.4568</v>
      </c>
      <c r="AH77" s="103" t="n">
        <v>21.1576</v>
      </c>
      <c r="AI77" s="103" t="n">
        <v>20.8584</v>
      </c>
      <c r="AJ77" s="103" t="n">
        <v>20.5592</v>
      </c>
      <c r="AK77" s="103" t="n">
        <v>20.26</v>
      </c>
      <c r="AL77" s="103" t="n">
        <v>19.848</v>
      </c>
      <c r="AM77" s="103" t="n">
        <v>19.436</v>
      </c>
      <c r="AN77" s="103" t="n">
        <v>19.024</v>
      </c>
      <c r="AO77" s="103" t="n">
        <v>18.612</v>
      </c>
      <c r="AP77" s="103" t="n">
        <v>18.2</v>
      </c>
      <c r="AQ77" s="103" t="n">
        <v>17.788</v>
      </c>
      <c r="AR77" s="103" t="n">
        <v>17.376</v>
      </c>
      <c r="AS77" s="103" t="n">
        <v>16.964</v>
      </c>
      <c r="AT77" s="103" t="n">
        <v>16.552</v>
      </c>
      <c r="AU77" s="103" t="n">
        <v>16.14</v>
      </c>
      <c r="AV77" s="103" t="n">
        <v>15.728</v>
      </c>
      <c r="AW77" s="103" t="n">
        <v>15.316</v>
      </c>
      <c r="AX77" s="103" t="n">
        <v>14.904</v>
      </c>
      <c r="AY77" s="103" t="n">
        <v>14.492</v>
      </c>
      <c r="AZ77" s="103" t="n">
        <v>14.08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0.359933333333333</v>
      </c>
      <c r="D78" s="103" t="n">
        <v>0.719866666666667</v>
      </c>
      <c r="E78" s="103" t="n">
        <v>1.0798</v>
      </c>
      <c r="F78" s="103" t="n">
        <v>1.43973333333333</v>
      </c>
      <c r="G78" s="103" t="n">
        <v>1.79966666666667</v>
      </c>
      <c r="H78" s="103" t="n">
        <v>2.1596</v>
      </c>
      <c r="I78" s="103" t="n">
        <v>3.031832</v>
      </c>
      <c r="J78" s="103" t="n">
        <v>3.904064</v>
      </c>
      <c r="K78" s="103" t="n">
        <v>4.776298</v>
      </c>
      <c r="L78" s="103" t="n">
        <v>5.648532</v>
      </c>
      <c r="M78" s="103" t="n">
        <v>6.520766</v>
      </c>
      <c r="N78" s="103" t="n">
        <v>7.393</v>
      </c>
      <c r="O78" s="103" t="n">
        <v>8.40383333333333</v>
      </c>
      <c r="P78" s="103" t="n">
        <v>9.41466666666667</v>
      </c>
      <c r="Q78" s="103" t="n">
        <v>10.4255</v>
      </c>
      <c r="R78" s="103" t="n">
        <v>11.4363333333333</v>
      </c>
      <c r="S78" s="103" t="n">
        <v>12.4471666666667</v>
      </c>
      <c r="T78" s="103" t="n">
        <v>13.458</v>
      </c>
      <c r="U78" s="103" t="n">
        <v>13.8305705</v>
      </c>
      <c r="V78" s="103" t="n">
        <v>14.203141</v>
      </c>
      <c r="W78" s="103" t="n">
        <v>14.5757115</v>
      </c>
      <c r="X78" s="103" t="n">
        <v>14.948282</v>
      </c>
      <c r="Y78" s="103" t="n">
        <v>15.3208546666667</v>
      </c>
      <c r="Z78" s="103" t="n">
        <v>15.6934273333333</v>
      </c>
      <c r="AA78" s="103" t="n">
        <v>16.066</v>
      </c>
      <c r="AB78" s="103" t="n">
        <v>17.20308</v>
      </c>
      <c r="AC78" s="103" t="n">
        <v>18.34016</v>
      </c>
      <c r="AD78" s="103" t="n">
        <v>19.47724</v>
      </c>
      <c r="AE78" s="103" t="n">
        <v>20.61432</v>
      </c>
      <c r="AF78" s="103" t="n">
        <v>21.7514</v>
      </c>
      <c r="AG78" s="103" t="n">
        <v>21.46412</v>
      </c>
      <c r="AH78" s="103" t="n">
        <v>21.17684</v>
      </c>
      <c r="AI78" s="103" t="n">
        <v>20.88956</v>
      </c>
      <c r="AJ78" s="103" t="n">
        <v>20.60228</v>
      </c>
      <c r="AK78" s="103" t="n">
        <v>20.315</v>
      </c>
      <c r="AL78" s="103" t="n">
        <v>19.9094</v>
      </c>
      <c r="AM78" s="103" t="n">
        <v>19.5038</v>
      </c>
      <c r="AN78" s="103" t="n">
        <v>19.0982</v>
      </c>
      <c r="AO78" s="103" t="n">
        <v>18.6926</v>
      </c>
      <c r="AP78" s="103" t="n">
        <v>18.287</v>
      </c>
      <c r="AQ78" s="103" t="n">
        <v>17.8814</v>
      </c>
      <c r="AR78" s="103" t="n">
        <v>17.4758</v>
      </c>
      <c r="AS78" s="103" t="n">
        <v>17.0702</v>
      </c>
      <c r="AT78" s="103" t="n">
        <v>16.6646</v>
      </c>
      <c r="AU78" s="103" t="n">
        <v>16.259</v>
      </c>
      <c r="AV78" s="103" t="n">
        <v>15.8534</v>
      </c>
      <c r="AW78" s="103" t="n">
        <v>15.4478</v>
      </c>
      <c r="AX78" s="103" t="n">
        <v>15.0422</v>
      </c>
      <c r="AY78" s="103" t="n">
        <v>14.6366</v>
      </c>
      <c r="AZ78" s="103" t="n">
        <v>14.231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0.352366666666667</v>
      </c>
      <c r="D79" s="103" t="n">
        <v>0.704733333333333</v>
      </c>
      <c r="E79" s="103" t="n">
        <v>1.0571</v>
      </c>
      <c r="F79" s="103" t="n">
        <v>1.40946666666667</v>
      </c>
      <c r="G79" s="103" t="n">
        <v>1.76183333333333</v>
      </c>
      <c r="H79" s="103" t="n">
        <v>2.1142</v>
      </c>
      <c r="I79" s="103" t="n">
        <v>2.989999</v>
      </c>
      <c r="J79" s="103" t="n">
        <v>3.865798</v>
      </c>
      <c r="K79" s="103" t="n">
        <v>4.7415985</v>
      </c>
      <c r="L79" s="103" t="n">
        <v>5.617399</v>
      </c>
      <c r="M79" s="103" t="n">
        <v>6.4931995</v>
      </c>
      <c r="N79" s="103" t="n">
        <v>7.369</v>
      </c>
      <c r="O79" s="103" t="n">
        <v>8.35683333333333</v>
      </c>
      <c r="P79" s="103" t="n">
        <v>9.34466666666667</v>
      </c>
      <c r="Q79" s="103" t="n">
        <v>10.3325</v>
      </c>
      <c r="R79" s="103" t="n">
        <v>11.3203333333333</v>
      </c>
      <c r="S79" s="103" t="n">
        <v>12.3081666666667</v>
      </c>
      <c r="T79" s="103" t="n">
        <v>13.296</v>
      </c>
      <c r="U79" s="103" t="n">
        <v>13.6937135</v>
      </c>
      <c r="V79" s="103" t="n">
        <v>14.091427</v>
      </c>
      <c r="W79" s="103" t="n">
        <v>14.4891405</v>
      </c>
      <c r="X79" s="103" t="n">
        <v>14.886854</v>
      </c>
      <c r="Y79" s="103" t="n">
        <v>15.2845693333333</v>
      </c>
      <c r="Z79" s="103" t="n">
        <v>15.6822846666667</v>
      </c>
      <c r="AA79" s="103" t="n">
        <v>16.08</v>
      </c>
      <c r="AB79" s="103" t="n">
        <v>17.21336</v>
      </c>
      <c r="AC79" s="103" t="n">
        <v>18.34672</v>
      </c>
      <c r="AD79" s="103" t="n">
        <v>19.48008</v>
      </c>
      <c r="AE79" s="103" t="n">
        <v>20.61344</v>
      </c>
      <c r="AF79" s="103" t="n">
        <v>21.7468</v>
      </c>
      <c r="AG79" s="103" t="n">
        <v>21.47144</v>
      </c>
      <c r="AH79" s="103" t="n">
        <v>21.19608</v>
      </c>
      <c r="AI79" s="103" t="n">
        <v>20.92072</v>
      </c>
      <c r="AJ79" s="103" t="n">
        <v>20.64536</v>
      </c>
      <c r="AK79" s="103" t="n">
        <v>20.37</v>
      </c>
      <c r="AL79" s="103" t="n">
        <v>19.9708</v>
      </c>
      <c r="AM79" s="103" t="n">
        <v>19.5716</v>
      </c>
      <c r="AN79" s="103" t="n">
        <v>19.1724</v>
      </c>
      <c r="AO79" s="103" t="n">
        <v>18.7732</v>
      </c>
      <c r="AP79" s="103" t="n">
        <v>18.374</v>
      </c>
      <c r="AQ79" s="103" t="n">
        <v>17.9748</v>
      </c>
      <c r="AR79" s="103" t="n">
        <v>17.5756</v>
      </c>
      <c r="AS79" s="103" t="n">
        <v>17.1764</v>
      </c>
      <c r="AT79" s="103" t="n">
        <v>16.7772</v>
      </c>
      <c r="AU79" s="103" t="n">
        <v>16.378</v>
      </c>
      <c r="AV79" s="103" t="n">
        <v>15.9788</v>
      </c>
      <c r="AW79" s="103" t="n">
        <v>15.5796</v>
      </c>
      <c r="AX79" s="103" t="n">
        <v>15.1804</v>
      </c>
      <c r="AY79" s="103" t="n">
        <v>14.7812</v>
      </c>
      <c r="AZ79" s="103" t="n">
        <v>14.382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0.3448</v>
      </c>
      <c r="D80" s="103" t="n">
        <v>0.6896</v>
      </c>
      <c r="E80" s="103" t="n">
        <v>1.0344</v>
      </c>
      <c r="F80" s="103" t="n">
        <v>1.3792</v>
      </c>
      <c r="G80" s="103" t="n">
        <v>1.724</v>
      </c>
      <c r="H80" s="103" t="n">
        <v>2.0688</v>
      </c>
      <c r="I80" s="103" t="n">
        <v>2.948166</v>
      </c>
      <c r="J80" s="103" t="n">
        <v>3.827532</v>
      </c>
      <c r="K80" s="103" t="n">
        <v>4.706899</v>
      </c>
      <c r="L80" s="103" t="n">
        <v>5.586266</v>
      </c>
      <c r="M80" s="103" t="n">
        <v>6.465633</v>
      </c>
      <c r="N80" s="103" t="n">
        <v>7.345</v>
      </c>
      <c r="O80" s="103" t="n">
        <v>8.30983333333333</v>
      </c>
      <c r="P80" s="103" t="n">
        <v>9.27466666666667</v>
      </c>
      <c r="Q80" s="103" t="n">
        <v>10.2395</v>
      </c>
      <c r="R80" s="103" t="n">
        <v>11.2043333333333</v>
      </c>
      <c r="S80" s="103" t="n">
        <v>12.1691666666667</v>
      </c>
      <c r="T80" s="103" t="n">
        <v>13.134</v>
      </c>
      <c r="U80" s="103" t="n">
        <v>13.5568565</v>
      </c>
      <c r="V80" s="103" t="n">
        <v>13.979713</v>
      </c>
      <c r="W80" s="103" t="n">
        <v>14.4025695</v>
      </c>
      <c r="X80" s="103" t="n">
        <v>14.825426</v>
      </c>
      <c r="Y80" s="103" t="n">
        <v>15.248284</v>
      </c>
      <c r="Z80" s="103" t="n">
        <v>15.671142</v>
      </c>
      <c r="AA80" s="103" t="n">
        <v>16.094</v>
      </c>
      <c r="AB80" s="103" t="n">
        <v>17.22364</v>
      </c>
      <c r="AC80" s="103" t="n">
        <v>18.35328</v>
      </c>
      <c r="AD80" s="103" t="n">
        <v>19.48292</v>
      </c>
      <c r="AE80" s="103" t="n">
        <v>20.61256</v>
      </c>
      <c r="AF80" s="103" t="n">
        <v>21.7422</v>
      </c>
      <c r="AG80" s="103" t="n">
        <v>21.47876</v>
      </c>
      <c r="AH80" s="103" t="n">
        <v>21.21532</v>
      </c>
      <c r="AI80" s="103" t="n">
        <v>20.95188</v>
      </c>
      <c r="AJ80" s="103" t="n">
        <v>20.68844</v>
      </c>
      <c r="AK80" s="103" t="n">
        <v>20.425</v>
      </c>
      <c r="AL80" s="103" t="n">
        <v>20.0322</v>
      </c>
      <c r="AM80" s="103" t="n">
        <v>19.6394</v>
      </c>
      <c r="AN80" s="103" t="n">
        <v>19.2466</v>
      </c>
      <c r="AO80" s="103" t="n">
        <v>18.8538</v>
      </c>
      <c r="AP80" s="103" t="n">
        <v>18.461</v>
      </c>
      <c r="AQ80" s="103" t="n">
        <v>18.0682</v>
      </c>
      <c r="AR80" s="103" t="n">
        <v>17.6754</v>
      </c>
      <c r="AS80" s="103" t="n">
        <v>17.2826</v>
      </c>
      <c r="AT80" s="103" t="n">
        <v>16.8898</v>
      </c>
      <c r="AU80" s="103" t="n">
        <v>16.497</v>
      </c>
      <c r="AV80" s="103" t="n">
        <v>16.1042</v>
      </c>
      <c r="AW80" s="103" t="n">
        <v>15.7114</v>
      </c>
      <c r="AX80" s="103" t="n">
        <v>15.3186</v>
      </c>
      <c r="AY80" s="103" t="n">
        <v>14.9258</v>
      </c>
      <c r="AZ80" s="103" t="n">
        <v>14.533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0.337233333333333</v>
      </c>
      <c r="D81" s="103" t="n">
        <v>0.674466666666667</v>
      </c>
      <c r="E81" s="103" t="n">
        <v>1.0117</v>
      </c>
      <c r="F81" s="103" t="n">
        <v>1.34893333333333</v>
      </c>
      <c r="G81" s="103" t="n">
        <v>1.68616666666667</v>
      </c>
      <c r="H81" s="103" t="n">
        <v>2.0234</v>
      </c>
      <c r="I81" s="103" t="n">
        <v>2.906333</v>
      </c>
      <c r="J81" s="103" t="n">
        <v>3.789266</v>
      </c>
      <c r="K81" s="103" t="n">
        <v>4.6721995</v>
      </c>
      <c r="L81" s="103" t="n">
        <v>5.555133</v>
      </c>
      <c r="M81" s="103" t="n">
        <v>6.4380665</v>
      </c>
      <c r="N81" s="103" t="n">
        <v>7.321</v>
      </c>
      <c r="O81" s="103" t="n">
        <v>8.26283333333333</v>
      </c>
      <c r="P81" s="103" t="n">
        <v>9.20466666666667</v>
      </c>
      <c r="Q81" s="103" t="n">
        <v>10.1465</v>
      </c>
      <c r="R81" s="103" t="n">
        <v>11.0883333333333</v>
      </c>
      <c r="S81" s="103" t="n">
        <v>12.0301666666667</v>
      </c>
      <c r="T81" s="103" t="n">
        <v>12.972</v>
      </c>
      <c r="U81" s="103" t="n">
        <v>13.4199995</v>
      </c>
      <c r="V81" s="103" t="n">
        <v>13.867999</v>
      </c>
      <c r="W81" s="103" t="n">
        <v>14.3159985</v>
      </c>
      <c r="X81" s="103" t="n">
        <v>14.763998</v>
      </c>
      <c r="Y81" s="103" t="n">
        <v>15.2119986666667</v>
      </c>
      <c r="Z81" s="103" t="n">
        <v>15.6599993333333</v>
      </c>
      <c r="AA81" s="103" t="n">
        <v>16.108</v>
      </c>
      <c r="AB81" s="103" t="n">
        <v>17.23392</v>
      </c>
      <c r="AC81" s="103" t="n">
        <v>18.35984</v>
      </c>
      <c r="AD81" s="103" t="n">
        <v>19.48576</v>
      </c>
      <c r="AE81" s="103" t="n">
        <v>20.61168</v>
      </c>
      <c r="AF81" s="103" t="n">
        <v>21.7376</v>
      </c>
      <c r="AG81" s="103" t="n">
        <v>21.48608</v>
      </c>
      <c r="AH81" s="103" t="n">
        <v>21.23456</v>
      </c>
      <c r="AI81" s="103" t="n">
        <v>20.98304</v>
      </c>
      <c r="AJ81" s="103" t="n">
        <v>20.73152</v>
      </c>
      <c r="AK81" s="103" t="n">
        <v>20.48</v>
      </c>
      <c r="AL81" s="103" t="n">
        <v>20.0936</v>
      </c>
      <c r="AM81" s="103" t="n">
        <v>19.7072</v>
      </c>
      <c r="AN81" s="103" t="n">
        <v>19.3208</v>
      </c>
      <c r="AO81" s="103" t="n">
        <v>18.9344</v>
      </c>
      <c r="AP81" s="103" t="n">
        <v>18.548</v>
      </c>
      <c r="AQ81" s="103" t="n">
        <v>18.1616</v>
      </c>
      <c r="AR81" s="103" t="n">
        <v>17.7752</v>
      </c>
      <c r="AS81" s="103" t="n">
        <v>17.3888</v>
      </c>
      <c r="AT81" s="103" t="n">
        <v>17.0024</v>
      </c>
      <c r="AU81" s="103" t="n">
        <v>16.616</v>
      </c>
      <c r="AV81" s="103" t="n">
        <v>16.2296</v>
      </c>
      <c r="AW81" s="103" t="n">
        <v>15.8432</v>
      </c>
      <c r="AX81" s="103" t="n">
        <v>15.4568</v>
      </c>
      <c r="AY81" s="103" t="n">
        <v>15.0704</v>
      </c>
      <c r="AZ81" s="103" t="n">
        <v>14.684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0.329666666666667</v>
      </c>
      <c r="D82" s="103" t="n">
        <v>0.659333333333333</v>
      </c>
      <c r="E82" s="103" t="n">
        <v>0.989</v>
      </c>
      <c r="F82" s="103" t="n">
        <v>1.31866666666667</v>
      </c>
      <c r="G82" s="103" t="n">
        <v>1.64833333333333</v>
      </c>
      <c r="H82" s="103" t="n">
        <v>1.978</v>
      </c>
      <c r="I82" s="103" t="n">
        <v>2.8645</v>
      </c>
      <c r="J82" s="103" t="n">
        <v>3.751</v>
      </c>
      <c r="K82" s="103" t="n">
        <v>4.6375</v>
      </c>
      <c r="L82" s="103" t="n">
        <v>5.524</v>
      </c>
      <c r="M82" s="103" t="n">
        <v>6.4105</v>
      </c>
      <c r="N82" s="103" t="n">
        <v>7.297</v>
      </c>
      <c r="O82" s="103" t="n">
        <v>8.21583333333333</v>
      </c>
      <c r="P82" s="103" t="n">
        <v>9.13466666666667</v>
      </c>
      <c r="Q82" s="103" t="n">
        <v>10.0535</v>
      </c>
      <c r="R82" s="103" t="n">
        <v>10.9723333333333</v>
      </c>
      <c r="S82" s="103" t="n">
        <v>11.8911666666667</v>
      </c>
      <c r="T82" s="103" t="n">
        <v>12.81</v>
      </c>
      <c r="U82" s="103" t="n">
        <v>13.2831425</v>
      </c>
      <c r="V82" s="103" t="n">
        <v>13.756285</v>
      </c>
      <c r="W82" s="103" t="n">
        <v>14.2294275</v>
      </c>
      <c r="X82" s="103" t="n">
        <v>14.70257</v>
      </c>
      <c r="Y82" s="103" t="n">
        <v>15.1757133333333</v>
      </c>
      <c r="Z82" s="103" t="n">
        <v>15.6488566666667</v>
      </c>
      <c r="AA82" s="103" t="n">
        <v>16.122</v>
      </c>
      <c r="AB82" s="103" t="n">
        <v>17.2442</v>
      </c>
      <c r="AC82" s="103" t="n">
        <v>18.3664</v>
      </c>
      <c r="AD82" s="103" t="n">
        <v>19.4886</v>
      </c>
      <c r="AE82" s="103" t="n">
        <v>20.6108</v>
      </c>
      <c r="AF82" s="103" t="n">
        <v>21.733</v>
      </c>
      <c r="AG82" s="103" t="n">
        <v>21.4934</v>
      </c>
      <c r="AH82" s="103" t="n">
        <v>21.2538</v>
      </c>
      <c r="AI82" s="103" t="n">
        <v>21.0142</v>
      </c>
      <c r="AJ82" s="103" t="n">
        <v>20.7746</v>
      </c>
      <c r="AK82" s="103" t="n">
        <v>20.535</v>
      </c>
      <c r="AL82" s="103" t="n">
        <v>20.155</v>
      </c>
      <c r="AM82" s="103" t="n">
        <v>19.775</v>
      </c>
      <c r="AN82" s="103" t="n">
        <v>19.395</v>
      </c>
      <c r="AO82" s="103" t="n">
        <v>19.015</v>
      </c>
      <c r="AP82" s="103" t="n">
        <v>18.635</v>
      </c>
      <c r="AQ82" s="103" t="n">
        <v>18.255</v>
      </c>
      <c r="AR82" s="103" t="n">
        <v>17.875</v>
      </c>
      <c r="AS82" s="103" t="n">
        <v>17.495</v>
      </c>
      <c r="AT82" s="103" t="n">
        <v>17.115</v>
      </c>
      <c r="AU82" s="103" t="n">
        <v>16.735</v>
      </c>
      <c r="AV82" s="103" t="n">
        <v>16.355</v>
      </c>
      <c r="AW82" s="103" t="n">
        <v>15.975</v>
      </c>
      <c r="AX82" s="103" t="n">
        <v>15.595</v>
      </c>
      <c r="AY82" s="103" t="n">
        <v>15.215</v>
      </c>
      <c r="AZ82" s="103" t="n">
        <v>14.835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0.322066666666667</v>
      </c>
      <c r="D83" s="103" t="n">
        <v>0.644133333333333</v>
      </c>
      <c r="E83" s="103" t="n">
        <v>0.9662</v>
      </c>
      <c r="F83" s="103" t="n">
        <v>1.28826666666667</v>
      </c>
      <c r="G83" s="103" t="n">
        <v>1.61033333333333</v>
      </c>
      <c r="H83" s="103" t="n">
        <v>1.9324</v>
      </c>
      <c r="I83" s="103" t="n">
        <v>2.822533</v>
      </c>
      <c r="J83" s="103" t="n">
        <v>3.712666</v>
      </c>
      <c r="K83" s="103" t="n">
        <v>4.6027995</v>
      </c>
      <c r="L83" s="103" t="n">
        <v>5.492933</v>
      </c>
      <c r="M83" s="103" t="n">
        <v>6.3830665</v>
      </c>
      <c r="N83" s="103" t="n">
        <v>7.2732</v>
      </c>
      <c r="O83" s="103" t="n">
        <v>8.169</v>
      </c>
      <c r="P83" s="103" t="n">
        <v>9.0648</v>
      </c>
      <c r="Q83" s="103" t="n">
        <v>9.9606</v>
      </c>
      <c r="R83" s="103" t="n">
        <v>10.8564</v>
      </c>
      <c r="S83" s="103" t="n">
        <v>11.7522</v>
      </c>
      <c r="T83" s="103" t="n">
        <v>12.648</v>
      </c>
      <c r="U83" s="103" t="n">
        <v>13.146257</v>
      </c>
      <c r="V83" s="103" t="n">
        <v>13.644514</v>
      </c>
      <c r="W83" s="103" t="n">
        <v>14.142771</v>
      </c>
      <c r="X83" s="103" t="n">
        <v>14.641028</v>
      </c>
      <c r="Y83" s="103" t="n">
        <v>15.1392853333333</v>
      </c>
      <c r="Z83" s="103" t="n">
        <v>15.6375426666667</v>
      </c>
      <c r="AA83" s="103" t="n">
        <v>16.1358</v>
      </c>
      <c r="AB83" s="103" t="n">
        <v>17.25428</v>
      </c>
      <c r="AC83" s="103" t="n">
        <v>18.37276</v>
      </c>
      <c r="AD83" s="103" t="n">
        <v>19.49124</v>
      </c>
      <c r="AE83" s="103" t="n">
        <v>20.60972</v>
      </c>
      <c r="AF83" s="103" t="n">
        <v>21.7282</v>
      </c>
      <c r="AG83" s="103" t="n">
        <v>21.50056</v>
      </c>
      <c r="AH83" s="103" t="n">
        <v>21.27292</v>
      </c>
      <c r="AI83" s="103" t="n">
        <v>21.04528</v>
      </c>
      <c r="AJ83" s="103" t="n">
        <v>20.81764</v>
      </c>
      <c r="AK83" s="103" t="n">
        <v>20.59</v>
      </c>
      <c r="AL83" s="103" t="n">
        <v>20.2164</v>
      </c>
      <c r="AM83" s="103" t="n">
        <v>19.8428</v>
      </c>
      <c r="AN83" s="103" t="n">
        <v>19.4692</v>
      </c>
      <c r="AO83" s="103" t="n">
        <v>19.0956</v>
      </c>
      <c r="AP83" s="103" t="n">
        <v>18.722</v>
      </c>
      <c r="AQ83" s="103" t="n">
        <v>18.3484</v>
      </c>
      <c r="AR83" s="103" t="n">
        <v>17.9748</v>
      </c>
      <c r="AS83" s="103" t="n">
        <v>17.6012</v>
      </c>
      <c r="AT83" s="103" t="n">
        <v>17.2276</v>
      </c>
      <c r="AU83" s="103" t="n">
        <v>16.854</v>
      </c>
      <c r="AV83" s="103" t="n">
        <v>16.4804</v>
      </c>
      <c r="AW83" s="103" t="n">
        <v>16.1068</v>
      </c>
      <c r="AX83" s="103" t="n">
        <v>15.7332</v>
      </c>
      <c r="AY83" s="103" t="n">
        <v>15.3596</v>
      </c>
      <c r="AZ83" s="103" t="n">
        <v>14.986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0.314466666666667</v>
      </c>
      <c r="D84" s="103" t="n">
        <v>0.628933333333333</v>
      </c>
      <c r="E84" s="103" t="n">
        <v>0.9434</v>
      </c>
      <c r="F84" s="103" t="n">
        <v>1.25786666666667</v>
      </c>
      <c r="G84" s="103" t="n">
        <v>1.57233333333333</v>
      </c>
      <c r="H84" s="103" t="n">
        <v>1.8868</v>
      </c>
      <c r="I84" s="103" t="n">
        <v>2.780566</v>
      </c>
      <c r="J84" s="103" t="n">
        <v>3.674332</v>
      </c>
      <c r="K84" s="103" t="n">
        <v>4.568099</v>
      </c>
      <c r="L84" s="103" t="n">
        <v>5.461866</v>
      </c>
      <c r="M84" s="103" t="n">
        <v>6.355633</v>
      </c>
      <c r="N84" s="103" t="n">
        <v>7.2494</v>
      </c>
      <c r="O84" s="103" t="n">
        <v>8.12216666666667</v>
      </c>
      <c r="P84" s="103" t="n">
        <v>8.99493333333333</v>
      </c>
      <c r="Q84" s="103" t="n">
        <v>9.8677</v>
      </c>
      <c r="R84" s="103" t="n">
        <v>10.7404666666667</v>
      </c>
      <c r="S84" s="103" t="n">
        <v>11.6132333333333</v>
      </c>
      <c r="T84" s="103" t="n">
        <v>12.486</v>
      </c>
      <c r="U84" s="103" t="n">
        <v>13.0093715</v>
      </c>
      <c r="V84" s="103" t="n">
        <v>13.532743</v>
      </c>
      <c r="W84" s="103" t="n">
        <v>14.0561145</v>
      </c>
      <c r="X84" s="103" t="n">
        <v>14.579486</v>
      </c>
      <c r="Y84" s="103" t="n">
        <v>15.1028573333333</v>
      </c>
      <c r="Z84" s="103" t="n">
        <v>15.6262286666667</v>
      </c>
      <c r="AA84" s="103" t="n">
        <v>16.1496</v>
      </c>
      <c r="AB84" s="103" t="n">
        <v>17.26436</v>
      </c>
      <c r="AC84" s="103" t="n">
        <v>18.37912</v>
      </c>
      <c r="AD84" s="103" t="n">
        <v>19.49388</v>
      </c>
      <c r="AE84" s="103" t="n">
        <v>20.60864</v>
      </c>
      <c r="AF84" s="103" t="n">
        <v>21.7234</v>
      </c>
      <c r="AG84" s="103" t="n">
        <v>21.50772</v>
      </c>
      <c r="AH84" s="103" t="n">
        <v>21.29204</v>
      </c>
      <c r="AI84" s="103" t="n">
        <v>21.07636</v>
      </c>
      <c r="AJ84" s="103" t="n">
        <v>20.86068</v>
      </c>
      <c r="AK84" s="103" t="n">
        <v>20.645</v>
      </c>
      <c r="AL84" s="103" t="n">
        <v>20.2778</v>
      </c>
      <c r="AM84" s="103" t="n">
        <v>19.9106</v>
      </c>
      <c r="AN84" s="103" t="n">
        <v>19.5434</v>
      </c>
      <c r="AO84" s="103" t="n">
        <v>19.1762</v>
      </c>
      <c r="AP84" s="103" t="n">
        <v>18.809</v>
      </c>
      <c r="AQ84" s="103" t="n">
        <v>18.4418</v>
      </c>
      <c r="AR84" s="103" t="n">
        <v>18.0746</v>
      </c>
      <c r="AS84" s="103" t="n">
        <v>17.7074</v>
      </c>
      <c r="AT84" s="103" t="n">
        <v>17.3402</v>
      </c>
      <c r="AU84" s="103" t="n">
        <v>16.973</v>
      </c>
      <c r="AV84" s="103" t="n">
        <v>16.6058</v>
      </c>
      <c r="AW84" s="103" t="n">
        <v>16.2386</v>
      </c>
      <c r="AX84" s="103" t="n">
        <v>15.8714</v>
      </c>
      <c r="AY84" s="103" t="n">
        <v>15.5042</v>
      </c>
      <c r="AZ84" s="103" t="n">
        <v>15.137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0.306866666666667</v>
      </c>
      <c r="D85" s="103" t="n">
        <v>0.613733333333333</v>
      </c>
      <c r="E85" s="103" t="n">
        <v>0.9206</v>
      </c>
      <c r="F85" s="103" t="n">
        <v>1.22746666666667</v>
      </c>
      <c r="G85" s="103" t="n">
        <v>1.53433333333333</v>
      </c>
      <c r="H85" s="103" t="n">
        <v>1.8412</v>
      </c>
      <c r="I85" s="103" t="n">
        <v>2.738599</v>
      </c>
      <c r="J85" s="103" t="n">
        <v>3.635998</v>
      </c>
      <c r="K85" s="103" t="n">
        <v>4.5333985</v>
      </c>
      <c r="L85" s="103" t="n">
        <v>5.430799</v>
      </c>
      <c r="M85" s="103" t="n">
        <v>6.3281995</v>
      </c>
      <c r="N85" s="103" t="n">
        <v>7.2256</v>
      </c>
      <c r="O85" s="103" t="n">
        <v>8.07533333333333</v>
      </c>
      <c r="P85" s="103" t="n">
        <v>8.92506666666667</v>
      </c>
      <c r="Q85" s="103" t="n">
        <v>9.7748</v>
      </c>
      <c r="R85" s="103" t="n">
        <v>10.6245333333333</v>
      </c>
      <c r="S85" s="103" t="n">
        <v>11.4742666666667</v>
      </c>
      <c r="T85" s="103" t="n">
        <v>12.324</v>
      </c>
      <c r="U85" s="103" t="n">
        <v>12.872486</v>
      </c>
      <c r="V85" s="103" t="n">
        <v>13.420972</v>
      </c>
      <c r="W85" s="103" t="n">
        <v>13.969458</v>
      </c>
      <c r="X85" s="103" t="n">
        <v>14.517944</v>
      </c>
      <c r="Y85" s="103" t="n">
        <v>15.0664293333333</v>
      </c>
      <c r="Z85" s="103" t="n">
        <v>15.6149146666667</v>
      </c>
      <c r="AA85" s="103" t="n">
        <v>16.1634</v>
      </c>
      <c r="AB85" s="103" t="n">
        <v>17.27444</v>
      </c>
      <c r="AC85" s="103" t="n">
        <v>18.38548</v>
      </c>
      <c r="AD85" s="103" t="n">
        <v>19.49652</v>
      </c>
      <c r="AE85" s="103" t="n">
        <v>20.60756</v>
      </c>
      <c r="AF85" s="103" t="n">
        <v>21.7186</v>
      </c>
      <c r="AG85" s="103" t="n">
        <v>21.51488</v>
      </c>
      <c r="AH85" s="103" t="n">
        <v>21.31116</v>
      </c>
      <c r="AI85" s="103" t="n">
        <v>21.10744</v>
      </c>
      <c r="AJ85" s="103" t="n">
        <v>20.90372</v>
      </c>
      <c r="AK85" s="103" t="n">
        <v>20.7</v>
      </c>
      <c r="AL85" s="103" t="n">
        <v>20.3392</v>
      </c>
      <c r="AM85" s="103" t="n">
        <v>19.9784</v>
      </c>
      <c r="AN85" s="103" t="n">
        <v>19.6176</v>
      </c>
      <c r="AO85" s="103" t="n">
        <v>19.2568</v>
      </c>
      <c r="AP85" s="103" t="n">
        <v>18.896</v>
      </c>
      <c r="AQ85" s="103" t="n">
        <v>18.5352</v>
      </c>
      <c r="AR85" s="103" t="n">
        <v>18.1744</v>
      </c>
      <c r="AS85" s="103" t="n">
        <v>17.8136</v>
      </c>
      <c r="AT85" s="103" t="n">
        <v>17.4528</v>
      </c>
      <c r="AU85" s="103" t="n">
        <v>17.092</v>
      </c>
      <c r="AV85" s="103" t="n">
        <v>16.7312</v>
      </c>
      <c r="AW85" s="103" t="n">
        <v>16.3704</v>
      </c>
      <c r="AX85" s="103" t="n">
        <v>16.0096</v>
      </c>
      <c r="AY85" s="103" t="n">
        <v>15.6488</v>
      </c>
      <c r="AZ85" s="103" t="n">
        <v>15.288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0.299266666666667</v>
      </c>
      <c r="D86" s="103" t="n">
        <v>0.598533333333333</v>
      </c>
      <c r="E86" s="103" t="n">
        <v>0.8978</v>
      </c>
      <c r="F86" s="103" t="n">
        <v>1.19706666666667</v>
      </c>
      <c r="G86" s="103" t="n">
        <v>1.49633333333333</v>
      </c>
      <c r="H86" s="103" t="n">
        <v>1.7956</v>
      </c>
      <c r="I86" s="103" t="n">
        <v>2.696632</v>
      </c>
      <c r="J86" s="103" t="n">
        <v>3.597664</v>
      </c>
      <c r="K86" s="103" t="n">
        <v>4.498698</v>
      </c>
      <c r="L86" s="103" t="n">
        <v>5.399732</v>
      </c>
      <c r="M86" s="103" t="n">
        <v>6.300766</v>
      </c>
      <c r="N86" s="103" t="n">
        <v>7.2018</v>
      </c>
      <c r="O86" s="103" t="n">
        <v>8.0285</v>
      </c>
      <c r="P86" s="103" t="n">
        <v>8.8552</v>
      </c>
      <c r="Q86" s="103" t="n">
        <v>9.6819</v>
      </c>
      <c r="R86" s="103" t="n">
        <v>10.5086</v>
      </c>
      <c r="S86" s="103" t="n">
        <v>11.3353</v>
      </c>
      <c r="T86" s="103" t="n">
        <v>12.162</v>
      </c>
      <c r="U86" s="103" t="n">
        <v>12.7356005</v>
      </c>
      <c r="V86" s="103" t="n">
        <v>13.309201</v>
      </c>
      <c r="W86" s="103" t="n">
        <v>13.8828015</v>
      </c>
      <c r="X86" s="103" t="n">
        <v>14.456402</v>
      </c>
      <c r="Y86" s="103" t="n">
        <v>15.0300013333333</v>
      </c>
      <c r="Z86" s="103" t="n">
        <v>15.6036006666667</v>
      </c>
      <c r="AA86" s="103" t="n">
        <v>16.1772</v>
      </c>
      <c r="AB86" s="103" t="n">
        <v>17.28452</v>
      </c>
      <c r="AC86" s="103" t="n">
        <v>18.39184</v>
      </c>
      <c r="AD86" s="103" t="n">
        <v>19.49916</v>
      </c>
      <c r="AE86" s="103" t="n">
        <v>20.60648</v>
      </c>
      <c r="AF86" s="103" t="n">
        <v>21.7138</v>
      </c>
      <c r="AG86" s="103" t="n">
        <v>21.52204</v>
      </c>
      <c r="AH86" s="103" t="n">
        <v>21.33028</v>
      </c>
      <c r="AI86" s="103" t="n">
        <v>21.13852</v>
      </c>
      <c r="AJ86" s="103" t="n">
        <v>20.94676</v>
      </c>
      <c r="AK86" s="103" t="n">
        <v>20.755</v>
      </c>
      <c r="AL86" s="103" t="n">
        <v>20.4006</v>
      </c>
      <c r="AM86" s="103" t="n">
        <v>20.0462</v>
      </c>
      <c r="AN86" s="103" t="n">
        <v>19.6918</v>
      </c>
      <c r="AO86" s="103" t="n">
        <v>19.3374</v>
      </c>
      <c r="AP86" s="103" t="n">
        <v>18.983</v>
      </c>
      <c r="AQ86" s="103" t="n">
        <v>18.6286</v>
      </c>
      <c r="AR86" s="103" t="n">
        <v>18.2742</v>
      </c>
      <c r="AS86" s="103" t="n">
        <v>17.9198</v>
      </c>
      <c r="AT86" s="103" t="n">
        <v>17.5654</v>
      </c>
      <c r="AU86" s="103" t="n">
        <v>17.211</v>
      </c>
      <c r="AV86" s="103" t="n">
        <v>16.8566</v>
      </c>
      <c r="AW86" s="103" t="n">
        <v>16.5022</v>
      </c>
      <c r="AX86" s="103" t="n">
        <v>16.1478</v>
      </c>
      <c r="AY86" s="103" t="n">
        <v>15.7934</v>
      </c>
      <c r="AZ86" s="103" t="n">
        <v>15.439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0.291666666666667</v>
      </c>
      <c r="D87" s="103" t="n">
        <v>0.583333333333333</v>
      </c>
      <c r="E87" s="103" t="n">
        <v>0.875</v>
      </c>
      <c r="F87" s="103" t="n">
        <v>1.16666666666667</v>
      </c>
      <c r="G87" s="103" t="n">
        <v>1.45833333333333</v>
      </c>
      <c r="H87" s="103" t="n">
        <v>1.75</v>
      </c>
      <c r="I87" s="103" t="n">
        <v>2.654665</v>
      </c>
      <c r="J87" s="103" t="n">
        <v>3.55933</v>
      </c>
      <c r="K87" s="103" t="n">
        <v>4.4639975</v>
      </c>
      <c r="L87" s="103" t="n">
        <v>5.368665</v>
      </c>
      <c r="M87" s="103" t="n">
        <v>6.2733325</v>
      </c>
      <c r="N87" s="103" t="n">
        <v>7.178</v>
      </c>
      <c r="O87" s="103" t="n">
        <v>7.98166666666667</v>
      </c>
      <c r="P87" s="103" t="n">
        <v>8.78533333333333</v>
      </c>
      <c r="Q87" s="103" t="n">
        <v>9.589</v>
      </c>
      <c r="R87" s="103" t="n">
        <v>10.3926666666667</v>
      </c>
      <c r="S87" s="103" t="n">
        <v>11.1963333333333</v>
      </c>
      <c r="T87" s="103" t="n">
        <v>12</v>
      </c>
      <c r="U87" s="103" t="n">
        <v>12.598715</v>
      </c>
      <c r="V87" s="103" t="n">
        <v>13.19743</v>
      </c>
      <c r="W87" s="103" t="n">
        <v>13.796145</v>
      </c>
      <c r="X87" s="103" t="n">
        <v>14.39486</v>
      </c>
      <c r="Y87" s="103" t="n">
        <v>14.9935733333333</v>
      </c>
      <c r="Z87" s="103" t="n">
        <v>15.5922866666667</v>
      </c>
      <c r="AA87" s="103" t="n">
        <v>16.191</v>
      </c>
      <c r="AB87" s="103" t="n">
        <v>17.2946</v>
      </c>
      <c r="AC87" s="103" t="n">
        <v>18.3982</v>
      </c>
      <c r="AD87" s="103" t="n">
        <v>19.5018</v>
      </c>
      <c r="AE87" s="103" t="n">
        <v>20.6054</v>
      </c>
      <c r="AF87" s="103" t="n">
        <v>21.709</v>
      </c>
      <c r="AG87" s="103" t="n">
        <v>21.5292</v>
      </c>
      <c r="AH87" s="103" t="n">
        <v>21.3494</v>
      </c>
      <c r="AI87" s="103" t="n">
        <v>21.1696</v>
      </c>
      <c r="AJ87" s="103" t="n">
        <v>20.9898</v>
      </c>
      <c r="AK87" s="103" t="n">
        <v>20.81</v>
      </c>
      <c r="AL87" s="103" t="n">
        <v>20.462</v>
      </c>
      <c r="AM87" s="103" t="n">
        <v>20.114</v>
      </c>
      <c r="AN87" s="103" t="n">
        <v>19.766</v>
      </c>
      <c r="AO87" s="103" t="n">
        <v>19.418</v>
      </c>
      <c r="AP87" s="103" t="n">
        <v>19.07</v>
      </c>
      <c r="AQ87" s="103" t="n">
        <v>18.722</v>
      </c>
      <c r="AR87" s="103" t="n">
        <v>18.374</v>
      </c>
      <c r="AS87" s="103" t="n">
        <v>18.026</v>
      </c>
      <c r="AT87" s="103" t="n">
        <v>17.678</v>
      </c>
      <c r="AU87" s="103" t="n">
        <v>17.33</v>
      </c>
      <c r="AV87" s="103" t="n">
        <v>16.982</v>
      </c>
      <c r="AW87" s="103" t="n">
        <v>16.634</v>
      </c>
      <c r="AX87" s="103" t="n">
        <v>16.286</v>
      </c>
      <c r="AY87" s="103" t="n">
        <v>15.938</v>
      </c>
      <c r="AZ87" s="103" t="n">
        <v>15.59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0.281933333333333</v>
      </c>
      <c r="D88" s="103" t="n">
        <v>0.563866666666667</v>
      </c>
      <c r="E88" s="103" t="n">
        <v>0.8458</v>
      </c>
      <c r="F88" s="103" t="n">
        <v>1.12773333333333</v>
      </c>
      <c r="G88" s="103" t="n">
        <v>1.40966666666667</v>
      </c>
      <c r="H88" s="103" t="n">
        <v>1.6916</v>
      </c>
      <c r="I88" s="103" t="n">
        <v>2.568765</v>
      </c>
      <c r="J88" s="103" t="n">
        <v>3.44593</v>
      </c>
      <c r="K88" s="103" t="n">
        <v>4.3230975</v>
      </c>
      <c r="L88" s="103" t="n">
        <v>5.200265</v>
      </c>
      <c r="M88" s="103" t="n">
        <v>6.0774325</v>
      </c>
      <c r="N88" s="103" t="n">
        <v>6.9546</v>
      </c>
      <c r="O88" s="103" t="n">
        <v>7.76216666666667</v>
      </c>
      <c r="P88" s="103" t="n">
        <v>8.56973333333333</v>
      </c>
      <c r="Q88" s="103" t="n">
        <v>9.3773</v>
      </c>
      <c r="R88" s="103" t="n">
        <v>10.1848666666667</v>
      </c>
      <c r="S88" s="103" t="n">
        <v>10.9924333333333</v>
      </c>
      <c r="T88" s="103" t="n">
        <v>11.8</v>
      </c>
      <c r="U88" s="103" t="n">
        <v>12.419829</v>
      </c>
      <c r="V88" s="103" t="n">
        <v>13.039658</v>
      </c>
      <c r="W88" s="103" t="n">
        <v>13.659487</v>
      </c>
      <c r="X88" s="103" t="n">
        <v>14.279316</v>
      </c>
      <c r="Y88" s="103" t="n">
        <v>14.899144</v>
      </c>
      <c r="Z88" s="103" t="n">
        <v>15.518972</v>
      </c>
      <c r="AA88" s="103" t="n">
        <v>16.1388</v>
      </c>
      <c r="AB88" s="103" t="n">
        <v>17.248</v>
      </c>
      <c r="AC88" s="103" t="n">
        <v>18.3572</v>
      </c>
      <c r="AD88" s="103" t="n">
        <v>19.4664</v>
      </c>
      <c r="AE88" s="103" t="n">
        <v>20.5756</v>
      </c>
      <c r="AF88" s="103" t="n">
        <v>21.6848</v>
      </c>
      <c r="AG88" s="103" t="n">
        <v>21.51604</v>
      </c>
      <c r="AH88" s="103" t="n">
        <v>21.34728</v>
      </c>
      <c r="AI88" s="103" t="n">
        <v>21.17852</v>
      </c>
      <c r="AJ88" s="103" t="n">
        <v>21.00976</v>
      </c>
      <c r="AK88" s="103" t="n">
        <v>20.841</v>
      </c>
      <c r="AL88" s="103" t="n">
        <v>20.5054</v>
      </c>
      <c r="AM88" s="103" t="n">
        <v>20.1698</v>
      </c>
      <c r="AN88" s="103" t="n">
        <v>19.8342</v>
      </c>
      <c r="AO88" s="103" t="n">
        <v>19.4986</v>
      </c>
      <c r="AP88" s="103" t="n">
        <v>19.163</v>
      </c>
      <c r="AQ88" s="103" t="n">
        <v>18.8274</v>
      </c>
      <c r="AR88" s="103" t="n">
        <v>18.4918</v>
      </c>
      <c r="AS88" s="103" t="n">
        <v>18.1562</v>
      </c>
      <c r="AT88" s="103" t="n">
        <v>17.8206</v>
      </c>
      <c r="AU88" s="103" t="n">
        <v>17.485</v>
      </c>
      <c r="AV88" s="103" t="n">
        <v>17.1494</v>
      </c>
      <c r="AW88" s="103" t="n">
        <v>16.8138</v>
      </c>
      <c r="AX88" s="103" t="n">
        <v>16.4782</v>
      </c>
      <c r="AY88" s="103" t="n">
        <v>16.1426</v>
      </c>
      <c r="AZ88" s="103" t="n">
        <v>15.807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0.2722</v>
      </c>
      <c r="D89" s="103" t="n">
        <v>0.5444</v>
      </c>
      <c r="E89" s="103" t="n">
        <v>0.8166</v>
      </c>
      <c r="F89" s="103" t="n">
        <v>1.0888</v>
      </c>
      <c r="G89" s="103" t="n">
        <v>1.361</v>
      </c>
      <c r="H89" s="103" t="n">
        <v>1.6332</v>
      </c>
      <c r="I89" s="103" t="n">
        <v>2.482865</v>
      </c>
      <c r="J89" s="103" t="n">
        <v>3.33253</v>
      </c>
      <c r="K89" s="103" t="n">
        <v>4.1821975</v>
      </c>
      <c r="L89" s="103" t="n">
        <v>5.031865</v>
      </c>
      <c r="M89" s="103" t="n">
        <v>5.8815325</v>
      </c>
      <c r="N89" s="103" t="n">
        <v>6.7312</v>
      </c>
      <c r="O89" s="103" t="n">
        <v>7.54266666666667</v>
      </c>
      <c r="P89" s="103" t="n">
        <v>8.35413333333333</v>
      </c>
      <c r="Q89" s="103" t="n">
        <v>9.1656</v>
      </c>
      <c r="R89" s="103" t="n">
        <v>9.97706666666667</v>
      </c>
      <c r="S89" s="103" t="n">
        <v>10.7885333333333</v>
      </c>
      <c r="T89" s="103" t="n">
        <v>11.6</v>
      </c>
      <c r="U89" s="103" t="n">
        <v>12.240943</v>
      </c>
      <c r="V89" s="103" t="n">
        <v>12.881886</v>
      </c>
      <c r="W89" s="103" t="n">
        <v>13.522829</v>
      </c>
      <c r="X89" s="103" t="n">
        <v>14.163772</v>
      </c>
      <c r="Y89" s="103" t="n">
        <v>14.8047146666667</v>
      </c>
      <c r="Z89" s="103" t="n">
        <v>15.4456573333333</v>
      </c>
      <c r="AA89" s="103" t="n">
        <v>16.0866</v>
      </c>
      <c r="AB89" s="103" t="n">
        <v>17.2014</v>
      </c>
      <c r="AC89" s="103" t="n">
        <v>18.3162</v>
      </c>
      <c r="AD89" s="103" t="n">
        <v>19.431</v>
      </c>
      <c r="AE89" s="103" t="n">
        <v>20.5458</v>
      </c>
      <c r="AF89" s="103" t="n">
        <v>21.6606</v>
      </c>
      <c r="AG89" s="103" t="n">
        <v>21.50288</v>
      </c>
      <c r="AH89" s="103" t="n">
        <v>21.34516</v>
      </c>
      <c r="AI89" s="103" t="n">
        <v>21.18744</v>
      </c>
      <c r="AJ89" s="103" t="n">
        <v>21.02972</v>
      </c>
      <c r="AK89" s="103" t="n">
        <v>20.872</v>
      </c>
      <c r="AL89" s="103" t="n">
        <v>20.5488</v>
      </c>
      <c r="AM89" s="103" t="n">
        <v>20.2256</v>
      </c>
      <c r="AN89" s="103" t="n">
        <v>19.9024</v>
      </c>
      <c r="AO89" s="103" t="n">
        <v>19.5792</v>
      </c>
      <c r="AP89" s="103" t="n">
        <v>19.256</v>
      </c>
      <c r="AQ89" s="103" t="n">
        <v>18.9328</v>
      </c>
      <c r="AR89" s="103" t="n">
        <v>18.6096</v>
      </c>
      <c r="AS89" s="103" t="n">
        <v>18.2864</v>
      </c>
      <c r="AT89" s="103" t="n">
        <v>17.9632</v>
      </c>
      <c r="AU89" s="103" t="n">
        <v>17.64</v>
      </c>
      <c r="AV89" s="103" t="n">
        <v>17.3168</v>
      </c>
      <c r="AW89" s="103" t="n">
        <v>16.9936</v>
      </c>
      <c r="AX89" s="103" t="n">
        <v>16.6704</v>
      </c>
      <c r="AY89" s="103" t="n">
        <v>16.3472</v>
      </c>
      <c r="AZ89" s="103" t="n">
        <v>16.024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0.262466666666667</v>
      </c>
      <c r="D90" s="103" t="n">
        <v>0.524933333333333</v>
      </c>
      <c r="E90" s="103" t="n">
        <v>0.7874</v>
      </c>
      <c r="F90" s="103" t="n">
        <v>1.04986666666667</v>
      </c>
      <c r="G90" s="103" t="n">
        <v>1.31233333333333</v>
      </c>
      <c r="H90" s="103" t="n">
        <v>1.5748</v>
      </c>
      <c r="I90" s="103" t="n">
        <v>2.396965</v>
      </c>
      <c r="J90" s="103" t="n">
        <v>3.21913</v>
      </c>
      <c r="K90" s="103" t="n">
        <v>4.0412975</v>
      </c>
      <c r="L90" s="103" t="n">
        <v>4.863465</v>
      </c>
      <c r="M90" s="103" t="n">
        <v>5.6856325</v>
      </c>
      <c r="N90" s="103" t="n">
        <v>6.5078</v>
      </c>
      <c r="O90" s="103" t="n">
        <v>7.32316666666667</v>
      </c>
      <c r="P90" s="103" t="n">
        <v>8.13853333333333</v>
      </c>
      <c r="Q90" s="103" t="n">
        <v>8.9539</v>
      </c>
      <c r="R90" s="103" t="n">
        <v>9.76926666666667</v>
      </c>
      <c r="S90" s="103" t="n">
        <v>10.5846333333333</v>
      </c>
      <c r="T90" s="103" t="n">
        <v>11.4</v>
      </c>
      <c r="U90" s="103" t="n">
        <v>12.062057</v>
      </c>
      <c r="V90" s="103" t="n">
        <v>12.724114</v>
      </c>
      <c r="W90" s="103" t="n">
        <v>13.386171</v>
      </c>
      <c r="X90" s="103" t="n">
        <v>14.048228</v>
      </c>
      <c r="Y90" s="103" t="n">
        <v>14.7102853333333</v>
      </c>
      <c r="Z90" s="103" t="n">
        <v>15.3723426666667</v>
      </c>
      <c r="AA90" s="103" t="n">
        <v>16.0344</v>
      </c>
      <c r="AB90" s="103" t="n">
        <v>17.1548</v>
      </c>
      <c r="AC90" s="103" t="n">
        <v>18.2752</v>
      </c>
      <c r="AD90" s="103" t="n">
        <v>19.3956</v>
      </c>
      <c r="AE90" s="103" t="n">
        <v>20.516</v>
      </c>
      <c r="AF90" s="103" t="n">
        <v>21.6364</v>
      </c>
      <c r="AG90" s="103" t="n">
        <v>21.48972</v>
      </c>
      <c r="AH90" s="103" t="n">
        <v>21.34304</v>
      </c>
      <c r="AI90" s="103" t="n">
        <v>21.19636</v>
      </c>
      <c r="AJ90" s="103" t="n">
        <v>21.04968</v>
      </c>
      <c r="AK90" s="103" t="n">
        <v>20.903</v>
      </c>
      <c r="AL90" s="103" t="n">
        <v>20.5922</v>
      </c>
      <c r="AM90" s="103" t="n">
        <v>20.2814</v>
      </c>
      <c r="AN90" s="103" t="n">
        <v>19.9706</v>
      </c>
      <c r="AO90" s="103" t="n">
        <v>19.6598</v>
      </c>
      <c r="AP90" s="103" t="n">
        <v>19.349</v>
      </c>
      <c r="AQ90" s="103" t="n">
        <v>19.0382</v>
      </c>
      <c r="AR90" s="103" t="n">
        <v>18.7274</v>
      </c>
      <c r="AS90" s="103" t="n">
        <v>18.4166</v>
      </c>
      <c r="AT90" s="103" t="n">
        <v>18.1058</v>
      </c>
      <c r="AU90" s="103" t="n">
        <v>17.795</v>
      </c>
      <c r="AV90" s="103" t="n">
        <v>17.4842</v>
      </c>
      <c r="AW90" s="103" t="n">
        <v>17.1734</v>
      </c>
      <c r="AX90" s="103" t="n">
        <v>16.8626</v>
      </c>
      <c r="AY90" s="103" t="n">
        <v>16.5518</v>
      </c>
      <c r="AZ90" s="103" t="n">
        <v>16.241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0.252733333333333</v>
      </c>
      <c r="D91" s="103" t="n">
        <v>0.505466666666667</v>
      </c>
      <c r="E91" s="103" t="n">
        <v>0.7582</v>
      </c>
      <c r="F91" s="103" t="n">
        <v>1.01093333333333</v>
      </c>
      <c r="G91" s="103" t="n">
        <v>1.26366666666667</v>
      </c>
      <c r="H91" s="103" t="n">
        <v>1.5164</v>
      </c>
      <c r="I91" s="103" t="n">
        <v>2.311065</v>
      </c>
      <c r="J91" s="103" t="n">
        <v>3.10573</v>
      </c>
      <c r="K91" s="103" t="n">
        <v>3.9003975</v>
      </c>
      <c r="L91" s="103" t="n">
        <v>4.695065</v>
      </c>
      <c r="M91" s="103" t="n">
        <v>5.4897325</v>
      </c>
      <c r="N91" s="103" t="n">
        <v>6.2844</v>
      </c>
      <c r="O91" s="103" t="n">
        <v>7.10366666666667</v>
      </c>
      <c r="P91" s="103" t="n">
        <v>7.92293333333333</v>
      </c>
      <c r="Q91" s="103" t="n">
        <v>8.7422</v>
      </c>
      <c r="R91" s="103" t="n">
        <v>9.56146666666667</v>
      </c>
      <c r="S91" s="103" t="n">
        <v>10.3807333333333</v>
      </c>
      <c r="T91" s="103" t="n">
        <v>11.2</v>
      </c>
      <c r="U91" s="103" t="n">
        <v>11.883171</v>
      </c>
      <c r="V91" s="103" t="n">
        <v>12.566342</v>
      </c>
      <c r="W91" s="103" t="n">
        <v>13.249513</v>
      </c>
      <c r="X91" s="103" t="n">
        <v>13.932684</v>
      </c>
      <c r="Y91" s="103" t="n">
        <v>14.615856</v>
      </c>
      <c r="Z91" s="103" t="n">
        <v>15.299028</v>
      </c>
      <c r="AA91" s="103" t="n">
        <v>15.9822</v>
      </c>
      <c r="AB91" s="103" t="n">
        <v>17.1082</v>
      </c>
      <c r="AC91" s="103" t="n">
        <v>18.2342</v>
      </c>
      <c r="AD91" s="103" t="n">
        <v>19.3602</v>
      </c>
      <c r="AE91" s="103" t="n">
        <v>20.4862</v>
      </c>
      <c r="AF91" s="103" t="n">
        <v>21.6122</v>
      </c>
      <c r="AG91" s="103" t="n">
        <v>21.47656</v>
      </c>
      <c r="AH91" s="103" t="n">
        <v>21.34092</v>
      </c>
      <c r="AI91" s="103" t="n">
        <v>21.20528</v>
      </c>
      <c r="AJ91" s="103" t="n">
        <v>21.06964</v>
      </c>
      <c r="AK91" s="103" t="n">
        <v>20.934</v>
      </c>
      <c r="AL91" s="103" t="n">
        <v>20.6356</v>
      </c>
      <c r="AM91" s="103" t="n">
        <v>20.3372</v>
      </c>
      <c r="AN91" s="103" t="n">
        <v>20.0388</v>
      </c>
      <c r="AO91" s="103" t="n">
        <v>19.7404</v>
      </c>
      <c r="AP91" s="103" t="n">
        <v>19.442</v>
      </c>
      <c r="AQ91" s="103" t="n">
        <v>19.1436</v>
      </c>
      <c r="AR91" s="103" t="n">
        <v>18.8452</v>
      </c>
      <c r="AS91" s="103" t="n">
        <v>18.5468</v>
      </c>
      <c r="AT91" s="103" t="n">
        <v>18.2484</v>
      </c>
      <c r="AU91" s="103" t="n">
        <v>17.95</v>
      </c>
      <c r="AV91" s="103" t="n">
        <v>17.6516</v>
      </c>
      <c r="AW91" s="103" t="n">
        <v>17.3532</v>
      </c>
      <c r="AX91" s="103" t="n">
        <v>17.0548</v>
      </c>
      <c r="AY91" s="103" t="n">
        <v>16.7564</v>
      </c>
      <c r="AZ91" s="103" t="n">
        <v>16.458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0.243</v>
      </c>
      <c r="D92" s="103" t="n">
        <v>0.486</v>
      </c>
      <c r="E92" s="103" t="n">
        <v>0.729</v>
      </c>
      <c r="F92" s="103" t="n">
        <v>0.972</v>
      </c>
      <c r="G92" s="103" t="n">
        <v>1.215</v>
      </c>
      <c r="H92" s="103" t="n">
        <v>1.458</v>
      </c>
      <c r="I92" s="103" t="n">
        <v>2.225165</v>
      </c>
      <c r="J92" s="103" t="n">
        <v>2.99233</v>
      </c>
      <c r="K92" s="103" t="n">
        <v>3.7594975</v>
      </c>
      <c r="L92" s="103" t="n">
        <v>4.526665</v>
      </c>
      <c r="M92" s="103" t="n">
        <v>5.2938325</v>
      </c>
      <c r="N92" s="103" t="n">
        <v>6.061</v>
      </c>
      <c r="O92" s="103" t="n">
        <v>6.88416666666667</v>
      </c>
      <c r="P92" s="103" t="n">
        <v>7.70733333333333</v>
      </c>
      <c r="Q92" s="103" t="n">
        <v>8.5305</v>
      </c>
      <c r="R92" s="103" t="n">
        <v>9.35366666666667</v>
      </c>
      <c r="S92" s="103" t="n">
        <v>10.1768333333333</v>
      </c>
      <c r="T92" s="103" t="n">
        <v>11</v>
      </c>
      <c r="U92" s="103" t="n">
        <v>11.704285</v>
      </c>
      <c r="V92" s="103" t="n">
        <v>12.40857</v>
      </c>
      <c r="W92" s="103" t="n">
        <v>13.112855</v>
      </c>
      <c r="X92" s="103" t="n">
        <v>13.81714</v>
      </c>
      <c r="Y92" s="103" t="n">
        <v>14.5214266666667</v>
      </c>
      <c r="Z92" s="103" t="n">
        <v>15.2257133333333</v>
      </c>
      <c r="AA92" s="103" t="n">
        <v>15.93</v>
      </c>
      <c r="AB92" s="103" t="n">
        <v>17.0616</v>
      </c>
      <c r="AC92" s="103" t="n">
        <v>18.1932</v>
      </c>
      <c r="AD92" s="103" t="n">
        <v>19.3248</v>
      </c>
      <c r="AE92" s="103" t="n">
        <v>20.4564</v>
      </c>
      <c r="AF92" s="103" t="n">
        <v>21.588</v>
      </c>
      <c r="AG92" s="103" t="n">
        <v>21.4634</v>
      </c>
      <c r="AH92" s="103" t="n">
        <v>21.3388</v>
      </c>
      <c r="AI92" s="103" t="n">
        <v>21.2142</v>
      </c>
      <c r="AJ92" s="103" t="n">
        <v>21.0896</v>
      </c>
      <c r="AK92" s="103" t="n">
        <v>20.965</v>
      </c>
      <c r="AL92" s="103" t="n">
        <v>20.679</v>
      </c>
      <c r="AM92" s="103" t="n">
        <v>20.393</v>
      </c>
      <c r="AN92" s="103" t="n">
        <v>20.107</v>
      </c>
      <c r="AO92" s="103" t="n">
        <v>19.821</v>
      </c>
      <c r="AP92" s="103" t="n">
        <v>19.535</v>
      </c>
      <c r="AQ92" s="103" t="n">
        <v>19.249</v>
      </c>
      <c r="AR92" s="103" t="n">
        <v>18.963</v>
      </c>
      <c r="AS92" s="103" t="n">
        <v>18.677</v>
      </c>
      <c r="AT92" s="103" t="n">
        <v>18.391</v>
      </c>
      <c r="AU92" s="103" t="n">
        <v>18.105</v>
      </c>
      <c r="AV92" s="103" t="n">
        <v>17.819</v>
      </c>
      <c r="AW92" s="103" t="n">
        <v>17.533</v>
      </c>
      <c r="AX92" s="103" t="n">
        <v>17.247</v>
      </c>
      <c r="AY92" s="103" t="n">
        <v>16.961</v>
      </c>
      <c r="AZ92" s="103" t="n">
        <v>16.675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0.2333</v>
      </c>
      <c r="D93" s="103" t="n">
        <v>0.4666</v>
      </c>
      <c r="E93" s="103" t="n">
        <v>0.6999</v>
      </c>
      <c r="F93" s="103" t="n">
        <v>0.9332</v>
      </c>
      <c r="G93" s="103" t="n">
        <v>1.1665</v>
      </c>
      <c r="H93" s="103" t="n">
        <v>1.3998</v>
      </c>
      <c r="I93" s="103" t="n">
        <v>2.139465</v>
      </c>
      <c r="J93" s="103" t="n">
        <v>2.87913</v>
      </c>
      <c r="K93" s="103" t="n">
        <v>3.6187975</v>
      </c>
      <c r="L93" s="103" t="n">
        <v>4.358465</v>
      </c>
      <c r="M93" s="103" t="n">
        <v>5.0981325</v>
      </c>
      <c r="N93" s="103" t="n">
        <v>5.8378</v>
      </c>
      <c r="O93" s="103" t="n">
        <v>6.66483333333333</v>
      </c>
      <c r="P93" s="103" t="n">
        <v>7.49186666666667</v>
      </c>
      <c r="Q93" s="103" t="n">
        <v>8.3189</v>
      </c>
      <c r="R93" s="103" t="n">
        <v>9.14593333333333</v>
      </c>
      <c r="S93" s="103" t="n">
        <v>9.97296666666667</v>
      </c>
      <c r="T93" s="103" t="n">
        <v>10.8</v>
      </c>
      <c r="U93" s="103" t="n">
        <v>11.525371</v>
      </c>
      <c r="V93" s="103" t="n">
        <v>12.250742</v>
      </c>
      <c r="W93" s="103" t="n">
        <v>12.976113</v>
      </c>
      <c r="X93" s="103" t="n">
        <v>13.701484</v>
      </c>
      <c r="Y93" s="103" t="n">
        <v>14.426856</v>
      </c>
      <c r="Z93" s="103" t="n">
        <v>15.152228</v>
      </c>
      <c r="AA93" s="103" t="n">
        <v>15.8776</v>
      </c>
      <c r="AB93" s="103" t="n">
        <v>17.01484</v>
      </c>
      <c r="AC93" s="103" t="n">
        <v>18.15208</v>
      </c>
      <c r="AD93" s="103" t="n">
        <v>19.28932</v>
      </c>
      <c r="AE93" s="103" t="n">
        <v>20.42656</v>
      </c>
      <c r="AF93" s="103" t="n">
        <v>21.5638</v>
      </c>
      <c r="AG93" s="103" t="n">
        <v>21.45024</v>
      </c>
      <c r="AH93" s="103" t="n">
        <v>21.33668</v>
      </c>
      <c r="AI93" s="103" t="n">
        <v>21.22312</v>
      </c>
      <c r="AJ93" s="103" t="n">
        <v>21.10956</v>
      </c>
      <c r="AK93" s="103" t="n">
        <v>20.996</v>
      </c>
      <c r="AL93" s="103" t="n">
        <v>20.7224</v>
      </c>
      <c r="AM93" s="103" t="n">
        <v>20.4488</v>
      </c>
      <c r="AN93" s="103" t="n">
        <v>20.1752</v>
      </c>
      <c r="AO93" s="103" t="n">
        <v>19.9016</v>
      </c>
      <c r="AP93" s="103" t="n">
        <v>19.628</v>
      </c>
      <c r="AQ93" s="103" t="n">
        <v>19.3544</v>
      </c>
      <c r="AR93" s="103" t="n">
        <v>19.0808</v>
      </c>
      <c r="AS93" s="103" t="n">
        <v>18.8072</v>
      </c>
      <c r="AT93" s="103" t="n">
        <v>18.5336</v>
      </c>
      <c r="AU93" s="103" t="n">
        <v>18.26</v>
      </c>
      <c r="AV93" s="103" t="n">
        <v>17.9864</v>
      </c>
      <c r="AW93" s="103" t="n">
        <v>17.7128</v>
      </c>
      <c r="AX93" s="103" t="n">
        <v>17.4392</v>
      </c>
      <c r="AY93" s="103" t="n">
        <v>17.1656</v>
      </c>
      <c r="AZ93" s="103" t="n">
        <v>16.892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0.2236</v>
      </c>
      <c r="D94" s="103" t="n">
        <v>0.4472</v>
      </c>
      <c r="E94" s="103" t="n">
        <v>0.6708</v>
      </c>
      <c r="F94" s="103" t="n">
        <v>0.8944</v>
      </c>
      <c r="G94" s="103" t="n">
        <v>1.118</v>
      </c>
      <c r="H94" s="103" t="n">
        <v>1.3416</v>
      </c>
      <c r="I94" s="103" t="n">
        <v>2.053765</v>
      </c>
      <c r="J94" s="103" t="n">
        <v>2.76593</v>
      </c>
      <c r="K94" s="103" t="n">
        <v>3.4780975</v>
      </c>
      <c r="L94" s="103" t="n">
        <v>4.190265</v>
      </c>
      <c r="M94" s="103" t="n">
        <v>4.9024325</v>
      </c>
      <c r="N94" s="103" t="n">
        <v>5.6146</v>
      </c>
      <c r="O94" s="103" t="n">
        <v>6.4455</v>
      </c>
      <c r="P94" s="103" t="n">
        <v>7.2764</v>
      </c>
      <c r="Q94" s="103" t="n">
        <v>8.1073</v>
      </c>
      <c r="R94" s="103" t="n">
        <v>8.9382</v>
      </c>
      <c r="S94" s="103" t="n">
        <v>9.7691</v>
      </c>
      <c r="T94" s="103" t="n">
        <v>10.6</v>
      </c>
      <c r="U94" s="103" t="n">
        <v>11.346457</v>
      </c>
      <c r="V94" s="103" t="n">
        <v>12.092914</v>
      </c>
      <c r="W94" s="103" t="n">
        <v>12.839371</v>
      </c>
      <c r="X94" s="103" t="n">
        <v>13.585828</v>
      </c>
      <c r="Y94" s="103" t="n">
        <v>14.3322853333333</v>
      </c>
      <c r="Z94" s="103" t="n">
        <v>15.0787426666667</v>
      </c>
      <c r="AA94" s="103" t="n">
        <v>15.8252</v>
      </c>
      <c r="AB94" s="103" t="n">
        <v>16.96808</v>
      </c>
      <c r="AC94" s="103" t="n">
        <v>18.11096</v>
      </c>
      <c r="AD94" s="103" t="n">
        <v>19.25384</v>
      </c>
      <c r="AE94" s="103" t="n">
        <v>20.39672</v>
      </c>
      <c r="AF94" s="103" t="n">
        <v>21.5396</v>
      </c>
      <c r="AG94" s="103" t="n">
        <v>21.43708</v>
      </c>
      <c r="AH94" s="103" t="n">
        <v>21.33456</v>
      </c>
      <c r="AI94" s="103" t="n">
        <v>21.23204</v>
      </c>
      <c r="AJ94" s="103" t="n">
        <v>21.12952</v>
      </c>
      <c r="AK94" s="103" t="n">
        <v>21.027</v>
      </c>
      <c r="AL94" s="103" t="n">
        <v>20.7658</v>
      </c>
      <c r="AM94" s="103" t="n">
        <v>20.5046</v>
      </c>
      <c r="AN94" s="103" t="n">
        <v>20.2434</v>
      </c>
      <c r="AO94" s="103" t="n">
        <v>19.9822</v>
      </c>
      <c r="AP94" s="103" t="n">
        <v>19.721</v>
      </c>
      <c r="AQ94" s="103" t="n">
        <v>19.4598</v>
      </c>
      <c r="AR94" s="103" t="n">
        <v>19.1986</v>
      </c>
      <c r="AS94" s="103" t="n">
        <v>18.9374</v>
      </c>
      <c r="AT94" s="103" t="n">
        <v>18.6762</v>
      </c>
      <c r="AU94" s="103" t="n">
        <v>18.415</v>
      </c>
      <c r="AV94" s="103" t="n">
        <v>18.1538</v>
      </c>
      <c r="AW94" s="103" t="n">
        <v>17.8926</v>
      </c>
      <c r="AX94" s="103" t="n">
        <v>17.6314</v>
      </c>
      <c r="AY94" s="103" t="n">
        <v>17.3702</v>
      </c>
      <c r="AZ94" s="103" t="n">
        <v>17.109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0.2139</v>
      </c>
      <c r="D95" s="103" t="n">
        <v>0.4278</v>
      </c>
      <c r="E95" s="103" t="n">
        <v>0.6417</v>
      </c>
      <c r="F95" s="103" t="n">
        <v>0.8556</v>
      </c>
      <c r="G95" s="103" t="n">
        <v>1.0695</v>
      </c>
      <c r="H95" s="103" t="n">
        <v>1.2834</v>
      </c>
      <c r="I95" s="103" t="n">
        <v>1.968065</v>
      </c>
      <c r="J95" s="103" t="n">
        <v>2.65273</v>
      </c>
      <c r="K95" s="103" t="n">
        <v>3.3373975</v>
      </c>
      <c r="L95" s="103" t="n">
        <v>4.022065</v>
      </c>
      <c r="M95" s="103" t="n">
        <v>4.7067325</v>
      </c>
      <c r="N95" s="103" t="n">
        <v>5.3914</v>
      </c>
      <c r="O95" s="103" t="n">
        <v>6.22616666666667</v>
      </c>
      <c r="P95" s="103" t="n">
        <v>7.06093333333333</v>
      </c>
      <c r="Q95" s="103" t="n">
        <v>7.8957</v>
      </c>
      <c r="R95" s="103" t="n">
        <v>8.73046666666667</v>
      </c>
      <c r="S95" s="103" t="n">
        <v>9.56523333333334</v>
      </c>
      <c r="T95" s="103" t="n">
        <v>10.4</v>
      </c>
      <c r="U95" s="103" t="n">
        <v>11.167543</v>
      </c>
      <c r="V95" s="103" t="n">
        <v>11.935086</v>
      </c>
      <c r="W95" s="103" t="n">
        <v>12.702629</v>
      </c>
      <c r="X95" s="103" t="n">
        <v>13.470172</v>
      </c>
      <c r="Y95" s="103" t="n">
        <v>14.2377146666667</v>
      </c>
      <c r="Z95" s="103" t="n">
        <v>15.0052573333333</v>
      </c>
      <c r="AA95" s="103" t="n">
        <v>15.7728</v>
      </c>
      <c r="AB95" s="103" t="n">
        <v>16.92132</v>
      </c>
      <c r="AC95" s="103" t="n">
        <v>18.06984</v>
      </c>
      <c r="AD95" s="103" t="n">
        <v>19.21836</v>
      </c>
      <c r="AE95" s="103" t="n">
        <v>20.36688</v>
      </c>
      <c r="AF95" s="103" t="n">
        <v>21.5154</v>
      </c>
      <c r="AG95" s="103" t="n">
        <v>21.42392</v>
      </c>
      <c r="AH95" s="103" t="n">
        <v>21.33244</v>
      </c>
      <c r="AI95" s="103" t="n">
        <v>21.24096</v>
      </c>
      <c r="AJ95" s="103" t="n">
        <v>21.14948</v>
      </c>
      <c r="AK95" s="103" t="n">
        <v>21.058</v>
      </c>
      <c r="AL95" s="103" t="n">
        <v>20.8092</v>
      </c>
      <c r="AM95" s="103" t="n">
        <v>20.5604</v>
      </c>
      <c r="AN95" s="103" t="n">
        <v>20.3116</v>
      </c>
      <c r="AO95" s="103" t="n">
        <v>20.0628</v>
      </c>
      <c r="AP95" s="103" t="n">
        <v>19.814</v>
      </c>
      <c r="AQ95" s="103" t="n">
        <v>19.5652</v>
      </c>
      <c r="AR95" s="103" t="n">
        <v>19.3164</v>
      </c>
      <c r="AS95" s="103" t="n">
        <v>19.0676</v>
      </c>
      <c r="AT95" s="103" t="n">
        <v>18.8188</v>
      </c>
      <c r="AU95" s="103" t="n">
        <v>18.57</v>
      </c>
      <c r="AV95" s="103" t="n">
        <v>18.3212</v>
      </c>
      <c r="AW95" s="103" t="n">
        <v>18.0724</v>
      </c>
      <c r="AX95" s="103" t="n">
        <v>17.8236</v>
      </c>
      <c r="AY95" s="103" t="n">
        <v>17.5748</v>
      </c>
      <c r="AZ95" s="103" t="n">
        <v>17.326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0.2042</v>
      </c>
      <c r="D96" s="103" t="n">
        <v>0.4084</v>
      </c>
      <c r="E96" s="103" t="n">
        <v>0.6126</v>
      </c>
      <c r="F96" s="103" t="n">
        <v>0.8168</v>
      </c>
      <c r="G96" s="103" t="n">
        <v>1.021</v>
      </c>
      <c r="H96" s="103" t="n">
        <v>1.2252</v>
      </c>
      <c r="I96" s="103" t="n">
        <v>1.882365</v>
      </c>
      <c r="J96" s="103" t="n">
        <v>2.53953</v>
      </c>
      <c r="K96" s="103" t="n">
        <v>3.1966975</v>
      </c>
      <c r="L96" s="103" t="n">
        <v>3.853865</v>
      </c>
      <c r="M96" s="103" t="n">
        <v>4.5110325</v>
      </c>
      <c r="N96" s="103" t="n">
        <v>5.1682</v>
      </c>
      <c r="O96" s="103" t="n">
        <v>6.00683333333333</v>
      </c>
      <c r="P96" s="103" t="n">
        <v>6.84546666666667</v>
      </c>
      <c r="Q96" s="103" t="n">
        <v>7.6841</v>
      </c>
      <c r="R96" s="103" t="n">
        <v>8.52273333333333</v>
      </c>
      <c r="S96" s="103" t="n">
        <v>9.36136666666667</v>
      </c>
      <c r="T96" s="103" t="n">
        <v>10.2</v>
      </c>
      <c r="U96" s="103" t="n">
        <v>10.988629</v>
      </c>
      <c r="V96" s="103" t="n">
        <v>11.777258</v>
      </c>
      <c r="W96" s="103" t="n">
        <v>12.565887</v>
      </c>
      <c r="X96" s="103" t="n">
        <v>13.354516</v>
      </c>
      <c r="Y96" s="103" t="n">
        <v>14.143144</v>
      </c>
      <c r="Z96" s="103" t="n">
        <v>14.931772</v>
      </c>
      <c r="AA96" s="103" t="n">
        <v>15.7204</v>
      </c>
      <c r="AB96" s="103" t="n">
        <v>16.87456</v>
      </c>
      <c r="AC96" s="103" t="n">
        <v>18.02872</v>
      </c>
      <c r="AD96" s="103" t="n">
        <v>19.18288</v>
      </c>
      <c r="AE96" s="103" t="n">
        <v>20.33704</v>
      </c>
      <c r="AF96" s="103" t="n">
        <v>21.4912</v>
      </c>
      <c r="AG96" s="103" t="n">
        <v>21.41076</v>
      </c>
      <c r="AH96" s="103" t="n">
        <v>21.33032</v>
      </c>
      <c r="AI96" s="103" t="n">
        <v>21.24988</v>
      </c>
      <c r="AJ96" s="103" t="n">
        <v>21.16944</v>
      </c>
      <c r="AK96" s="103" t="n">
        <v>21.089</v>
      </c>
      <c r="AL96" s="103" t="n">
        <v>20.8526</v>
      </c>
      <c r="AM96" s="103" t="n">
        <v>20.6162</v>
      </c>
      <c r="AN96" s="103" t="n">
        <v>20.3798</v>
      </c>
      <c r="AO96" s="103" t="n">
        <v>20.1434</v>
      </c>
      <c r="AP96" s="103" t="n">
        <v>19.907</v>
      </c>
      <c r="AQ96" s="103" t="n">
        <v>19.6706</v>
      </c>
      <c r="AR96" s="103" t="n">
        <v>19.4342</v>
      </c>
      <c r="AS96" s="103" t="n">
        <v>19.1978</v>
      </c>
      <c r="AT96" s="103" t="n">
        <v>18.9614</v>
      </c>
      <c r="AU96" s="103" t="n">
        <v>18.725</v>
      </c>
      <c r="AV96" s="103" t="n">
        <v>18.4886</v>
      </c>
      <c r="AW96" s="103" t="n">
        <v>18.2522</v>
      </c>
      <c r="AX96" s="103" t="n">
        <v>18.0158</v>
      </c>
      <c r="AY96" s="103" t="n">
        <v>17.7794</v>
      </c>
      <c r="AZ96" s="103" t="n">
        <v>17.543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0.1945</v>
      </c>
      <c r="D97" s="103" t="n">
        <v>0.389</v>
      </c>
      <c r="E97" s="103" t="n">
        <v>0.5835</v>
      </c>
      <c r="F97" s="103" t="n">
        <v>0.778</v>
      </c>
      <c r="G97" s="103" t="n">
        <v>0.9725</v>
      </c>
      <c r="H97" s="103" t="n">
        <v>1.167</v>
      </c>
      <c r="I97" s="103" t="n">
        <v>1.796665</v>
      </c>
      <c r="J97" s="103" t="n">
        <v>2.42633</v>
      </c>
      <c r="K97" s="103" t="n">
        <v>3.0559975</v>
      </c>
      <c r="L97" s="103" t="n">
        <v>3.685665</v>
      </c>
      <c r="M97" s="103" t="n">
        <v>4.3153325</v>
      </c>
      <c r="N97" s="103" t="n">
        <v>4.945</v>
      </c>
      <c r="O97" s="103" t="n">
        <v>5.7875</v>
      </c>
      <c r="P97" s="103" t="n">
        <v>6.63</v>
      </c>
      <c r="Q97" s="103" t="n">
        <v>7.4725</v>
      </c>
      <c r="R97" s="103" t="n">
        <v>8.315</v>
      </c>
      <c r="S97" s="103" t="n">
        <v>9.1575</v>
      </c>
      <c r="T97" s="103" t="n">
        <v>10</v>
      </c>
      <c r="U97" s="103" t="n">
        <v>10.809715</v>
      </c>
      <c r="V97" s="103" t="n">
        <v>11.61943</v>
      </c>
      <c r="W97" s="103" t="n">
        <v>12.429145</v>
      </c>
      <c r="X97" s="103" t="n">
        <v>13.23886</v>
      </c>
      <c r="Y97" s="103" t="n">
        <v>14.0485733333333</v>
      </c>
      <c r="Z97" s="103" t="n">
        <v>14.8582866666667</v>
      </c>
      <c r="AA97" s="103" t="n">
        <v>15.668</v>
      </c>
      <c r="AB97" s="103" t="n">
        <v>16.8278</v>
      </c>
      <c r="AC97" s="103" t="n">
        <v>17.9876</v>
      </c>
      <c r="AD97" s="103" t="n">
        <v>19.1474</v>
      </c>
      <c r="AE97" s="103" t="n">
        <v>20.3072</v>
      </c>
      <c r="AF97" s="103" t="n">
        <v>21.467</v>
      </c>
      <c r="AG97" s="103" t="n">
        <v>21.3976</v>
      </c>
      <c r="AH97" s="103" t="n">
        <v>21.3282</v>
      </c>
      <c r="AI97" s="103" t="n">
        <v>21.2588</v>
      </c>
      <c r="AJ97" s="103" t="n">
        <v>21.1894</v>
      </c>
      <c r="AK97" s="103" t="n">
        <v>21.12</v>
      </c>
      <c r="AL97" s="103" t="n">
        <v>20.896</v>
      </c>
      <c r="AM97" s="103" t="n">
        <v>20.672</v>
      </c>
      <c r="AN97" s="103" t="n">
        <v>20.448</v>
      </c>
      <c r="AO97" s="103" t="n">
        <v>20.224</v>
      </c>
      <c r="AP97" s="103" t="n">
        <v>20</v>
      </c>
      <c r="AQ97" s="103" t="n">
        <v>19.776</v>
      </c>
      <c r="AR97" s="103" t="n">
        <v>19.552</v>
      </c>
      <c r="AS97" s="103" t="n">
        <v>19.328</v>
      </c>
      <c r="AT97" s="103" t="n">
        <v>19.104</v>
      </c>
      <c r="AU97" s="103" t="n">
        <v>18.88</v>
      </c>
      <c r="AV97" s="103" t="n">
        <v>18.656</v>
      </c>
      <c r="AW97" s="103" t="n">
        <v>18.432</v>
      </c>
      <c r="AX97" s="103" t="n">
        <v>18.208</v>
      </c>
      <c r="AY97" s="103" t="n">
        <v>17.984</v>
      </c>
      <c r="AZ97" s="103" t="n">
        <v>17.76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0.184766666666667</v>
      </c>
      <c r="D98" s="103" t="n">
        <v>0.369533333333333</v>
      </c>
      <c r="E98" s="103" t="n">
        <v>0.5543</v>
      </c>
      <c r="F98" s="103" t="n">
        <v>0.739066666666667</v>
      </c>
      <c r="G98" s="103" t="n">
        <v>0.923833333333333</v>
      </c>
      <c r="H98" s="103" t="n">
        <v>1.1086</v>
      </c>
      <c r="I98" s="103" t="n">
        <v>1.710765</v>
      </c>
      <c r="J98" s="103" t="n">
        <v>2.31293</v>
      </c>
      <c r="K98" s="103" t="n">
        <v>2.9150975</v>
      </c>
      <c r="L98" s="103" t="n">
        <v>3.517265</v>
      </c>
      <c r="M98" s="103" t="n">
        <v>4.1194325</v>
      </c>
      <c r="N98" s="103" t="n">
        <v>4.7216</v>
      </c>
      <c r="O98" s="103" t="n">
        <v>5.568</v>
      </c>
      <c r="P98" s="103" t="n">
        <v>6.4144</v>
      </c>
      <c r="Q98" s="103" t="n">
        <v>7.2608</v>
      </c>
      <c r="R98" s="103" t="n">
        <v>8.1072</v>
      </c>
      <c r="S98" s="103" t="n">
        <v>8.9536</v>
      </c>
      <c r="T98" s="103" t="n">
        <v>9.8</v>
      </c>
      <c r="U98" s="103" t="n">
        <v>10.617772</v>
      </c>
      <c r="V98" s="103" t="n">
        <v>11.435544</v>
      </c>
      <c r="W98" s="103" t="n">
        <v>12.253316</v>
      </c>
      <c r="X98" s="103" t="n">
        <v>13.071088</v>
      </c>
      <c r="Y98" s="103" t="n">
        <v>13.8888586666667</v>
      </c>
      <c r="Z98" s="103" t="n">
        <v>14.7066293333333</v>
      </c>
      <c r="AA98" s="103" t="n">
        <v>15.5244</v>
      </c>
      <c r="AB98" s="103" t="n">
        <v>16.70768</v>
      </c>
      <c r="AC98" s="103" t="n">
        <v>17.89096</v>
      </c>
      <c r="AD98" s="103" t="n">
        <v>19.07424</v>
      </c>
      <c r="AE98" s="103" t="n">
        <v>20.25752</v>
      </c>
      <c r="AF98" s="103" t="n">
        <v>21.4408</v>
      </c>
      <c r="AG98" s="103" t="n">
        <v>21.38624</v>
      </c>
      <c r="AH98" s="103" t="n">
        <v>21.33168</v>
      </c>
      <c r="AI98" s="103" t="n">
        <v>21.27712</v>
      </c>
      <c r="AJ98" s="103" t="n">
        <v>21.22256</v>
      </c>
      <c r="AK98" s="103" t="n">
        <v>21.168</v>
      </c>
      <c r="AL98" s="103" t="n">
        <v>20.9572</v>
      </c>
      <c r="AM98" s="103" t="n">
        <v>20.7464</v>
      </c>
      <c r="AN98" s="103" t="n">
        <v>20.5356</v>
      </c>
      <c r="AO98" s="103" t="n">
        <v>20.3248</v>
      </c>
      <c r="AP98" s="103" t="n">
        <v>20.114</v>
      </c>
      <c r="AQ98" s="103" t="n">
        <v>19.9032</v>
      </c>
      <c r="AR98" s="103" t="n">
        <v>19.6924</v>
      </c>
      <c r="AS98" s="103" t="n">
        <v>19.4816</v>
      </c>
      <c r="AT98" s="103" t="n">
        <v>19.2708</v>
      </c>
      <c r="AU98" s="103" t="n">
        <v>19.06</v>
      </c>
      <c r="AV98" s="103" t="n">
        <v>18.8492</v>
      </c>
      <c r="AW98" s="103" t="n">
        <v>18.6384</v>
      </c>
      <c r="AX98" s="103" t="n">
        <v>18.4276</v>
      </c>
      <c r="AY98" s="103" t="n">
        <v>18.2168</v>
      </c>
      <c r="AZ98" s="103" t="n">
        <v>18.006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0.175033333333333</v>
      </c>
      <c r="D99" s="103" t="n">
        <v>0.350066666666667</v>
      </c>
      <c r="E99" s="103" t="n">
        <v>0.5251</v>
      </c>
      <c r="F99" s="103" t="n">
        <v>0.700133333333333</v>
      </c>
      <c r="G99" s="103" t="n">
        <v>0.875166666666667</v>
      </c>
      <c r="H99" s="103" t="n">
        <v>1.0502</v>
      </c>
      <c r="I99" s="103" t="n">
        <v>1.624865</v>
      </c>
      <c r="J99" s="103" t="n">
        <v>2.19953</v>
      </c>
      <c r="K99" s="103" t="n">
        <v>2.7741975</v>
      </c>
      <c r="L99" s="103" t="n">
        <v>3.348865</v>
      </c>
      <c r="M99" s="103" t="n">
        <v>3.9235325</v>
      </c>
      <c r="N99" s="103" t="n">
        <v>4.4982</v>
      </c>
      <c r="O99" s="103" t="n">
        <v>5.3485</v>
      </c>
      <c r="P99" s="103" t="n">
        <v>6.1988</v>
      </c>
      <c r="Q99" s="103" t="n">
        <v>7.0491</v>
      </c>
      <c r="R99" s="103" t="n">
        <v>7.8994</v>
      </c>
      <c r="S99" s="103" t="n">
        <v>8.7497</v>
      </c>
      <c r="T99" s="103" t="n">
        <v>9.6</v>
      </c>
      <c r="U99" s="103" t="n">
        <v>10.425829</v>
      </c>
      <c r="V99" s="103" t="n">
        <v>11.251658</v>
      </c>
      <c r="W99" s="103" t="n">
        <v>12.077487</v>
      </c>
      <c r="X99" s="103" t="n">
        <v>12.903316</v>
      </c>
      <c r="Y99" s="103" t="n">
        <v>13.729144</v>
      </c>
      <c r="Z99" s="103" t="n">
        <v>14.554972</v>
      </c>
      <c r="AA99" s="103" t="n">
        <v>15.3808</v>
      </c>
      <c r="AB99" s="103" t="n">
        <v>16.58756</v>
      </c>
      <c r="AC99" s="103" t="n">
        <v>17.79432</v>
      </c>
      <c r="AD99" s="103" t="n">
        <v>19.00108</v>
      </c>
      <c r="AE99" s="103" t="n">
        <v>20.20784</v>
      </c>
      <c r="AF99" s="103" t="n">
        <v>21.4146</v>
      </c>
      <c r="AG99" s="103" t="n">
        <v>21.37488</v>
      </c>
      <c r="AH99" s="103" t="n">
        <v>21.33516</v>
      </c>
      <c r="AI99" s="103" t="n">
        <v>21.29544</v>
      </c>
      <c r="AJ99" s="103" t="n">
        <v>21.25572</v>
      </c>
      <c r="AK99" s="103" t="n">
        <v>21.216</v>
      </c>
      <c r="AL99" s="103" t="n">
        <v>21.0184</v>
      </c>
      <c r="AM99" s="103" t="n">
        <v>20.8208</v>
      </c>
      <c r="AN99" s="103" t="n">
        <v>20.6232</v>
      </c>
      <c r="AO99" s="103" t="n">
        <v>20.4256</v>
      </c>
      <c r="AP99" s="103" t="n">
        <v>20.228</v>
      </c>
      <c r="AQ99" s="103" t="n">
        <v>20.0304</v>
      </c>
      <c r="AR99" s="103" t="n">
        <v>19.8328</v>
      </c>
      <c r="AS99" s="103" t="n">
        <v>19.6352</v>
      </c>
      <c r="AT99" s="103" t="n">
        <v>19.4376</v>
      </c>
      <c r="AU99" s="103" t="n">
        <v>19.24</v>
      </c>
      <c r="AV99" s="103" t="n">
        <v>19.0424</v>
      </c>
      <c r="AW99" s="103" t="n">
        <v>18.8448</v>
      </c>
      <c r="AX99" s="103" t="n">
        <v>18.6472</v>
      </c>
      <c r="AY99" s="103" t="n">
        <v>18.4496</v>
      </c>
      <c r="AZ99" s="103" t="n">
        <v>18.252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0.1653</v>
      </c>
      <c r="D100" s="103" t="n">
        <v>0.3306</v>
      </c>
      <c r="E100" s="103" t="n">
        <v>0.4959</v>
      </c>
      <c r="F100" s="103" t="n">
        <v>0.6612</v>
      </c>
      <c r="G100" s="103" t="n">
        <v>0.8265</v>
      </c>
      <c r="H100" s="103" t="n">
        <v>0.9918</v>
      </c>
      <c r="I100" s="103" t="n">
        <v>1.538965</v>
      </c>
      <c r="J100" s="103" t="n">
        <v>2.08613</v>
      </c>
      <c r="K100" s="103" t="n">
        <v>2.6332975</v>
      </c>
      <c r="L100" s="103" t="n">
        <v>3.180465</v>
      </c>
      <c r="M100" s="103" t="n">
        <v>3.7276325</v>
      </c>
      <c r="N100" s="103" t="n">
        <v>4.2748</v>
      </c>
      <c r="O100" s="103" t="n">
        <v>5.129</v>
      </c>
      <c r="P100" s="103" t="n">
        <v>5.9832</v>
      </c>
      <c r="Q100" s="103" t="n">
        <v>6.8374</v>
      </c>
      <c r="R100" s="103" t="n">
        <v>7.6916</v>
      </c>
      <c r="S100" s="103" t="n">
        <v>8.5458</v>
      </c>
      <c r="T100" s="103" t="n">
        <v>9.4</v>
      </c>
      <c r="U100" s="103" t="n">
        <v>10.233886</v>
      </c>
      <c r="V100" s="103" t="n">
        <v>11.067772</v>
      </c>
      <c r="W100" s="103" t="n">
        <v>11.901658</v>
      </c>
      <c r="X100" s="103" t="n">
        <v>12.735544</v>
      </c>
      <c r="Y100" s="103" t="n">
        <v>13.5694293333333</v>
      </c>
      <c r="Z100" s="103" t="n">
        <v>14.4033146666667</v>
      </c>
      <c r="AA100" s="103" t="n">
        <v>15.2372</v>
      </c>
      <c r="AB100" s="103" t="n">
        <v>16.46744</v>
      </c>
      <c r="AC100" s="103" t="n">
        <v>17.69768</v>
      </c>
      <c r="AD100" s="103" t="n">
        <v>18.92792</v>
      </c>
      <c r="AE100" s="103" t="n">
        <v>20.15816</v>
      </c>
      <c r="AF100" s="103" t="n">
        <v>21.3884</v>
      </c>
      <c r="AG100" s="103" t="n">
        <v>21.36352</v>
      </c>
      <c r="AH100" s="103" t="n">
        <v>21.33864</v>
      </c>
      <c r="AI100" s="103" t="n">
        <v>21.31376</v>
      </c>
      <c r="AJ100" s="103" t="n">
        <v>21.28888</v>
      </c>
      <c r="AK100" s="103" t="n">
        <v>21.264</v>
      </c>
      <c r="AL100" s="103" t="n">
        <v>21.0796</v>
      </c>
      <c r="AM100" s="103" t="n">
        <v>20.8952</v>
      </c>
      <c r="AN100" s="103" t="n">
        <v>20.7108</v>
      </c>
      <c r="AO100" s="103" t="n">
        <v>20.5264</v>
      </c>
      <c r="AP100" s="103" t="n">
        <v>20.342</v>
      </c>
      <c r="AQ100" s="103" t="n">
        <v>20.1576</v>
      </c>
      <c r="AR100" s="103" t="n">
        <v>19.9732</v>
      </c>
      <c r="AS100" s="103" t="n">
        <v>19.7888</v>
      </c>
      <c r="AT100" s="103" t="n">
        <v>19.6044</v>
      </c>
      <c r="AU100" s="103" t="n">
        <v>19.42</v>
      </c>
      <c r="AV100" s="103" t="n">
        <v>19.2356</v>
      </c>
      <c r="AW100" s="103" t="n">
        <v>19.0512</v>
      </c>
      <c r="AX100" s="103" t="n">
        <v>18.8668</v>
      </c>
      <c r="AY100" s="103" t="n">
        <v>18.6824</v>
      </c>
      <c r="AZ100" s="103" t="n">
        <v>18.498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0.155566666666667</v>
      </c>
      <c r="D101" s="103" t="n">
        <v>0.311133333333333</v>
      </c>
      <c r="E101" s="103" t="n">
        <v>0.4667</v>
      </c>
      <c r="F101" s="103" t="n">
        <v>0.622266666666667</v>
      </c>
      <c r="G101" s="103" t="n">
        <v>0.777833333333333</v>
      </c>
      <c r="H101" s="103" t="n">
        <v>0.9334</v>
      </c>
      <c r="I101" s="103" t="n">
        <v>1.453065</v>
      </c>
      <c r="J101" s="103" t="n">
        <v>1.97273</v>
      </c>
      <c r="K101" s="103" t="n">
        <v>2.4923975</v>
      </c>
      <c r="L101" s="103" t="n">
        <v>3.012065</v>
      </c>
      <c r="M101" s="103" t="n">
        <v>3.5317325</v>
      </c>
      <c r="N101" s="103" t="n">
        <v>4.0514</v>
      </c>
      <c r="O101" s="103" t="n">
        <v>4.9095</v>
      </c>
      <c r="P101" s="103" t="n">
        <v>5.7676</v>
      </c>
      <c r="Q101" s="103" t="n">
        <v>6.6257</v>
      </c>
      <c r="R101" s="103" t="n">
        <v>7.4838</v>
      </c>
      <c r="S101" s="103" t="n">
        <v>8.3419</v>
      </c>
      <c r="T101" s="103" t="n">
        <v>9.2</v>
      </c>
      <c r="U101" s="103" t="n">
        <v>10.041943</v>
      </c>
      <c r="V101" s="103" t="n">
        <v>10.883886</v>
      </c>
      <c r="W101" s="103" t="n">
        <v>11.725829</v>
      </c>
      <c r="X101" s="103" t="n">
        <v>12.567772</v>
      </c>
      <c r="Y101" s="103" t="n">
        <v>13.4097146666667</v>
      </c>
      <c r="Z101" s="103" t="n">
        <v>14.2516573333333</v>
      </c>
      <c r="AA101" s="103" t="n">
        <v>15.0936</v>
      </c>
      <c r="AB101" s="103" t="n">
        <v>16.34732</v>
      </c>
      <c r="AC101" s="103" t="n">
        <v>17.60104</v>
      </c>
      <c r="AD101" s="103" t="n">
        <v>18.85476</v>
      </c>
      <c r="AE101" s="103" t="n">
        <v>20.10848</v>
      </c>
      <c r="AF101" s="103" t="n">
        <v>21.3622</v>
      </c>
      <c r="AG101" s="103" t="n">
        <v>21.35216</v>
      </c>
      <c r="AH101" s="103" t="n">
        <v>21.34212</v>
      </c>
      <c r="AI101" s="103" t="n">
        <v>21.33208</v>
      </c>
      <c r="AJ101" s="103" t="n">
        <v>21.32204</v>
      </c>
      <c r="AK101" s="103" t="n">
        <v>21.312</v>
      </c>
      <c r="AL101" s="103" t="n">
        <v>21.1408</v>
      </c>
      <c r="AM101" s="103" t="n">
        <v>20.9696</v>
      </c>
      <c r="AN101" s="103" t="n">
        <v>20.7984</v>
      </c>
      <c r="AO101" s="103" t="n">
        <v>20.6272</v>
      </c>
      <c r="AP101" s="103" t="n">
        <v>20.456</v>
      </c>
      <c r="AQ101" s="103" t="n">
        <v>20.2848</v>
      </c>
      <c r="AR101" s="103" t="n">
        <v>20.1136</v>
      </c>
      <c r="AS101" s="103" t="n">
        <v>19.9424</v>
      </c>
      <c r="AT101" s="103" t="n">
        <v>19.7712</v>
      </c>
      <c r="AU101" s="103" t="n">
        <v>19.6</v>
      </c>
      <c r="AV101" s="103" t="n">
        <v>19.4288</v>
      </c>
      <c r="AW101" s="103" t="n">
        <v>19.2576</v>
      </c>
      <c r="AX101" s="103" t="n">
        <v>19.0864</v>
      </c>
      <c r="AY101" s="103" t="n">
        <v>18.9152</v>
      </c>
      <c r="AZ101" s="103" t="n">
        <v>18.744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0.145833333333333</v>
      </c>
      <c r="D102" s="103" t="n">
        <v>0.291666666666667</v>
      </c>
      <c r="E102" s="103" t="n">
        <v>0.4375</v>
      </c>
      <c r="F102" s="103" t="n">
        <v>0.583333333333333</v>
      </c>
      <c r="G102" s="103" t="n">
        <v>0.729166666666667</v>
      </c>
      <c r="H102" s="103" t="n">
        <v>0.875</v>
      </c>
      <c r="I102" s="103" t="n">
        <v>1.367165</v>
      </c>
      <c r="J102" s="103" t="n">
        <v>1.85933</v>
      </c>
      <c r="K102" s="103" t="n">
        <v>2.3514975</v>
      </c>
      <c r="L102" s="103" t="n">
        <v>2.843665</v>
      </c>
      <c r="M102" s="103" t="n">
        <v>3.3358325</v>
      </c>
      <c r="N102" s="103" t="n">
        <v>3.828</v>
      </c>
      <c r="O102" s="103" t="n">
        <v>4.69</v>
      </c>
      <c r="P102" s="103" t="n">
        <v>5.552</v>
      </c>
      <c r="Q102" s="103" t="n">
        <v>6.414</v>
      </c>
      <c r="R102" s="103" t="n">
        <v>7.276</v>
      </c>
      <c r="S102" s="103" t="n">
        <v>8.138</v>
      </c>
      <c r="T102" s="103" t="n">
        <v>9</v>
      </c>
      <c r="U102" s="103" t="n">
        <v>9.85</v>
      </c>
      <c r="V102" s="103" t="n">
        <v>10.7</v>
      </c>
      <c r="W102" s="103" t="n">
        <v>11.55</v>
      </c>
      <c r="X102" s="103" t="n">
        <v>12.4</v>
      </c>
      <c r="Y102" s="103" t="n">
        <v>13.25</v>
      </c>
      <c r="Z102" s="103" t="n">
        <v>14.1</v>
      </c>
      <c r="AA102" s="103" t="n">
        <v>14.95</v>
      </c>
      <c r="AB102" s="103" t="n">
        <v>16.2272</v>
      </c>
      <c r="AC102" s="103" t="n">
        <v>17.5044</v>
      </c>
      <c r="AD102" s="103" t="n">
        <v>18.7816</v>
      </c>
      <c r="AE102" s="103" t="n">
        <v>20.0588</v>
      </c>
      <c r="AF102" s="103" t="n">
        <v>21.336</v>
      </c>
      <c r="AG102" s="103" t="n">
        <v>21.3408</v>
      </c>
      <c r="AH102" s="103" t="n">
        <v>21.3456</v>
      </c>
      <c r="AI102" s="103" t="n">
        <v>21.3504</v>
      </c>
      <c r="AJ102" s="103" t="n">
        <v>21.3552</v>
      </c>
      <c r="AK102" s="103" t="n">
        <v>21.36</v>
      </c>
      <c r="AL102" s="103" t="n">
        <v>21.202</v>
      </c>
      <c r="AM102" s="103" t="n">
        <v>21.044</v>
      </c>
      <c r="AN102" s="103" t="n">
        <v>20.886</v>
      </c>
      <c r="AO102" s="103" t="n">
        <v>20.728</v>
      </c>
      <c r="AP102" s="103" t="n">
        <v>20.57</v>
      </c>
      <c r="AQ102" s="103" t="n">
        <v>20.412</v>
      </c>
      <c r="AR102" s="103" t="n">
        <v>20.254</v>
      </c>
      <c r="AS102" s="103" t="n">
        <v>20.096</v>
      </c>
      <c r="AT102" s="103" t="n">
        <v>19.938</v>
      </c>
      <c r="AU102" s="103" t="n">
        <v>19.78</v>
      </c>
      <c r="AV102" s="103" t="n">
        <v>19.622</v>
      </c>
      <c r="AW102" s="103" t="n">
        <v>19.464</v>
      </c>
      <c r="AX102" s="103" t="n">
        <v>19.306</v>
      </c>
      <c r="AY102" s="103" t="n">
        <v>19.148</v>
      </c>
      <c r="AZ102" s="103" t="n">
        <v>18.99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0.139233333333333</v>
      </c>
      <c r="D103" s="103" t="n">
        <v>0.278466666666667</v>
      </c>
      <c r="E103" s="103" t="n">
        <v>0.4177</v>
      </c>
      <c r="F103" s="103" t="n">
        <v>0.556933333333333</v>
      </c>
      <c r="G103" s="103" t="n">
        <v>0.696166666666667</v>
      </c>
      <c r="H103" s="103" t="n">
        <v>0.8354</v>
      </c>
      <c r="I103" s="103" t="n">
        <v>1.318232</v>
      </c>
      <c r="J103" s="103" t="n">
        <v>1.801064</v>
      </c>
      <c r="K103" s="103" t="n">
        <v>2.283898</v>
      </c>
      <c r="L103" s="103" t="n">
        <v>2.766732</v>
      </c>
      <c r="M103" s="103" t="n">
        <v>3.249566</v>
      </c>
      <c r="N103" s="103" t="n">
        <v>3.7324</v>
      </c>
      <c r="O103" s="103" t="n">
        <v>4.577</v>
      </c>
      <c r="P103" s="103" t="n">
        <v>5.4216</v>
      </c>
      <c r="Q103" s="103" t="n">
        <v>6.2662</v>
      </c>
      <c r="R103" s="103" t="n">
        <v>7.1108</v>
      </c>
      <c r="S103" s="103" t="n">
        <v>7.9554</v>
      </c>
      <c r="T103" s="103" t="n">
        <v>8.8</v>
      </c>
      <c r="U103" s="103" t="n">
        <v>9.664543</v>
      </c>
      <c r="V103" s="103" t="n">
        <v>10.529086</v>
      </c>
      <c r="W103" s="103" t="n">
        <v>11.393629</v>
      </c>
      <c r="X103" s="103" t="n">
        <v>12.258172</v>
      </c>
      <c r="Y103" s="103" t="n">
        <v>13.1227146666667</v>
      </c>
      <c r="Z103" s="103" t="n">
        <v>13.9872573333333</v>
      </c>
      <c r="AA103" s="103" t="n">
        <v>14.8518</v>
      </c>
      <c r="AB103" s="103" t="n">
        <v>16.1352</v>
      </c>
      <c r="AC103" s="103" t="n">
        <v>17.4186</v>
      </c>
      <c r="AD103" s="103" t="n">
        <v>18.702</v>
      </c>
      <c r="AE103" s="103" t="n">
        <v>19.9854</v>
      </c>
      <c r="AF103" s="103" t="n">
        <v>21.2688</v>
      </c>
      <c r="AG103" s="103" t="n">
        <v>21.29264</v>
      </c>
      <c r="AH103" s="103" t="n">
        <v>21.31648</v>
      </c>
      <c r="AI103" s="103" t="n">
        <v>21.34032</v>
      </c>
      <c r="AJ103" s="103" t="n">
        <v>21.36416</v>
      </c>
      <c r="AK103" s="103" t="n">
        <v>21.388</v>
      </c>
      <c r="AL103" s="103" t="n">
        <v>21.2416</v>
      </c>
      <c r="AM103" s="103" t="n">
        <v>21.0952</v>
      </c>
      <c r="AN103" s="103" t="n">
        <v>20.9488</v>
      </c>
      <c r="AO103" s="103" t="n">
        <v>20.8024</v>
      </c>
      <c r="AP103" s="103" t="n">
        <v>20.656</v>
      </c>
      <c r="AQ103" s="103" t="n">
        <v>20.5096</v>
      </c>
      <c r="AR103" s="103" t="n">
        <v>20.3632</v>
      </c>
      <c r="AS103" s="103" t="n">
        <v>20.2168</v>
      </c>
      <c r="AT103" s="103" t="n">
        <v>20.0704</v>
      </c>
      <c r="AU103" s="103" t="n">
        <v>19.924</v>
      </c>
      <c r="AV103" s="103" t="n">
        <v>19.7776</v>
      </c>
      <c r="AW103" s="103" t="n">
        <v>19.6312</v>
      </c>
      <c r="AX103" s="103" t="n">
        <v>19.4848</v>
      </c>
      <c r="AY103" s="103" t="n">
        <v>19.3384</v>
      </c>
      <c r="AZ103" s="103" t="n">
        <v>19.192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0.132633333333333</v>
      </c>
      <c r="D104" s="103" t="n">
        <v>0.265266666666667</v>
      </c>
      <c r="E104" s="103" t="n">
        <v>0.3979</v>
      </c>
      <c r="F104" s="103" t="n">
        <v>0.530533333333333</v>
      </c>
      <c r="G104" s="103" t="n">
        <v>0.663166666666667</v>
      </c>
      <c r="H104" s="103" t="n">
        <v>0.7958</v>
      </c>
      <c r="I104" s="103" t="n">
        <v>1.269299</v>
      </c>
      <c r="J104" s="103" t="n">
        <v>1.742798</v>
      </c>
      <c r="K104" s="103" t="n">
        <v>2.2162985</v>
      </c>
      <c r="L104" s="103" t="n">
        <v>2.689799</v>
      </c>
      <c r="M104" s="103" t="n">
        <v>3.1632995</v>
      </c>
      <c r="N104" s="103" t="n">
        <v>3.6368</v>
      </c>
      <c r="O104" s="103" t="n">
        <v>4.464</v>
      </c>
      <c r="P104" s="103" t="n">
        <v>5.2912</v>
      </c>
      <c r="Q104" s="103" t="n">
        <v>6.1184</v>
      </c>
      <c r="R104" s="103" t="n">
        <v>6.9456</v>
      </c>
      <c r="S104" s="103" t="n">
        <v>7.7728</v>
      </c>
      <c r="T104" s="103" t="n">
        <v>8.6</v>
      </c>
      <c r="U104" s="103" t="n">
        <v>9.479086</v>
      </c>
      <c r="V104" s="103" t="n">
        <v>10.358172</v>
      </c>
      <c r="W104" s="103" t="n">
        <v>11.237258</v>
      </c>
      <c r="X104" s="103" t="n">
        <v>12.116344</v>
      </c>
      <c r="Y104" s="103" t="n">
        <v>12.9954293333333</v>
      </c>
      <c r="Z104" s="103" t="n">
        <v>13.8745146666667</v>
      </c>
      <c r="AA104" s="103" t="n">
        <v>14.7536</v>
      </c>
      <c r="AB104" s="103" t="n">
        <v>16.0432</v>
      </c>
      <c r="AC104" s="103" t="n">
        <v>17.3328</v>
      </c>
      <c r="AD104" s="103" t="n">
        <v>18.6224</v>
      </c>
      <c r="AE104" s="103" t="n">
        <v>19.912</v>
      </c>
      <c r="AF104" s="103" t="n">
        <v>21.2016</v>
      </c>
      <c r="AG104" s="103" t="n">
        <v>21.24448</v>
      </c>
      <c r="AH104" s="103" t="n">
        <v>21.28736</v>
      </c>
      <c r="AI104" s="103" t="n">
        <v>21.33024</v>
      </c>
      <c r="AJ104" s="103" t="n">
        <v>21.37312</v>
      </c>
      <c r="AK104" s="103" t="n">
        <v>21.416</v>
      </c>
      <c r="AL104" s="103" t="n">
        <v>21.2812</v>
      </c>
      <c r="AM104" s="103" t="n">
        <v>21.1464</v>
      </c>
      <c r="AN104" s="103" t="n">
        <v>21.0116</v>
      </c>
      <c r="AO104" s="103" t="n">
        <v>20.8768</v>
      </c>
      <c r="AP104" s="103" t="n">
        <v>20.742</v>
      </c>
      <c r="AQ104" s="103" t="n">
        <v>20.6072</v>
      </c>
      <c r="AR104" s="103" t="n">
        <v>20.4724</v>
      </c>
      <c r="AS104" s="103" t="n">
        <v>20.3376</v>
      </c>
      <c r="AT104" s="103" t="n">
        <v>20.2028</v>
      </c>
      <c r="AU104" s="103" t="n">
        <v>20.068</v>
      </c>
      <c r="AV104" s="103" t="n">
        <v>19.9332</v>
      </c>
      <c r="AW104" s="103" t="n">
        <v>19.7984</v>
      </c>
      <c r="AX104" s="103" t="n">
        <v>19.6636</v>
      </c>
      <c r="AY104" s="103" t="n">
        <v>19.5288</v>
      </c>
      <c r="AZ104" s="103" t="n">
        <v>19.394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0.126033333333333</v>
      </c>
      <c r="D105" s="103" t="n">
        <v>0.252066666666667</v>
      </c>
      <c r="E105" s="103" t="n">
        <v>0.3781</v>
      </c>
      <c r="F105" s="103" t="n">
        <v>0.504133333333333</v>
      </c>
      <c r="G105" s="103" t="n">
        <v>0.630166666666667</v>
      </c>
      <c r="H105" s="103" t="n">
        <v>0.7562</v>
      </c>
      <c r="I105" s="103" t="n">
        <v>1.220366</v>
      </c>
      <c r="J105" s="103" t="n">
        <v>1.684532</v>
      </c>
      <c r="K105" s="103" t="n">
        <v>2.148699</v>
      </c>
      <c r="L105" s="103" t="n">
        <v>2.612866</v>
      </c>
      <c r="M105" s="103" t="n">
        <v>3.077033</v>
      </c>
      <c r="N105" s="103" t="n">
        <v>3.5412</v>
      </c>
      <c r="O105" s="103" t="n">
        <v>4.351</v>
      </c>
      <c r="P105" s="103" t="n">
        <v>5.1608</v>
      </c>
      <c r="Q105" s="103" t="n">
        <v>5.9706</v>
      </c>
      <c r="R105" s="103" t="n">
        <v>6.7804</v>
      </c>
      <c r="S105" s="103" t="n">
        <v>7.5902</v>
      </c>
      <c r="T105" s="103" t="n">
        <v>8.4</v>
      </c>
      <c r="U105" s="103" t="n">
        <v>9.293629</v>
      </c>
      <c r="V105" s="103" t="n">
        <v>10.187258</v>
      </c>
      <c r="W105" s="103" t="n">
        <v>11.080887</v>
      </c>
      <c r="X105" s="103" t="n">
        <v>11.974516</v>
      </c>
      <c r="Y105" s="103" t="n">
        <v>12.868144</v>
      </c>
      <c r="Z105" s="103" t="n">
        <v>13.761772</v>
      </c>
      <c r="AA105" s="103" t="n">
        <v>14.6554</v>
      </c>
      <c r="AB105" s="103" t="n">
        <v>15.9512</v>
      </c>
      <c r="AC105" s="103" t="n">
        <v>17.247</v>
      </c>
      <c r="AD105" s="103" t="n">
        <v>18.5428</v>
      </c>
      <c r="AE105" s="103" t="n">
        <v>19.8386</v>
      </c>
      <c r="AF105" s="103" t="n">
        <v>21.1344</v>
      </c>
      <c r="AG105" s="103" t="n">
        <v>21.19632</v>
      </c>
      <c r="AH105" s="103" t="n">
        <v>21.25824</v>
      </c>
      <c r="AI105" s="103" t="n">
        <v>21.32016</v>
      </c>
      <c r="AJ105" s="103" t="n">
        <v>21.38208</v>
      </c>
      <c r="AK105" s="103" t="n">
        <v>21.444</v>
      </c>
      <c r="AL105" s="103" t="n">
        <v>21.3208</v>
      </c>
      <c r="AM105" s="103" t="n">
        <v>21.1976</v>
      </c>
      <c r="AN105" s="103" t="n">
        <v>21.0744</v>
      </c>
      <c r="AO105" s="103" t="n">
        <v>20.9512</v>
      </c>
      <c r="AP105" s="103" t="n">
        <v>20.828</v>
      </c>
      <c r="AQ105" s="103" t="n">
        <v>20.7048</v>
      </c>
      <c r="AR105" s="103" t="n">
        <v>20.5816</v>
      </c>
      <c r="AS105" s="103" t="n">
        <v>20.4584</v>
      </c>
      <c r="AT105" s="103" t="n">
        <v>20.3352</v>
      </c>
      <c r="AU105" s="103" t="n">
        <v>20.212</v>
      </c>
      <c r="AV105" s="103" t="n">
        <v>20.0888</v>
      </c>
      <c r="AW105" s="103" t="n">
        <v>19.9656</v>
      </c>
      <c r="AX105" s="103" t="n">
        <v>19.8424</v>
      </c>
      <c r="AY105" s="103" t="n">
        <v>19.7192</v>
      </c>
      <c r="AZ105" s="103" t="n">
        <v>19.596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0.119433333333333</v>
      </c>
      <c r="D106" s="103" t="n">
        <v>0.238866666666667</v>
      </c>
      <c r="E106" s="103" t="n">
        <v>0.3583</v>
      </c>
      <c r="F106" s="103" t="n">
        <v>0.477733333333333</v>
      </c>
      <c r="G106" s="103" t="n">
        <v>0.597166666666667</v>
      </c>
      <c r="H106" s="103" t="n">
        <v>0.7166</v>
      </c>
      <c r="I106" s="103" t="n">
        <v>1.171433</v>
      </c>
      <c r="J106" s="103" t="n">
        <v>1.626266</v>
      </c>
      <c r="K106" s="103" t="n">
        <v>2.0810995</v>
      </c>
      <c r="L106" s="103" t="n">
        <v>2.535933</v>
      </c>
      <c r="M106" s="103" t="n">
        <v>2.9907665</v>
      </c>
      <c r="N106" s="103" t="n">
        <v>3.4456</v>
      </c>
      <c r="O106" s="103" t="n">
        <v>4.238</v>
      </c>
      <c r="P106" s="103" t="n">
        <v>5.0304</v>
      </c>
      <c r="Q106" s="103" t="n">
        <v>5.8228</v>
      </c>
      <c r="R106" s="103" t="n">
        <v>6.6152</v>
      </c>
      <c r="S106" s="103" t="n">
        <v>7.4076</v>
      </c>
      <c r="T106" s="103" t="n">
        <v>8.2</v>
      </c>
      <c r="U106" s="103" t="n">
        <v>9.108172</v>
      </c>
      <c r="V106" s="103" t="n">
        <v>10.016344</v>
      </c>
      <c r="W106" s="103" t="n">
        <v>10.924516</v>
      </c>
      <c r="X106" s="103" t="n">
        <v>11.832688</v>
      </c>
      <c r="Y106" s="103" t="n">
        <v>12.7408586666667</v>
      </c>
      <c r="Z106" s="103" t="n">
        <v>13.6490293333333</v>
      </c>
      <c r="AA106" s="103" t="n">
        <v>14.5572</v>
      </c>
      <c r="AB106" s="103" t="n">
        <v>15.8592</v>
      </c>
      <c r="AC106" s="103" t="n">
        <v>17.1612</v>
      </c>
      <c r="AD106" s="103" t="n">
        <v>18.4632</v>
      </c>
      <c r="AE106" s="103" t="n">
        <v>19.7652</v>
      </c>
      <c r="AF106" s="103" t="n">
        <v>21.0672</v>
      </c>
      <c r="AG106" s="103" t="n">
        <v>21.14816</v>
      </c>
      <c r="AH106" s="103" t="n">
        <v>21.22912</v>
      </c>
      <c r="AI106" s="103" t="n">
        <v>21.31008</v>
      </c>
      <c r="AJ106" s="103" t="n">
        <v>21.39104</v>
      </c>
      <c r="AK106" s="103" t="n">
        <v>21.472</v>
      </c>
      <c r="AL106" s="103" t="n">
        <v>21.3604</v>
      </c>
      <c r="AM106" s="103" t="n">
        <v>21.2488</v>
      </c>
      <c r="AN106" s="103" t="n">
        <v>21.1372</v>
      </c>
      <c r="AO106" s="103" t="n">
        <v>21.0256</v>
      </c>
      <c r="AP106" s="103" t="n">
        <v>20.914</v>
      </c>
      <c r="AQ106" s="103" t="n">
        <v>20.8024</v>
      </c>
      <c r="AR106" s="103" t="n">
        <v>20.6908</v>
      </c>
      <c r="AS106" s="103" t="n">
        <v>20.5792</v>
      </c>
      <c r="AT106" s="103" t="n">
        <v>20.4676</v>
      </c>
      <c r="AU106" s="103" t="n">
        <v>20.356</v>
      </c>
      <c r="AV106" s="103" t="n">
        <v>20.2444</v>
      </c>
      <c r="AW106" s="103" t="n">
        <v>20.1328</v>
      </c>
      <c r="AX106" s="103" t="n">
        <v>20.0212</v>
      </c>
      <c r="AY106" s="103" t="n">
        <v>19.9096</v>
      </c>
      <c r="AZ106" s="103" t="n">
        <v>19.798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0.112833333333333</v>
      </c>
      <c r="D107" s="103" t="n">
        <v>0.225666666666667</v>
      </c>
      <c r="E107" s="103" t="n">
        <v>0.3385</v>
      </c>
      <c r="F107" s="103" t="n">
        <v>0.451333333333333</v>
      </c>
      <c r="G107" s="103" t="n">
        <v>0.564166666666667</v>
      </c>
      <c r="H107" s="103" t="n">
        <v>0.677</v>
      </c>
      <c r="I107" s="103" t="n">
        <v>1.1225</v>
      </c>
      <c r="J107" s="103" t="n">
        <v>1.568</v>
      </c>
      <c r="K107" s="103" t="n">
        <v>2.0135</v>
      </c>
      <c r="L107" s="103" t="n">
        <v>2.459</v>
      </c>
      <c r="M107" s="103" t="n">
        <v>2.9045</v>
      </c>
      <c r="N107" s="103" t="n">
        <v>3.35</v>
      </c>
      <c r="O107" s="103" t="n">
        <v>4.125</v>
      </c>
      <c r="P107" s="103" t="n">
        <v>4.9</v>
      </c>
      <c r="Q107" s="103" t="n">
        <v>5.675</v>
      </c>
      <c r="R107" s="103" t="n">
        <v>6.45</v>
      </c>
      <c r="S107" s="103" t="n">
        <v>7.225</v>
      </c>
      <c r="T107" s="103" t="n">
        <v>8</v>
      </c>
      <c r="U107" s="103" t="n">
        <v>8.922715</v>
      </c>
      <c r="V107" s="103" t="n">
        <v>9.84543</v>
      </c>
      <c r="W107" s="103" t="n">
        <v>10.768145</v>
      </c>
      <c r="X107" s="103" t="n">
        <v>11.69086</v>
      </c>
      <c r="Y107" s="103" t="n">
        <v>12.6135733333333</v>
      </c>
      <c r="Z107" s="103" t="n">
        <v>13.5362866666667</v>
      </c>
      <c r="AA107" s="103" t="n">
        <v>14.459</v>
      </c>
      <c r="AB107" s="103" t="n">
        <v>15.7672</v>
      </c>
      <c r="AC107" s="103" t="n">
        <v>17.0754</v>
      </c>
      <c r="AD107" s="103" t="n">
        <v>18.3836</v>
      </c>
      <c r="AE107" s="103" t="n">
        <v>19.6918</v>
      </c>
      <c r="AF107" s="103" t="n">
        <v>21</v>
      </c>
      <c r="AG107" s="103" t="n">
        <v>21.1</v>
      </c>
      <c r="AH107" s="103" t="n">
        <v>21.2</v>
      </c>
      <c r="AI107" s="103" t="n">
        <v>21.3</v>
      </c>
      <c r="AJ107" s="103" t="n">
        <v>21.4</v>
      </c>
      <c r="AK107" s="103" t="n">
        <v>21.5</v>
      </c>
      <c r="AL107" s="103" t="n">
        <v>21.4</v>
      </c>
      <c r="AM107" s="103" t="n">
        <v>21.3</v>
      </c>
      <c r="AN107" s="103" t="n">
        <v>21.2</v>
      </c>
      <c r="AO107" s="103" t="n">
        <v>21.1</v>
      </c>
      <c r="AP107" s="103" t="n">
        <v>21</v>
      </c>
      <c r="AQ107" s="103" t="n">
        <v>20.9</v>
      </c>
      <c r="AR107" s="103" t="n">
        <v>20.8</v>
      </c>
      <c r="AS107" s="103" t="n">
        <v>20.7</v>
      </c>
      <c r="AT107" s="103" t="n">
        <v>20.6</v>
      </c>
      <c r="AU107" s="103" t="n">
        <v>20.5</v>
      </c>
      <c r="AV107" s="103" t="n">
        <v>20.4</v>
      </c>
      <c r="AW107" s="103" t="n">
        <v>20.3</v>
      </c>
      <c r="AX107" s="103" t="n">
        <v>20.2</v>
      </c>
      <c r="AY107" s="103" t="n">
        <v>20.1</v>
      </c>
      <c r="AZ107" s="103" t="n">
        <v>20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0.1062</v>
      </c>
      <c r="D108" s="103" t="n">
        <v>0.2124</v>
      </c>
      <c r="E108" s="103" t="n">
        <v>0.3186</v>
      </c>
      <c r="F108" s="103" t="n">
        <v>0.4248</v>
      </c>
      <c r="G108" s="103" t="n">
        <v>0.531</v>
      </c>
      <c r="H108" s="103" t="n">
        <v>0.6372</v>
      </c>
      <c r="I108" s="103" t="n">
        <v>1.073367</v>
      </c>
      <c r="J108" s="103" t="n">
        <v>1.509534</v>
      </c>
      <c r="K108" s="103" t="n">
        <v>1.9457005</v>
      </c>
      <c r="L108" s="103" t="n">
        <v>2.381867</v>
      </c>
      <c r="M108" s="103" t="n">
        <v>2.8180335</v>
      </c>
      <c r="N108" s="103" t="n">
        <v>3.2542</v>
      </c>
      <c r="O108" s="103" t="n">
        <v>4.01183333333333</v>
      </c>
      <c r="P108" s="103" t="n">
        <v>4.76946666666667</v>
      </c>
      <c r="Q108" s="103" t="n">
        <v>5.5271</v>
      </c>
      <c r="R108" s="103" t="n">
        <v>6.28473333333333</v>
      </c>
      <c r="S108" s="103" t="n">
        <v>7.04236666666667</v>
      </c>
      <c r="T108" s="103" t="n">
        <v>7.8</v>
      </c>
      <c r="U108" s="103" t="n">
        <v>8.7350865</v>
      </c>
      <c r="V108" s="103" t="n">
        <v>9.670173</v>
      </c>
      <c r="W108" s="103" t="n">
        <v>10.6052595</v>
      </c>
      <c r="X108" s="103" t="n">
        <v>11.540346</v>
      </c>
      <c r="Y108" s="103" t="n">
        <v>12.4754306666667</v>
      </c>
      <c r="Z108" s="103" t="n">
        <v>13.4105153333333</v>
      </c>
      <c r="AA108" s="103" t="n">
        <v>14.3456</v>
      </c>
      <c r="AB108" s="103" t="n">
        <v>15.66044</v>
      </c>
      <c r="AC108" s="103" t="n">
        <v>16.97528</v>
      </c>
      <c r="AD108" s="103" t="n">
        <v>18.29012</v>
      </c>
      <c r="AE108" s="103" t="n">
        <v>19.60496</v>
      </c>
      <c r="AF108" s="103" t="n">
        <v>20.9198</v>
      </c>
      <c r="AG108" s="103" t="n">
        <v>21.03984</v>
      </c>
      <c r="AH108" s="103" t="n">
        <v>21.15988</v>
      </c>
      <c r="AI108" s="103" t="n">
        <v>21.27992</v>
      </c>
      <c r="AJ108" s="103" t="n">
        <v>21.39996</v>
      </c>
      <c r="AK108" s="103" t="n">
        <v>21.52</v>
      </c>
      <c r="AL108" s="103" t="n">
        <v>21.416</v>
      </c>
      <c r="AM108" s="103" t="n">
        <v>21.312</v>
      </c>
      <c r="AN108" s="103" t="n">
        <v>21.208</v>
      </c>
      <c r="AO108" s="103" t="n">
        <v>21.104</v>
      </c>
      <c r="AP108" s="103" t="n">
        <v>21</v>
      </c>
      <c r="AQ108" s="103" t="n">
        <v>20.896</v>
      </c>
      <c r="AR108" s="103" t="n">
        <v>20.792</v>
      </c>
      <c r="AS108" s="103" t="n">
        <v>20.688</v>
      </c>
      <c r="AT108" s="103" t="n">
        <v>20.584</v>
      </c>
      <c r="AU108" s="103" t="n">
        <v>20.48</v>
      </c>
      <c r="AV108" s="103" t="n">
        <v>20.376</v>
      </c>
      <c r="AW108" s="103" t="n">
        <v>20.272</v>
      </c>
      <c r="AX108" s="103" t="n">
        <v>20.168</v>
      </c>
      <c r="AY108" s="103" t="n">
        <v>20.064</v>
      </c>
      <c r="AZ108" s="103" t="n">
        <v>19.96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0.0995666666666667</v>
      </c>
      <c r="D109" s="103" t="n">
        <v>0.199133333333333</v>
      </c>
      <c r="E109" s="103" t="n">
        <v>0.2987</v>
      </c>
      <c r="F109" s="103" t="n">
        <v>0.398266666666667</v>
      </c>
      <c r="G109" s="103" t="n">
        <v>0.497833333333333</v>
      </c>
      <c r="H109" s="103" t="n">
        <v>0.5974</v>
      </c>
      <c r="I109" s="103" t="n">
        <v>1.024234</v>
      </c>
      <c r="J109" s="103" t="n">
        <v>1.451068</v>
      </c>
      <c r="K109" s="103" t="n">
        <v>1.877901</v>
      </c>
      <c r="L109" s="103" t="n">
        <v>2.304734</v>
      </c>
      <c r="M109" s="103" t="n">
        <v>2.731567</v>
      </c>
      <c r="N109" s="103" t="n">
        <v>3.1584</v>
      </c>
      <c r="O109" s="103" t="n">
        <v>3.89866666666667</v>
      </c>
      <c r="P109" s="103" t="n">
        <v>4.63893333333333</v>
      </c>
      <c r="Q109" s="103" t="n">
        <v>5.3792</v>
      </c>
      <c r="R109" s="103" t="n">
        <v>6.11946666666667</v>
      </c>
      <c r="S109" s="103" t="n">
        <v>6.85973333333333</v>
      </c>
      <c r="T109" s="103" t="n">
        <v>7.6</v>
      </c>
      <c r="U109" s="103" t="n">
        <v>8.547458</v>
      </c>
      <c r="V109" s="103" t="n">
        <v>9.494916</v>
      </c>
      <c r="W109" s="103" t="n">
        <v>10.442374</v>
      </c>
      <c r="X109" s="103" t="n">
        <v>11.389832</v>
      </c>
      <c r="Y109" s="103" t="n">
        <v>12.337288</v>
      </c>
      <c r="Z109" s="103" t="n">
        <v>13.284744</v>
      </c>
      <c r="AA109" s="103" t="n">
        <v>14.2322</v>
      </c>
      <c r="AB109" s="103" t="n">
        <v>15.55368</v>
      </c>
      <c r="AC109" s="103" t="n">
        <v>16.87516</v>
      </c>
      <c r="AD109" s="103" t="n">
        <v>18.19664</v>
      </c>
      <c r="AE109" s="103" t="n">
        <v>19.51812</v>
      </c>
      <c r="AF109" s="103" t="n">
        <v>20.8396</v>
      </c>
      <c r="AG109" s="103" t="n">
        <v>20.97968</v>
      </c>
      <c r="AH109" s="103" t="n">
        <v>21.11976</v>
      </c>
      <c r="AI109" s="103" t="n">
        <v>21.25984</v>
      </c>
      <c r="AJ109" s="103" t="n">
        <v>21.39992</v>
      </c>
      <c r="AK109" s="103" t="n">
        <v>21.54</v>
      </c>
      <c r="AL109" s="103" t="n">
        <v>21.432</v>
      </c>
      <c r="AM109" s="103" t="n">
        <v>21.324</v>
      </c>
      <c r="AN109" s="103" t="n">
        <v>21.216</v>
      </c>
      <c r="AO109" s="103" t="n">
        <v>21.108</v>
      </c>
      <c r="AP109" s="103" t="n">
        <v>21</v>
      </c>
      <c r="AQ109" s="103" t="n">
        <v>20.892</v>
      </c>
      <c r="AR109" s="103" t="n">
        <v>20.784</v>
      </c>
      <c r="AS109" s="103" t="n">
        <v>20.676</v>
      </c>
      <c r="AT109" s="103" t="n">
        <v>20.568</v>
      </c>
      <c r="AU109" s="103" t="n">
        <v>20.46</v>
      </c>
      <c r="AV109" s="103" t="n">
        <v>20.352</v>
      </c>
      <c r="AW109" s="103" t="n">
        <v>20.244</v>
      </c>
      <c r="AX109" s="103" t="n">
        <v>20.136</v>
      </c>
      <c r="AY109" s="103" t="n">
        <v>20.028</v>
      </c>
      <c r="AZ109" s="103" t="n">
        <v>19.92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0.0929333333333333</v>
      </c>
      <c r="D110" s="103" t="n">
        <v>0.185866666666667</v>
      </c>
      <c r="E110" s="103" t="n">
        <v>0.2788</v>
      </c>
      <c r="F110" s="103" t="n">
        <v>0.371733333333333</v>
      </c>
      <c r="G110" s="103" t="n">
        <v>0.464666666666667</v>
      </c>
      <c r="H110" s="103" t="n">
        <v>0.5576</v>
      </c>
      <c r="I110" s="103" t="n">
        <v>0.975101</v>
      </c>
      <c r="J110" s="103" t="n">
        <v>1.392602</v>
      </c>
      <c r="K110" s="103" t="n">
        <v>1.8101015</v>
      </c>
      <c r="L110" s="103" t="n">
        <v>2.227601</v>
      </c>
      <c r="M110" s="103" t="n">
        <v>2.6451005</v>
      </c>
      <c r="N110" s="103" t="n">
        <v>3.0626</v>
      </c>
      <c r="O110" s="103" t="n">
        <v>3.7855</v>
      </c>
      <c r="P110" s="103" t="n">
        <v>4.5084</v>
      </c>
      <c r="Q110" s="103" t="n">
        <v>5.2313</v>
      </c>
      <c r="R110" s="103" t="n">
        <v>5.9542</v>
      </c>
      <c r="S110" s="103" t="n">
        <v>6.6771</v>
      </c>
      <c r="T110" s="103" t="n">
        <v>7.4</v>
      </c>
      <c r="U110" s="103" t="n">
        <v>8.3598295</v>
      </c>
      <c r="V110" s="103" t="n">
        <v>9.319659</v>
      </c>
      <c r="W110" s="103" t="n">
        <v>10.2794885</v>
      </c>
      <c r="X110" s="103" t="n">
        <v>11.239318</v>
      </c>
      <c r="Y110" s="103" t="n">
        <v>12.1991453333333</v>
      </c>
      <c r="Z110" s="103" t="n">
        <v>13.1589726666667</v>
      </c>
      <c r="AA110" s="103" t="n">
        <v>14.1188</v>
      </c>
      <c r="AB110" s="103" t="n">
        <v>15.44692</v>
      </c>
      <c r="AC110" s="103" t="n">
        <v>16.77504</v>
      </c>
      <c r="AD110" s="103" t="n">
        <v>18.10316</v>
      </c>
      <c r="AE110" s="103" t="n">
        <v>19.43128</v>
      </c>
      <c r="AF110" s="103" t="n">
        <v>20.7594</v>
      </c>
      <c r="AG110" s="103" t="n">
        <v>20.91952</v>
      </c>
      <c r="AH110" s="103" t="n">
        <v>21.07964</v>
      </c>
      <c r="AI110" s="103" t="n">
        <v>21.23976</v>
      </c>
      <c r="AJ110" s="103" t="n">
        <v>21.39988</v>
      </c>
      <c r="AK110" s="103" t="n">
        <v>21.56</v>
      </c>
      <c r="AL110" s="103" t="n">
        <v>21.448</v>
      </c>
      <c r="AM110" s="103" t="n">
        <v>21.336</v>
      </c>
      <c r="AN110" s="103" t="n">
        <v>21.224</v>
      </c>
      <c r="AO110" s="103" t="n">
        <v>21.112</v>
      </c>
      <c r="AP110" s="103" t="n">
        <v>21</v>
      </c>
      <c r="AQ110" s="103" t="n">
        <v>20.888</v>
      </c>
      <c r="AR110" s="103" t="n">
        <v>20.776</v>
      </c>
      <c r="AS110" s="103" t="n">
        <v>20.664</v>
      </c>
      <c r="AT110" s="103" t="n">
        <v>20.552</v>
      </c>
      <c r="AU110" s="103" t="n">
        <v>20.44</v>
      </c>
      <c r="AV110" s="103" t="n">
        <v>20.328</v>
      </c>
      <c r="AW110" s="103" t="n">
        <v>20.216</v>
      </c>
      <c r="AX110" s="103" t="n">
        <v>20.104</v>
      </c>
      <c r="AY110" s="103" t="n">
        <v>19.992</v>
      </c>
      <c r="AZ110" s="103" t="n">
        <v>19.88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0.0863</v>
      </c>
      <c r="D111" s="103" t="n">
        <v>0.1726</v>
      </c>
      <c r="E111" s="103" t="n">
        <v>0.2589</v>
      </c>
      <c r="F111" s="103" t="n">
        <v>0.3452</v>
      </c>
      <c r="G111" s="103" t="n">
        <v>0.4315</v>
      </c>
      <c r="H111" s="103" t="n">
        <v>0.5178</v>
      </c>
      <c r="I111" s="103" t="n">
        <v>0.925968</v>
      </c>
      <c r="J111" s="103" t="n">
        <v>1.334136</v>
      </c>
      <c r="K111" s="103" t="n">
        <v>1.742302</v>
      </c>
      <c r="L111" s="103" t="n">
        <v>2.150468</v>
      </c>
      <c r="M111" s="103" t="n">
        <v>2.558634</v>
      </c>
      <c r="N111" s="103" t="n">
        <v>2.9668</v>
      </c>
      <c r="O111" s="103" t="n">
        <v>3.67233333333333</v>
      </c>
      <c r="P111" s="103" t="n">
        <v>4.37786666666667</v>
      </c>
      <c r="Q111" s="103" t="n">
        <v>5.0834</v>
      </c>
      <c r="R111" s="103" t="n">
        <v>5.78893333333333</v>
      </c>
      <c r="S111" s="103" t="n">
        <v>6.49446666666667</v>
      </c>
      <c r="T111" s="103" t="n">
        <v>7.2</v>
      </c>
      <c r="U111" s="103" t="n">
        <v>8.172201</v>
      </c>
      <c r="V111" s="103" t="n">
        <v>9.144402</v>
      </c>
      <c r="W111" s="103" t="n">
        <v>10.116603</v>
      </c>
      <c r="X111" s="103" t="n">
        <v>11.088804</v>
      </c>
      <c r="Y111" s="103" t="n">
        <v>12.0610026666667</v>
      </c>
      <c r="Z111" s="103" t="n">
        <v>13.0332013333333</v>
      </c>
      <c r="AA111" s="103" t="n">
        <v>14.0054</v>
      </c>
      <c r="AB111" s="103" t="n">
        <v>15.34016</v>
      </c>
      <c r="AC111" s="103" t="n">
        <v>16.67492</v>
      </c>
      <c r="AD111" s="103" t="n">
        <v>18.00968</v>
      </c>
      <c r="AE111" s="103" t="n">
        <v>19.34444</v>
      </c>
      <c r="AF111" s="103" t="n">
        <v>20.6792</v>
      </c>
      <c r="AG111" s="103" t="n">
        <v>20.85936</v>
      </c>
      <c r="AH111" s="103" t="n">
        <v>21.03952</v>
      </c>
      <c r="AI111" s="103" t="n">
        <v>21.21968</v>
      </c>
      <c r="AJ111" s="103" t="n">
        <v>21.39984</v>
      </c>
      <c r="AK111" s="103" t="n">
        <v>21.58</v>
      </c>
      <c r="AL111" s="103" t="n">
        <v>21.464</v>
      </c>
      <c r="AM111" s="103" t="n">
        <v>21.348</v>
      </c>
      <c r="AN111" s="103" t="n">
        <v>21.232</v>
      </c>
      <c r="AO111" s="103" t="n">
        <v>21.116</v>
      </c>
      <c r="AP111" s="103" t="n">
        <v>21</v>
      </c>
      <c r="AQ111" s="103" t="n">
        <v>20.884</v>
      </c>
      <c r="AR111" s="103" t="n">
        <v>20.768</v>
      </c>
      <c r="AS111" s="103" t="n">
        <v>20.652</v>
      </c>
      <c r="AT111" s="103" t="n">
        <v>20.536</v>
      </c>
      <c r="AU111" s="103" t="n">
        <v>20.42</v>
      </c>
      <c r="AV111" s="103" t="n">
        <v>20.304</v>
      </c>
      <c r="AW111" s="103" t="n">
        <v>20.188</v>
      </c>
      <c r="AX111" s="103" t="n">
        <v>20.072</v>
      </c>
      <c r="AY111" s="103" t="n">
        <v>19.956</v>
      </c>
      <c r="AZ111" s="103" t="n">
        <v>19.84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0.0796666666666667</v>
      </c>
      <c r="D112" s="103" t="n">
        <v>0.159333333333333</v>
      </c>
      <c r="E112" s="103" t="n">
        <v>0.239</v>
      </c>
      <c r="F112" s="103" t="n">
        <v>0.318666666666667</v>
      </c>
      <c r="G112" s="103" t="n">
        <v>0.398333333333333</v>
      </c>
      <c r="H112" s="103" t="n">
        <v>0.478</v>
      </c>
      <c r="I112" s="103" t="n">
        <v>0.876835</v>
      </c>
      <c r="J112" s="103" t="n">
        <v>1.27567</v>
      </c>
      <c r="K112" s="103" t="n">
        <v>1.6745025</v>
      </c>
      <c r="L112" s="103" t="n">
        <v>2.073335</v>
      </c>
      <c r="M112" s="103" t="n">
        <v>2.4721675</v>
      </c>
      <c r="N112" s="103" t="n">
        <v>2.871</v>
      </c>
      <c r="O112" s="103" t="n">
        <v>3.55916666666667</v>
      </c>
      <c r="P112" s="103" t="n">
        <v>4.24733333333333</v>
      </c>
      <c r="Q112" s="103" t="n">
        <v>4.9355</v>
      </c>
      <c r="R112" s="103" t="n">
        <v>5.62366666666667</v>
      </c>
      <c r="S112" s="103" t="n">
        <v>6.31183333333333</v>
      </c>
      <c r="T112" s="103" t="n">
        <v>7</v>
      </c>
      <c r="U112" s="103" t="n">
        <v>7.9845725</v>
      </c>
      <c r="V112" s="103" t="n">
        <v>8.969145</v>
      </c>
      <c r="W112" s="103" t="n">
        <v>9.9537175</v>
      </c>
      <c r="X112" s="103" t="n">
        <v>10.93829</v>
      </c>
      <c r="Y112" s="103" t="n">
        <v>11.92286</v>
      </c>
      <c r="Z112" s="103" t="n">
        <v>12.90743</v>
      </c>
      <c r="AA112" s="103" t="n">
        <v>13.892</v>
      </c>
      <c r="AB112" s="103" t="n">
        <v>15.2334</v>
      </c>
      <c r="AC112" s="103" t="n">
        <v>16.5748</v>
      </c>
      <c r="AD112" s="103" t="n">
        <v>17.9162</v>
      </c>
      <c r="AE112" s="103" t="n">
        <v>19.2576</v>
      </c>
      <c r="AF112" s="103" t="n">
        <v>20.599</v>
      </c>
      <c r="AG112" s="103" t="n">
        <v>20.7992</v>
      </c>
      <c r="AH112" s="103" t="n">
        <v>20.9994</v>
      </c>
      <c r="AI112" s="103" t="n">
        <v>21.1996</v>
      </c>
      <c r="AJ112" s="103" t="n">
        <v>21.3998</v>
      </c>
      <c r="AK112" s="103" t="n">
        <v>21.6</v>
      </c>
      <c r="AL112" s="103" t="n">
        <v>21.48</v>
      </c>
      <c r="AM112" s="103" t="n">
        <v>21.36</v>
      </c>
      <c r="AN112" s="103" t="n">
        <v>21.24</v>
      </c>
      <c r="AO112" s="103" t="n">
        <v>21.12</v>
      </c>
      <c r="AP112" s="103" t="n">
        <v>21</v>
      </c>
      <c r="AQ112" s="103" t="n">
        <v>20.88</v>
      </c>
      <c r="AR112" s="103" t="n">
        <v>20.76</v>
      </c>
      <c r="AS112" s="103" t="n">
        <v>20.64</v>
      </c>
      <c r="AT112" s="103" t="n">
        <v>20.52</v>
      </c>
      <c r="AU112" s="103" t="n">
        <v>20.4</v>
      </c>
      <c r="AV112" s="103" t="n">
        <v>20.28</v>
      </c>
      <c r="AW112" s="103" t="n">
        <v>20.16</v>
      </c>
      <c r="AX112" s="103" t="n">
        <v>20.04</v>
      </c>
      <c r="AY112" s="103" t="n">
        <v>19.92</v>
      </c>
      <c r="AZ112" s="103" t="n">
        <v>19.8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0.0730666666666667</v>
      </c>
      <c r="D113" s="103" t="n">
        <v>0.146133333333333</v>
      </c>
      <c r="E113" s="103" t="n">
        <v>0.2192</v>
      </c>
      <c r="F113" s="103" t="n">
        <v>0.292266666666667</v>
      </c>
      <c r="G113" s="103" t="n">
        <v>0.365333333333333</v>
      </c>
      <c r="H113" s="103" t="n">
        <v>0.4384</v>
      </c>
      <c r="I113" s="103" t="n">
        <v>0.827901</v>
      </c>
      <c r="J113" s="103" t="n">
        <v>1.217402</v>
      </c>
      <c r="K113" s="103" t="n">
        <v>1.6069015</v>
      </c>
      <c r="L113" s="103" t="n">
        <v>1.996401</v>
      </c>
      <c r="M113" s="103" t="n">
        <v>2.3859005</v>
      </c>
      <c r="N113" s="103" t="n">
        <v>2.7754</v>
      </c>
      <c r="O113" s="103" t="n">
        <v>3.44616666666667</v>
      </c>
      <c r="P113" s="103" t="n">
        <v>4.11693333333333</v>
      </c>
      <c r="Q113" s="103" t="n">
        <v>4.7877</v>
      </c>
      <c r="R113" s="103" t="n">
        <v>5.45846666666667</v>
      </c>
      <c r="S113" s="103" t="n">
        <v>6.12923333333333</v>
      </c>
      <c r="T113" s="103" t="n">
        <v>6.8</v>
      </c>
      <c r="U113" s="103" t="n">
        <v>7.7717435</v>
      </c>
      <c r="V113" s="103" t="n">
        <v>8.743487</v>
      </c>
      <c r="W113" s="103" t="n">
        <v>9.7152305</v>
      </c>
      <c r="X113" s="103" t="n">
        <v>10.686974</v>
      </c>
      <c r="Y113" s="103" t="n">
        <v>11.658716</v>
      </c>
      <c r="Z113" s="103" t="n">
        <v>12.630458</v>
      </c>
      <c r="AA113" s="103" t="n">
        <v>13.6022</v>
      </c>
      <c r="AB113" s="103" t="n">
        <v>14.95748</v>
      </c>
      <c r="AC113" s="103" t="n">
        <v>16.31276</v>
      </c>
      <c r="AD113" s="103" t="n">
        <v>17.66804</v>
      </c>
      <c r="AE113" s="103" t="n">
        <v>19.02332</v>
      </c>
      <c r="AF113" s="103" t="n">
        <v>20.3786</v>
      </c>
      <c r="AG113" s="103" t="n">
        <v>20.59888</v>
      </c>
      <c r="AH113" s="103" t="n">
        <v>20.81916</v>
      </c>
      <c r="AI113" s="103" t="n">
        <v>21.03944</v>
      </c>
      <c r="AJ113" s="103" t="n">
        <v>21.25972</v>
      </c>
      <c r="AK113" s="103" t="n">
        <v>21.48</v>
      </c>
      <c r="AL113" s="103" t="n">
        <v>21.344</v>
      </c>
      <c r="AM113" s="103" t="n">
        <v>21.208</v>
      </c>
      <c r="AN113" s="103" t="n">
        <v>21.072</v>
      </c>
      <c r="AO113" s="103" t="n">
        <v>20.936</v>
      </c>
      <c r="AP113" s="103" t="n">
        <v>20.8</v>
      </c>
      <c r="AQ113" s="103" t="n">
        <v>20.664</v>
      </c>
      <c r="AR113" s="103" t="n">
        <v>20.528</v>
      </c>
      <c r="AS113" s="103" t="n">
        <v>20.392</v>
      </c>
      <c r="AT113" s="103" t="n">
        <v>20.256</v>
      </c>
      <c r="AU113" s="103" t="n">
        <v>20.12</v>
      </c>
      <c r="AV113" s="103" t="n">
        <v>19.984</v>
      </c>
      <c r="AW113" s="103" t="n">
        <v>19.848</v>
      </c>
      <c r="AX113" s="103" t="n">
        <v>19.712</v>
      </c>
      <c r="AY113" s="103" t="n">
        <v>19.576</v>
      </c>
      <c r="AZ113" s="103" t="n">
        <v>19.44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0.0664666666666667</v>
      </c>
      <c r="D114" s="103" t="n">
        <v>0.132933333333333</v>
      </c>
      <c r="E114" s="103" t="n">
        <v>0.1994</v>
      </c>
      <c r="F114" s="103" t="n">
        <v>0.265866666666667</v>
      </c>
      <c r="G114" s="103" t="n">
        <v>0.332333333333333</v>
      </c>
      <c r="H114" s="103" t="n">
        <v>0.3988</v>
      </c>
      <c r="I114" s="103" t="n">
        <v>0.778967</v>
      </c>
      <c r="J114" s="103" t="n">
        <v>1.159134</v>
      </c>
      <c r="K114" s="103" t="n">
        <v>1.5393005</v>
      </c>
      <c r="L114" s="103" t="n">
        <v>1.919467</v>
      </c>
      <c r="M114" s="103" t="n">
        <v>2.2996335</v>
      </c>
      <c r="N114" s="103" t="n">
        <v>2.6798</v>
      </c>
      <c r="O114" s="103" t="n">
        <v>3.33316666666667</v>
      </c>
      <c r="P114" s="103" t="n">
        <v>3.98653333333333</v>
      </c>
      <c r="Q114" s="103" t="n">
        <v>4.6399</v>
      </c>
      <c r="R114" s="103" t="n">
        <v>5.29326666666667</v>
      </c>
      <c r="S114" s="103" t="n">
        <v>5.94663333333333</v>
      </c>
      <c r="T114" s="103" t="n">
        <v>6.6</v>
      </c>
      <c r="U114" s="103" t="n">
        <v>7.5589145</v>
      </c>
      <c r="V114" s="103" t="n">
        <v>8.517829</v>
      </c>
      <c r="W114" s="103" t="n">
        <v>9.4767435</v>
      </c>
      <c r="X114" s="103" t="n">
        <v>10.435658</v>
      </c>
      <c r="Y114" s="103" t="n">
        <v>11.394572</v>
      </c>
      <c r="Z114" s="103" t="n">
        <v>12.353486</v>
      </c>
      <c r="AA114" s="103" t="n">
        <v>13.3124</v>
      </c>
      <c r="AB114" s="103" t="n">
        <v>14.68156</v>
      </c>
      <c r="AC114" s="103" t="n">
        <v>16.05072</v>
      </c>
      <c r="AD114" s="103" t="n">
        <v>17.41988</v>
      </c>
      <c r="AE114" s="103" t="n">
        <v>18.78904</v>
      </c>
      <c r="AF114" s="103" t="n">
        <v>20.1582</v>
      </c>
      <c r="AG114" s="103" t="n">
        <v>20.39856</v>
      </c>
      <c r="AH114" s="103" t="n">
        <v>20.63892</v>
      </c>
      <c r="AI114" s="103" t="n">
        <v>20.87928</v>
      </c>
      <c r="AJ114" s="103" t="n">
        <v>21.11964</v>
      </c>
      <c r="AK114" s="103" t="n">
        <v>21.36</v>
      </c>
      <c r="AL114" s="103" t="n">
        <v>21.208</v>
      </c>
      <c r="AM114" s="103" t="n">
        <v>21.056</v>
      </c>
      <c r="AN114" s="103" t="n">
        <v>20.904</v>
      </c>
      <c r="AO114" s="103" t="n">
        <v>20.752</v>
      </c>
      <c r="AP114" s="103" t="n">
        <v>20.6</v>
      </c>
      <c r="AQ114" s="103" t="n">
        <v>20.448</v>
      </c>
      <c r="AR114" s="103" t="n">
        <v>20.296</v>
      </c>
      <c r="AS114" s="103" t="n">
        <v>20.144</v>
      </c>
      <c r="AT114" s="103" t="n">
        <v>19.992</v>
      </c>
      <c r="AU114" s="103" t="n">
        <v>19.84</v>
      </c>
      <c r="AV114" s="103" t="n">
        <v>19.688</v>
      </c>
      <c r="AW114" s="103" t="n">
        <v>19.536</v>
      </c>
      <c r="AX114" s="103" t="n">
        <v>19.384</v>
      </c>
      <c r="AY114" s="103" t="n">
        <v>19.232</v>
      </c>
      <c r="AZ114" s="103" t="n">
        <v>19.08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0.0598666666666667</v>
      </c>
      <c r="D115" s="103" t="n">
        <v>0.119733333333333</v>
      </c>
      <c r="E115" s="103" t="n">
        <v>0.1796</v>
      </c>
      <c r="F115" s="103" t="n">
        <v>0.239466666666667</v>
      </c>
      <c r="G115" s="103" t="n">
        <v>0.299333333333333</v>
      </c>
      <c r="H115" s="103" t="n">
        <v>0.3592</v>
      </c>
      <c r="I115" s="103" t="n">
        <v>0.730033</v>
      </c>
      <c r="J115" s="103" t="n">
        <v>1.100866</v>
      </c>
      <c r="K115" s="103" t="n">
        <v>1.4716995</v>
      </c>
      <c r="L115" s="103" t="n">
        <v>1.842533</v>
      </c>
      <c r="M115" s="103" t="n">
        <v>2.2133665</v>
      </c>
      <c r="N115" s="103" t="n">
        <v>2.5842</v>
      </c>
      <c r="O115" s="103" t="n">
        <v>3.22016666666667</v>
      </c>
      <c r="P115" s="103" t="n">
        <v>3.85613333333333</v>
      </c>
      <c r="Q115" s="103" t="n">
        <v>4.4921</v>
      </c>
      <c r="R115" s="103" t="n">
        <v>5.12806666666667</v>
      </c>
      <c r="S115" s="103" t="n">
        <v>5.76403333333333</v>
      </c>
      <c r="T115" s="103" t="n">
        <v>6.4</v>
      </c>
      <c r="U115" s="103" t="n">
        <v>7.3460855</v>
      </c>
      <c r="V115" s="103" t="n">
        <v>8.292171</v>
      </c>
      <c r="W115" s="103" t="n">
        <v>9.2382565</v>
      </c>
      <c r="X115" s="103" t="n">
        <v>10.184342</v>
      </c>
      <c r="Y115" s="103" t="n">
        <v>11.130428</v>
      </c>
      <c r="Z115" s="103" t="n">
        <v>12.076514</v>
      </c>
      <c r="AA115" s="103" t="n">
        <v>13.0226</v>
      </c>
      <c r="AB115" s="103" t="n">
        <v>14.40564</v>
      </c>
      <c r="AC115" s="103" t="n">
        <v>15.78868</v>
      </c>
      <c r="AD115" s="103" t="n">
        <v>17.17172</v>
      </c>
      <c r="AE115" s="103" t="n">
        <v>18.55476</v>
      </c>
      <c r="AF115" s="103" t="n">
        <v>19.9378</v>
      </c>
      <c r="AG115" s="103" t="n">
        <v>20.19824</v>
      </c>
      <c r="AH115" s="103" t="n">
        <v>20.45868</v>
      </c>
      <c r="AI115" s="103" t="n">
        <v>20.71912</v>
      </c>
      <c r="AJ115" s="103" t="n">
        <v>20.97956</v>
      </c>
      <c r="AK115" s="103" t="n">
        <v>21.24</v>
      </c>
      <c r="AL115" s="103" t="n">
        <v>21.072</v>
      </c>
      <c r="AM115" s="103" t="n">
        <v>20.904</v>
      </c>
      <c r="AN115" s="103" t="n">
        <v>20.736</v>
      </c>
      <c r="AO115" s="103" t="n">
        <v>20.568</v>
      </c>
      <c r="AP115" s="103" t="n">
        <v>20.4</v>
      </c>
      <c r="AQ115" s="103" t="n">
        <v>20.232</v>
      </c>
      <c r="AR115" s="103" t="n">
        <v>20.064</v>
      </c>
      <c r="AS115" s="103" t="n">
        <v>19.896</v>
      </c>
      <c r="AT115" s="103" t="n">
        <v>19.728</v>
      </c>
      <c r="AU115" s="103" t="n">
        <v>19.56</v>
      </c>
      <c r="AV115" s="103" t="n">
        <v>19.392</v>
      </c>
      <c r="AW115" s="103" t="n">
        <v>19.224</v>
      </c>
      <c r="AX115" s="103" t="n">
        <v>19.056</v>
      </c>
      <c r="AY115" s="103" t="n">
        <v>18.888</v>
      </c>
      <c r="AZ115" s="103" t="n">
        <v>18.72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0.0532666666666667</v>
      </c>
      <c r="D116" s="103" t="n">
        <v>0.106533333333333</v>
      </c>
      <c r="E116" s="103" t="n">
        <v>0.1598</v>
      </c>
      <c r="F116" s="103" t="n">
        <v>0.213066666666667</v>
      </c>
      <c r="G116" s="103" t="n">
        <v>0.266333333333333</v>
      </c>
      <c r="H116" s="103" t="n">
        <v>0.3196</v>
      </c>
      <c r="I116" s="103" t="n">
        <v>0.681099</v>
      </c>
      <c r="J116" s="103" t="n">
        <v>1.042598</v>
      </c>
      <c r="K116" s="103" t="n">
        <v>1.4040985</v>
      </c>
      <c r="L116" s="103" t="n">
        <v>1.765599</v>
      </c>
      <c r="M116" s="103" t="n">
        <v>2.1270995</v>
      </c>
      <c r="N116" s="103" t="n">
        <v>2.4886</v>
      </c>
      <c r="O116" s="103" t="n">
        <v>3.10716666666667</v>
      </c>
      <c r="P116" s="103" t="n">
        <v>3.72573333333333</v>
      </c>
      <c r="Q116" s="103" t="n">
        <v>4.3443</v>
      </c>
      <c r="R116" s="103" t="n">
        <v>4.96286666666667</v>
      </c>
      <c r="S116" s="103" t="n">
        <v>5.58143333333333</v>
      </c>
      <c r="T116" s="103" t="n">
        <v>6.2</v>
      </c>
      <c r="U116" s="103" t="n">
        <v>7.1332565</v>
      </c>
      <c r="V116" s="103" t="n">
        <v>8.066513</v>
      </c>
      <c r="W116" s="103" t="n">
        <v>8.9997695</v>
      </c>
      <c r="X116" s="103" t="n">
        <v>9.933026</v>
      </c>
      <c r="Y116" s="103" t="n">
        <v>10.866284</v>
      </c>
      <c r="Z116" s="103" t="n">
        <v>11.799542</v>
      </c>
      <c r="AA116" s="103" t="n">
        <v>12.7328</v>
      </c>
      <c r="AB116" s="103" t="n">
        <v>14.12972</v>
      </c>
      <c r="AC116" s="103" t="n">
        <v>15.52664</v>
      </c>
      <c r="AD116" s="103" t="n">
        <v>16.92356</v>
      </c>
      <c r="AE116" s="103" t="n">
        <v>18.32048</v>
      </c>
      <c r="AF116" s="103" t="n">
        <v>19.7174</v>
      </c>
      <c r="AG116" s="103" t="n">
        <v>19.99792</v>
      </c>
      <c r="AH116" s="103" t="n">
        <v>20.27844</v>
      </c>
      <c r="AI116" s="103" t="n">
        <v>20.55896</v>
      </c>
      <c r="AJ116" s="103" t="n">
        <v>20.83948</v>
      </c>
      <c r="AK116" s="103" t="n">
        <v>21.12</v>
      </c>
      <c r="AL116" s="103" t="n">
        <v>20.936</v>
      </c>
      <c r="AM116" s="103" t="n">
        <v>20.752</v>
      </c>
      <c r="AN116" s="103" t="n">
        <v>20.568</v>
      </c>
      <c r="AO116" s="103" t="n">
        <v>20.384</v>
      </c>
      <c r="AP116" s="103" t="n">
        <v>20.2</v>
      </c>
      <c r="AQ116" s="103" t="n">
        <v>20.016</v>
      </c>
      <c r="AR116" s="103" t="n">
        <v>19.832</v>
      </c>
      <c r="AS116" s="103" t="n">
        <v>19.648</v>
      </c>
      <c r="AT116" s="103" t="n">
        <v>19.464</v>
      </c>
      <c r="AU116" s="103" t="n">
        <v>19.28</v>
      </c>
      <c r="AV116" s="103" t="n">
        <v>19.096</v>
      </c>
      <c r="AW116" s="103" t="n">
        <v>18.912</v>
      </c>
      <c r="AX116" s="103" t="n">
        <v>18.728</v>
      </c>
      <c r="AY116" s="103" t="n">
        <v>18.544</v>
      </c>
      <c r="AZ116" s="103" t="n">
        <v>18.36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0.0466666666666667</v>
      </c>
      <c r="D117" s="103" t="n">
        <v>0.0933333333333333</v>
      </c>
      <c r="E117" s="103" t="n">
        <v>0.14</v>
      </c>
      <c r="F117" s="103" t="n">
        <v>0.186666666666667</v>
      </c>
      <c r="G117" s="103" t="n">
        <v>0.233333333333333</v>
      </c>
      <c r="H117" s="103" t="n">
        <v>0.28</v>
      </c>
      <c r="I117" s="103" t="n">
        <v>0.632165</v>
      </c>
      <c r="J117" s="103" t="n">
        <v>0.98433</v>
      </c>
      <c r="K117" s="103" t="n">
        <v>1.3364975</v>
      </c>
      <c r="L117" s="103" t="n">
        <v>1.688665</v>
      </c>
      <c r="M117" s="103" t="n">
        <v>2.0408325</v>
      </c>
      <c r="N117" s="103" t="n">
        <v>2.393</v>
      </c>
      <c r="O117" s="103" t="n">
        <v>2.99416666666667</v>
      </c>
      <c r="P117" s="103" t="n">
        <v>3.59533333333333</v>
      </c>
      <c r="Q117" s="103" t="n">
        <v>4.1965</v>
      </c>
      <c r="R117" s="103" t="n">
        <v>4.79766666666667</v>
      </c>
      <c r="S117" s="103" t="n">
        <v>5.39883333333333</v>
      </c>
      <c r="T117" s="103" t="n">
        <v>6</v>
      </c>
      <c r="U117" s="103" t="n">
        <v>6.9204275</v>
      </c>
      <c r="V117" s="103" t="n">
        <v>7.840855</v>
      </c>
      <c r="W117" s="103" t="n">
        <v>8.7612825</v>
      </c>
      <c r="X117" s="103" t="n">
        <v>9.68171</v>
      </c>
      <c r="Y117" s="103" t="n">
        <v>10.60214</v>
      </c>
      <c r="Z117" s="103" t="n">
        <v>11.52257</v>
      </c>
      <c r="AA117" s="103" t="n">
        <v>12.443</v>
      </c>
      <c r="AB117" s="103" t="n">
        <v>13.8538</v>
      </c>
      <c r="AC117" s="103" t="n">
        <v>15.2646</v>
      </c>
      <c r="AD117" s="103" t="n">
        <v>16.6754</v>
      </c>
      <c r="AE117" s="103" t="n">
        <v>18.0862</v>
      </c>
      <c r="AF117" s="103" t="n">
        <v>19.497</v>
      </c>
      <c r="AG117" s="103" t="n">
        <v>19.7976</v>
      </c>
      <c r="AH117" s="103" t="n">
        <v>20.0982</v>
      </c>
      <c r="AI117" s="103" t="n">
        <v>20.3988</v>
      </c>
      <c r="AJ117" s="103" t="n">
        <v>20.6994</v>
      </c>
      <c r="AK117" s="103" t="n">
        <v>21</v>
      </c>
      <c r="AL117" s="103" t="n">
        <v>20.8</v>
      </c>
      <c r="AM117" s="103" t="n">
        <v>20.6</v>
      </c>
      <c r="AN117" s="103" t="n">
        <v>20.4</v>
      </c>
      <c r="AO117" s="103" t="n">
        <v>20.2</v>
      </c>
      <c r="AP117" s="103" t="n">
        <v>20</v>
      </c>
      <c r="AQ117" s="103" t="n">
        <v>19.8</v>
      </c>
      <c r="AR117" s="103" t="n">
        <v>19.6</v>
      </c>
      <c r="AS117" s="103" t="n">
        <v>19.4</v>
      </c>
      <c r="AT117" s="103" t="n">
        <v>19.2</v>
      </c>
      <c r="AU117" s="103" t="n">
        <v>19</v>
      </c>
      <c r="AV117" s="103" t="n">
        <v>18.8</v>
      </c>
      <c r="AW117" s="103" t="n">
        <v>18.6</v>
      </c>
      <c r="AX117" s="103" t="n">
        <v>18.4</v>
      </c>
      <c r="AY117" s="103" t="n">
        <v>18.2</v>
      </c>
      <c r="AZ117" s="103" t="n">
        <v>18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0.0455</v>
      </c>
      <c r="D118" s="103" t="n">
        <v>0.091</v>
      </c>
      <c r="E118" s="103" t="n">
        <v>0.1365</v>
      </c>
      <c r="F118" s="103" t="n">
        <v>0.182</v>
      </c>
      <c r="G118" s="103" t="n">
        <v>0.2275</v>
      </c>
      <c r="H118" s="103" t="n">
        <v>0.273</v>
      </c>
      <c r="I118" s="103" t="n">
        <v>0.620999</v>
      </c>
      <c r="J118" s="103" t="n">
        <v>0.968998</v>
      </c>
      <c r="K118" s="103" t="n">
        <v>1.3169985</v>
      </c>
      <c r="L118" s="103" t="n">
        <v>1.664999</v>
      </c>
      <c r="M118" s="103" t="n">
        <v>2.0129995</v>
      </c>
      <c r="N118" s="103" t="n">
        <v>2.361</v>
      </c>
      <c r="O118" s="103" t="n">
        <v>2.95416666666667</v>
      </c>
      <c r="P118" s="103" t="n">
        <v>3.54733333333333</v>
      </c>
      <c r="Q118" s="103" t="n">
        <v>4.1405</v>
      </c>
      <c r="R118" s="103" t="n">
        <v>4.73366666666667</v>
      </c>
      <c r="S118" s="103" t="n">
        <v>5.32683333333333</v>
      </c>
      <c r="T118" s="103" t="n">
        <v>5.92</v>
      </c>
      <c r="U118" s="103" t="n">
        <v>6.821885</v>
      </c>
      <c r="V118" s="103" t="n">
        <v>7.72377</v>
      </c>
      <c r="W118" s="103" t="n">
        <v>8.625655</v>
      </c>
      <c r="X118" s="103" t="n">
        <v>9.52754</v>
      </c>
      <c r="Y118" s="103" t="n">
        <v>10.4294266666667</v>
      </c>
      <c r="Z118" s="103" t="n">
        <v>11.3313133333333</v>
      </c>
      <c r="AA118" s="103" t="n">
        <v>12.2332</v>
      </c>
      <c r="AB118" s="103" t="n">
        <v>13.66228</v>
      </c>
      <c r="AC118" s="103" t="n">
        <v>15.09136</v>
      </c>
      <c r="AD118" s="103" t="n">
        <v>16.52044</v>
      </c>
      <c r="AE118" s="103" t="n">
        <v>17.94952</v>
      </c>
      <c r="AF118" s="103" t="n">
        <v>19.3786</v>
      </c>
      <c r="AG118" s="103" t="n">
        <v>19.67848</v>
      </c>
      <c r="AH118" s="103" t="n">
        <v>19.97836</v>
      </c>
      <c r="AI118" s="103" t="n">
        <v>20.27824</v>
      </c>
      <c r="AJ118" s="103" t="n">
        <v>20.57812</v>
      </c>
      <c r="AK118" s="103" t="n">
        <v>20.878</v>
      </c>
      <c r="AL118" s="103" t="n">
        <v>20.671</v>
      </c>
      <c r="AM118" s="103" t="n">
        <v>20.464</v>
      </c>
      <c r="AN118" s="103" t="n">
        <v>20.257</v>
      </c>
      <c r="AO118" s="103" t="n">
        <v>20.05</v>
      </c>
      <c r="AP118" s="103" t="n">
        <v>19.843</v>
      </c>
      <c r="AQ118" s="103" t="n">
        <v>19.636</v>
      </c>
      <c r="AR118" s="103" t="n">
        <v>19.429</v>
      </c>
      <c r="AS118" s="103" t="n">
        <v>19.222</v>
      </c>
      <c r="AT118" s="103" t="n">
        <v>19.015</v>
      </c>
      <c r="AU118" s="103" t="n">
        <v>18.808</v>
      </c>
      <c r="AV118" s="103" t="n">
        <v>18.601</v>
      </c>
      <c r="AW118" s="103" t="n">
        <v>18.394</v>
      </c>
      <c r="AX118" s="103" t="n">
        <v>18.187</v>
      </c>
      <c r="AY118" s="103" t="n">
        <v>17.98</v>
      </c>
      <c r="AZ118" s="103" t="n">
        <v>17.773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0.0443333333333333</v>
      </c>
      <c r="D119" s="103" t="n">
        <v>0.0886666666666667</v>
      </c>
      <c r="E119" s="103" t="n">
        <v>0.133</v>
      </c>
      <c r="F119" s="103" t="n">
        <v>0.177333333333333</v>
      </c>
      <c r="G119" s="103" t="n">
        <v>0.221666666666667</v>
      </c>
      <c r="H119" s="103" t="n">
        <v>0.266</v>
      </c>
      <c r="I119" s="103" t="n">
        <v>0.609833</v>
      </c>
      <c r="J119" s="103" t="n">
        <v>0.953666</v>
      </c>
      <c r="K119" s="103" t="n">
        <v>1.2974995</v>
      </c>
      <c r="L119" s="103" t="n">
        <v>1.641333</v>
      </c>
      <c r="M119" s="103" t="n">
        <v>1.9851665</v>
      </c>
      <c r="N119" s="103" t="n">
        <v>2.329</v>
      </c>
      <c r="O119" s="103" t="n">
        <v>2.91416666666667</v>
      </c>
      <c r="P119" s="103" t="n">
        <v>3.49933333333333</v>
      </c>
      <c r="Q119" s="103" t="n">
        <v>4.0845</v>
      </c>
      <c r="R119" s="103" t="n">
        <v>4.66966666666667</v>
      </c>
      <c r="S119" s="103" t="n">
        <v>5.25483333333333</v>
      </c>
      <c r="T119" s="103" t="n">
        <v>5.84</v>
      </c>
      <c r="U119" s="103" t="n">
        <v>6.7233425</v>
      </c>
      <c r="V119" s="103" t="n">
        <v>7.606685</v>
      </c>
      <c r="W119" s="103" t="n">
        <v>8.4900275</v>
      </c>
      <c r="X119" s="103" t="n">
        <v>9.37337</v>
      </c>
      <c r="Y119" s="103" t="n">
        <v>10.2567133333333</v>
      </c>
      <c r="Z119" s="103" t="n">
        <v>11.1400566666667</v>
      </c>
      <c r="AA119" s="103" t="n">
        <v>12.0234</v>
      </c>
      <c r="AB119" s="103" t="n">
        <v>13.47076</v>
      </c>
      <c r="AC119" s="103" t="n">
        <v>14.91812</v>
      </c>
      <c r="AD119" s="103" t="n">
        <v>16.36548</v>
      </c>
      <c r="AE119" s="103" t="n">
        <v>17.81284</v>
      </c>
      <c r="AF119" s="103" t="n">
        <v>19.2602</v>
      </c>
      <c r="AG119" s="103" t="n">
        <v>19.55936</v>
      </c>
      <c r="AH119" s="103" t="n">
        <v>19.85852</v>
      </c>
      <c r="AI119" s="103" t="n">
        <v>20.15768</v>
      </c>
      <c r="AJ119" s="103" t="n">
        <v>20.45684</v>
      </c>
      <c r="AK119" s="103" t="n">
        <v>20.756</v>
      </c>
      <c r="AL119" s="103" t="n">
        <v>20.542</v>
      </c>
      <c r="AM119" s="103" t="n">
        <v>20.328</v>
      </c>
      <c r="AN119" s="103" t="n">
        <v>20.114</v>
      </c>
      <c r="AO119" s="103" t="n">
        <v>19.9</v>
      </c>
      <c r="AP119" s="103" t="n">
        <v>19.686</v>
      </c>
      <c r="AQ119" s="103" t="n">
        <v>19.472</v>
      </c>
      <c r="AR119" s="103" t="n">
        <v>19.258</v>
      </c>
      <c r="AS119" s="103" t="n">
        <v>19.044</v>
      </c>
      <c r="AT119" s="103" t="n">
        <v>18.83</v>
      </c>
      <c r="AU119" s="103" t="n">
        <v>18.616</v>
      </c>
      <c r="AV119" s="103" t="n">
        <v>18.402</v>
      </c>
      <c r="AW119" s="103" t="n">
        <v>18.188</v>
      </c>
      <c r="AX119" s="103" t="n">
        <v>17.974</v>
      </c>
      <c r="AY119" s="103" t="n">
        <v>17.76</v>
      </c>
      <c r="AZ119" s="103" t="n">
        <v>17.546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0.0431666666666667</v>
      </c>
      <c r="D120" s="103" t="n">
        <v>0.0863333333333333</v>
      </c>
      <c r="E120" s="103" t="n">
        <v>0.1295</v>
      </c>
      <c r="F120" s="103" t="n">
        <v>0.172666666666667</v>
      </c>
      <c r="G120" s="103" t="n">
        <v>0.215833333333333</v>
      </c>
      <c r="H120" s="103" t="n">
        <v>0.259</v>
      </c>
      <c r="I120" s="103" t="n">
        <v>0.598667</v>
      </c>
      <c r="J120" s="103" t="n">
        <v>0.938334</v>
      </c>
      <c r="K120" s="103" t="n">
        <v>1.2780005</v>
      </c>
      <c r="L120" s="103" t="n">
        <v>1.617667</v>
      </c>
      <c r="M120" s="103" t="n">
        <v>1.9573335</v>
      </c>
      <c r="N120" s="103" t="n">
        <v>2.297</v>
      </c>
      <c r="O120" s="103" t="n">
        <v>2.87416666666667</v>
      </c>
      <c r="P120" s="103" t="n">
        <v>3.45133333333333</v>
      </c>
      <c r="Q120" s="103" t="n">
        <v>4.0285</v>
      </c>
      <c r="R120" s="103" t="n">
        <v>4.60566666666667</v>
      </c>
      <c r="S120" s="103" t="n">
        <v>5.18283333333333</v>
      </c>
      <c r="T120" s="103" t="n">
        <v>5.76</v>
      </c>
      <c r="U120" s="103" t="n">
        <v>6.6248</v>
      </c>
      <c r="V120" s="103" t="n">
        <v>7.4896</v>
      </c>
      <c r="W120" s="103" t="n">
        <v>8.3544</v>
      </c>
      <c r="X120" s="103" t="n">
        <v>9.2192</v>
      </c>
      <c r="Y120" s="103" t="n">
        <v>10.084</v>
      </c>
      <c r="Z120" s="103" t="n">
        <v>10.9488</v>
      </c>
      <c r="AA120" s="103" t="n">
        <v>11.8136</v>
      </c>
      <c r="AB120" s="103" t="n">
        <v>13.27924</v>
      </c>
      <c r="AC120" s="103" t="n">
        <v>14.74488</v>
      </c>
      <c r="AD120" s="103" t="n">
        <v>16.21052</v>
      </c>
      <c r="AE120" s="103" t="n">
        <v>17.67616</v>
      </c>
      <c r="AF120" s="103" t="n">
        <v>19.1418</v>
      </c>
      <c r="AG120" s="103" t="n">
        <v>19.44024</v>
      </c>
      <c r="AH120" s="103" t="n">
        <v>19.73868</v>
      </c>
      <c r="AI120" s="103" t="n">
        <v>20.03712</v>
      </c>
      <c r="AJ120" s="103" t="n">
        <v>20.33556</v>
      </c>
      <c r="AK120" s="103" t="n">
        <v>20.634</v>
      </c>
      <c r="AL120" s="103" t="n">
        <v>20.413</v>
      </c>
      <c r="AM120" s="103" t="n">
        <v>20.192</v>
      </c>
      <c r="AN120" s="103" t="n">
        <v>19.971</v>
      </c>
      <c r="AO120" s="103" t="n">
        <v>19.75</v>
      </c>
      <c r="AP120" s="103" t="n">
        <v>19.529</v>
      </c>
      <c r="AQ120" s="103" t="n">
        <v>19.308</v>
      </c>
      <c r="AR120" s="103" t="n">
        <v>19.087</v>
      </c>
      <c r="AS120" s="103" t="n">
        <v>18.866</v>
      </c>
      <c r="AT120" s="103" t="n">
        <v>18.645</v>
      </c>
      <c r="AU120" s="103" t="n">
        <v>18.424</v>
      </c>
      <c r="AV120" s="103" t="n">
        <v>18.203</v>
      </c>
      <c r="AW120" s="103" t="n">
        <v>17.982</v>
      </c>
      <c r="AX120" s="103" t="n">
        <v>17.761</v>
      </c>
      <c r="AY120" s="103" t="n">
        <v>17.54</v>
      </c>
      <c r="AZ120" s="103" t="n">
        <v>17.319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0.042</v>
      </c>
      <c r="D121" s="103" t="n">
        <v>0.084</v>
      </c>
      <c r="E121" s="103" t="n">
        <v>0.126</v>
      </c>
      <c r="F121" s="103" t="n">
        <v>0.168</v>
      </c>
      <c r="G121" s="103" t="n">
        <v>0.21</v>
      </c>
      <c r="H121" s="103" t="n">
        <v>0.252</v>
      </c>
      <c r="I121" s="103" t="n">
        <v>0.587501</v>
      </c>
      <c r="J121" s="103" t="n">
        <v>0.923002</v>
      </c>
      <c r="K121" s="103" t="n">
        <v>1.2585015</v>
      </c>
      <c r="L121" s="103" t="n">
        <v>1.594001</v>
      </c>
      <c r="M121" s="103" t="n">
        <v>1.9295005</v>
      </c>
      <c r="N121" s="103" t="n">
        <v>2.265</v>
      </c>
      <c r="O121" s="103" t="n">
        <v>2.83416666666667</v>
      </c>
      <c r="P121" s="103" t="n">
        <v>3.40333333333333</v>
      </c>
      <c r="Q121" s="103" t="n">
        <v>3.9725</v>
      </c>
      <c r="R121" s="103" t="n">
        <v>4.54166666666667</v>
      </c>
      <c r="S121" s="103" t="n">
        <v>5.11083333333333</v>
      </c>
      <c r="T121" s="103" t="n">
        <v>5.68</v>
      </c>
      <c r="U121" s="103" t="n">
        <v>6.5262575</v>
      </c>
      <c r="V121" s="103" t="n">
        <v>7.372515</v>
      </c>
      <c r="W121" s="103" t="n">
        <v>8.2187725</v>
      </c>
      <c r="X121" s="103" t="n">
        <v>9.06503</v>
      </c>
      <c r="Y121" s="103" t="n">
        <v>9.91128666666667</v>
      </c>
      <c r="Z121" s="103" t="n">
        <v>10.7575433333333</v>
      </c>
      <c r="AA121" s="103" t="n">
        <v>11.6038</v>
      </c>
      <c r="AB121" s="103" t="n">
        <v>13.08772</v>
      </c>
      <c r="AC121" s="103" t="n">
        <v>14.57164</v>
      </c>
      <c r="AD121" s="103" t="n">
        <v>16.05556</v>
      </c>
      <c r="AE121" s="103" t="n">
        <v>17.53948</v>
      </c>
      <c r="AF121" s="103" t="n">
        <v>19.0234</v>
      </c>
      <c r="AG121" s="103" t="n">
        <v>19.32112</v>
      </c>
      <c r="AH121" s="103" t="n">
        <v>19.61884</v>
      </c>
      <c r="AI121" s="103" t="n">
        <v>19.91656</v>
      </c>
      <c r="AJ121" s="103" t="n">
        <v>20.21428</v>
      </c>
      <c r="AK121" s="103" t="n">
        <v>20.512</v>
      </c>
      <c r="AL121" s="103" t="n">
        <v>20.284</v>
      </c>
      <c r="AM121" s="103" t="n">
        <v>20.056</v>
      </c>
      <c r="AN121" s="103" t="n">
        <v>19.828</v>
      </c>
      <c r="AO121" s="103" t="n">
        <v>19.6</v>
      </c>
      <c r="AP121" s="103" t="n">
        <v>19.372</v>
      </c>
      <c r="AQ121" s="103" t="n">
        <v>19.144</v>
      </c>
      <c r="AR121" s="103" t="n">
        <v>18.916</v>
      </c>
      <c r="AS121" s="103" t="n">
        <v>18.688</v>
      </c>
      <c r="AT121" s="103" t="n">
        <v>18.46</v>
      </c>
      <c r="AU121" s="103" t="n">
        <v>18.232</v>
      </c>
      <c r="AV121" s="103" t="n">
        <v>18.004</v>
      </c>
      <c r="AW121" s="103" t="n">
        <v>17.776</v>
      </c>
      <c r="AX121" s="103" t="n">
        <v>17.548</v>
      </c>
      <c r="AY121" s="103" t="n">
        <v>17.32</v>
      </c>
      <c r="AZ121" s="103" t="n">
        <v>17.092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0.0408333333333333</v>
      </c>
      <c r="D122" s="103" t="n">
        <v>0.0816666666666667</v>
      </c>
      <c r="E122" s="103" t="n">
        <v>0.1225</v>
      </c>
      <c r="F122" s="103" t="n">
        <v>0.163333333333333</v>
      </c>
      <c r="G122" s="103" t="n">
        <v>0.204166666666667</v>
      </c>
      <c r="H122" s="103" t="n">
        <v>0.245</v>
      </c>
      <c r="I122" s="103" t="n">
        <v>0.576335</v>
      </c>
      <c r="J122" s="103" t="n">
        <v>0.90767</v>
      </c>
      <c r="K122" s="103" t="n">
        <v>1.2390025</v>
      </c>
      <c r="L122" s="103" t="n">
        <v>1.570335</v>
      </c>
      <c r="M122" s="103" t="n">
        <v>1.9016675</v>
      </c>
      <c r="N122" s="103" t="n">
        <v>2.233</v>
      </c>
      <c r="O122" s="103" t="n">
        <v>2.79416666666667</v>
      </c>
      <c r="P122" s="103" t="n">
        <v>3.35533333333333</v>
      </c>
      <c r="Q122" s="103" t="n">
        <v>3.9165</v>
      </c>
      <c r="R122" s="103" t="n">
        <v>4.47766666666667</v>
      </c>
      <c r="S122" s="103" t="n">
        <v>5.03883333333333</v>
      </c>
      <c r="T122" s="103" t="n">
        <v>5.6</v>
      </c>
      <c r="U122" s="103" t="n">
        <v>6.427715</v>
      </c>
      <c r="V122" s="103" t="n">
        <v>7.25543</v>
      </c>
      <c r="W122" s="103" t="n">
        <v>8.083145</v>
      </c>
      <c r="X122" s="103" t="n">
        <v>8.91086</v>
      </c>
      <c r="Y122" s="103" t="n">
        <v>9.73857333333333</v>
      </c>
      <c r="Z122" s="103" t="n">
        <v>10.5662866666667</v>
      </c>
      <c r="AA122" s="103" t="n">
        <v>11.394</v>
      </c>
      <c r="AB122" s="103" t="n">
        <v>12.8962</v>
      </c>
      <c r="AC122" s="103" t="n">
        <v>14.3984</v>
      </c>
      <c r="AD122" s="103" t="n">
        <v>15.9006</v>
      </c>
      <c r="AE122" s="103" t="n">
        <v>17.4028</v>
      </c>
      <c r="AF122" s="103" t="n">
        <v>18.905</v>
      </c>
      <c r="AG122" s="103" t="n">
        <v>19.202</v>
      </c>
      <c r="AH122" s="103" t="n">
        <v>19.499</v>
      </c>
      <c r="AI122" s="103" t="n">
        <v>19.796</v>
      </c>
      <c r="AJ122" s="103" t="n">
        <v>20.093</v>
      </c>
      <c r="AK122" s="103" t="n">
        <v>20.39</v>
      </c>
      <c r="AL122" s="103" t="n">
        <v>20.155</v>
      </c>
      <c r="AM122" s="103" t="n">
        <v>19.92</v>
      </c>
      <c r="AN122" s="103" t="n">
        <v>19.685</v>
      </c>
      <c r="AO122" s="103" t="n">
        <v>19.45</v>
      </c>
      <c r="AP122" s="103" t="n">
        <v>19.215</v>
      </c>
      <c r="AQ122" s="103" t="n">
        <v>18.98</v>
      </c>
      <c r="AR122" s="103" t="n">
        <v>18.745</v>
      </c>
      <c r="AS122" s="103" t="n">
        <v>18.51</v>
      </c>
      <c r="AT122" s="103" t="n">
        <v>18.275</v>
      </c>
      <c r="AU122" s="103" t="n">
        <v>18.04</v>
      </c>
      <c r="AV122" s="103" t="n">
        <v>17.805</v>
      </c>
      <c r="AW122" s="103" t="n">
        <v>17.57</v>
      </c>
      <c r="AX122" s="103" t="n">
        <v>17.335</v>
      </c>
      <c r="AY122" s="103" t="n">
        <v>17.1</v>
      </c>
      <c r="AZ122" s="103" t="n">
        <v>16.865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0.0396666666666667</v>
      </c>
      <c r="D123" s="103" t="n">
        <v>0.0793333333333333</v>
      </c>
      <c r="E123" s="103" t="n">
        <v>0.119</v>
      </c>
      <c r="F123" s="103" t="n">
        <v>0.158666666666667</v>
      </c>
      <c r="G123" s="103" t="n">
        <v>0.198333333333333</v>
      </c>
      <c r="H123" s="103" t="n">
        <v>0.238</v>
      </c>
      <c r="I123" s="103" t="n">
        <v>0.565201</v>
      </c>
      <c r="J123" s="103" t="n">
        <v>0.892402</v>
      </c>
      <c r="K123" s="103" t="n">
        <v>1.2196015</v>
      </c>
      <c r="L123" s="103" t="n">
        <v>1.546801</v>
      </c>
      <c r="M123" s="103" t="n">
        <v>1.8740005</v>
      </c>
      <c r="N123" s="103" t="n">
        <v>2.2012</v>
      </c>
      <c r="O123" s="103" t="n">
        <v>2.75433333333333</v>
      </c>
      <c r="P123" s="103" t="n">
        <v>3.30746666666667</v>
      </c>
      <c r="Q123" s="103" t="n">
        <v>3.8606</v>
      </c>
      <c r="R123" s="103" t="n">
        <v>4.41373333333333</v>
      </c>
      <c r="S123" s="103" t="n">
        <v>4.96686666666667</v>
      </c>
      <c r="T123" s="103" t="n">
        <v>5.52</v>
      </c>
      <c r="U123" s="103" t="n">
        <v>6.329172</v>
      </c>
      <c r="V123" s="103" t="n">
        <v>7.138344</v>
      </c>
      <c r="W123" s="103" t="n">
        <v>7.947516</v>
      </c>
      <c r="X123" s="103" t="n">
        <v>8.756688</v>
      </c>
      <c r="Y123" s="103" t="n">
        <v>9.56585866666667</v>
      </c>
      <c r="Z123" s="103" t="n">
        <v>10.3750293333333</v>
      </c>
      <c r="AA123" s="103" t="n">
        <v>11.1842</v>
      </c>
      <c r="AB123" s="103" t="n">
        <v>12.70464</v>
      </c>
      <c r="AC123" s="103" t="n">
        <v>14.22508</v>
      </c>
      <c r="AD123" s="103" t="n">
        <v>15.74552</v>
      </c>
      <c r="AE123" s="103" t="n">
        <v>17.26596</v>
      </c>
      <c r="AF123" s="103" t="n">
        <v>18.7864</v>
      </c>
      <c r="AG123" s="103" t="n">
        <v>19.08272</v>
      </c>
      <c r="AH123" s="103" t="n">
        <v>19.37904</v>
      </c>
      <c r="AI123" s="103" t="n">
        <v>19.67536</v>
      </c>
      <c r="AJ123" s="103" t="n">
        <v>19.97168</v>
      </c>
      <c r="AK123" s="103" t="n">
        <v>20.268</v>
      </c>
      <c r="AL123" s="103" t="n">
        <v>20.026</v>
      </c>
      <c r="AM123" s="103" t="n">
        <v>19.784</v>
      </c>
      <c r="AN123" s="103" t="n">
        <v>19.542</v>
      </c>
      <c r="AO123" s="103" t="n">
        <v>19.3</v>
      </c>
      <c r="AP123" s="103" t="n">
        <v>19.058</v>
      </c>
      <c r="AQ123" s="103" t="n">
        <v>18.816</v>
      </c>
      <c r="AR123" s="103" t="n">
        <v>18.574</v>
      </c>
      <c r="AS123" s="103" t="n">
        <v>18.332</v>
      </c>
      <c r="AT123" s="103" t="n">
        <v>18.09</v>
      </c>
      <c r="AU123" s="103" t="n">
        <v>17.848</v>
      </c>
      <c r="AV123" s="103" t="n">
        <v>17.606</v>
      </c>
      <c r="AW123" s="103" t="n">
        <v>17.364</v>
      </c>
      <c r="AX123" s="103" t="n">
        <v>17.122</v>
      </c>
      <c r="AY123" s="103" t="n">
        <v>16.88</v>
      </c>
      <c r="AZ123" s="103" t="n">
        <v>16.638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0.0385</v>
      </c>
      <c r="D124" s="103" t="n">
        <v>0.077</v>
      </c>
      <c r="E124" s="103" t="n">
        <v>0.1155</v>
      </c>
      <c r="F124" s="103" t="n">
        <v>0.154</v>
      </c>
      <c r="G124" s="103" t="n">
        <v>0.1925</v>
      </c>
      <c r="H124" s="103" t="n">
        <v>0.231</v>
      </c>
      <c r="I124" s="103" t="n">
        <v>0.554067</v>
      </c>
      <c r="J124" s="103" t="n">
        <v>0.877134</v>
      </c>
      <c r="K124" s="103" t="n">
        <v>1.2002005</v>
      </c>
      <c r="L124" s="103" t="n">
        <v>1.523267</v>
      </c>
      <c r="M124" s="103" t="n">
        <v>1.8463335</v>
      </c>
      <c r="N124" s="103" t="n">
        <v>2.1694</v>
      </c>
      <c r="O124" s="103" t="n">
        <v>2.7145</v>
      </c>
      <c r="P124" s="103" t="n">
        <v>3.2596</v>
      </c>
      <c r="Q124" s="103" t="n">
        <v>3.8047</v>
      </c>
      <c r="R124" s="103" t="n">
        <v>4.3498</v>
      </c>
      <c r="S124" s="103" t="n">
        <v>4.8949</v>
      </c>
      <c r="T124" s="103" t="n">
        <v>5.44</v>
      </c>
      <c r="U124" s="103" t="n">
        <v>6.230629</v>
      </c>
      <c r="V124" s="103" t="n">
        <v>7.021258</v>
      </c>
      <c r="W124" s="103" t="n">
        <v>7.811887</v>
      </c>
      <c r="X124" s="103" t="n">
        <v>8.602516</v>
      </c>
      <c r="Y124" s="103" t="n">
        <v>9.393144</v>
      </c>
      <c r="Z124" s="103" t="n">
        <v>10.183772</v>
      </c>
      <c r="AA124" s="103" t="n">
        <v>10.9744</v>
      </c>
      <c r="AB124" s="103" t="n">
        <v>12.51308</v>
      </c>
      <c r="AC124" s="103" t="n">
        <v>14.05176</v>
      </c>
      <c r="AD124" s="103" t="n">
        <v>15.59044</v>
      </c>
      <c r="AE124" s="103" t="n">
        <v>17.12912</v>
      </c>
      <c r="AF124" s="103" t="n">
        <v>18.6678</v>
      </c>
      <c r="AG124" s="103" t="n">
        <v>18.96344</v>
      </c>
      <c r="AH124" s="103" t="n">
        <v>19.25908</v>
      </c>
      <c r="AI124" s="103" t="n">
        <v>19.55472</v>
      </c>
      <c r="AJ124" s="103" t="n">
        <v>19.85036</v>
      </c>
      <c r="AK124" s="103" t="n">
        <v>20.146</v>
      </c>
      <c r="AL124" s="103" t="n">
        <v>19.897</v>
      </c>
      <c r="AM124" s="103" t="n">
        <v>19.648</v>
      </c>
      <c r="AN124" s="103" t="n">
        <v>19.399</v>
      </c>
      <c r="AO124" s="103" t="n">
        <v>19.15</v>
      </c>
      <c r="AP124" s="103" t="n">
        <v>18.901</v>
      </c>
      <c r="AQ124" s="103" t="n">
        <v>18.652</v>
      </c>
      <c r="AR124" s="103" t="n">
        <v>18.403</v>
      </c>
      <c r="AS124" s="103" t="n">
        <v>18.154</v>
      </c>
      <c r="AT124" s="103" t="n">
        <v>17.905</v>
      </c>
      <c r="AU124" s="103" t="n">
        <v>17.656</v>
      </c>
      <c r="AV124" s="103" t="n">
        <v>17.407</v>
      </c>
      <c r="AW124" s="103" t="n">
        <v>17.158</v>
      </c>
      <c r="AX124" s="103" t="n">
        <v>16.909</v>
      </c>
      <c r="AY124" s="103" t="n">
        <v>16.66</v>
      </c>
      <c r="AZ124" s="103" t="n">
        <v>16.411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0.0373333333333333</v>
      </c>
      <c r="D125" s="103" t="n">
        <v>0.0746666666666667</v>
      </c>
      <c r="E125" s="103" t="n">
        <v>0.112</v>
      </c>
      <c r="F125" s="103" t="n">
        <v>0.149333333333333</v>
      </c>
      <c r="G125" s="103" t="n">
        <v>0.186666666666667</v>
      </c>
      <c r="H125" s="103" t="n">
        <v>0.224</v>
      </c>
      <c r="I125" s="103" t="n">
        <v>0.542933</v>
      </c>
      <c r="J125" s="103" t="n">
        <v>0.861866</v>
      </c>
      <c r="K125" s="103" t="n">
        <v>1.1807995</v>
      </c>
      <c r="L125" s="103" t="n">
        <v>1.499733</v>
      </c>
      <c r="M125" s="103" t="n">
        <v>1.8186665</v>
      </c>
      <c r="N125" s="103" t="n">
        <v>2.1376</v>
      </c>
      <c r="O125" s="103" t="n">
        <v>2.67466666666667</v>
      </c>
      <c r="P125" s="103" t="n">
        <v>3.21173333333333</v>
      </c>
      <c r="Q125" s="103" t="n">
        <v>3.7488</v>
      </c>
      <c r="R125" s="103" t="n">
        <v>4.28586666666667</v>
      </c>
      <c r="S125" s="103" t="n">
        <v>4.82293333333333</v>
      </c>
      <c r="T125" s="103" t="n">
        <v>5.36</v>
      </c>
      <c r="U125" s="103" t="n">
        <v>6.132086</v>
      </c>
      <c r="V125" s="103" t="n">
        <v>6.904172</v>
      </c>
      <c r="W125" s="103" t="n">
        <v>7.676258</v>
      </c>
      <c r="X125" s="103" t="n">
        <v>8.448344</v>
      </c>
      <c r="Y125" s="103" t="n">
        <v>9.22042933333334</v>
      </c>
      <c r="Z125" s="103" t="n">
        <v>9.99251466666667</v>
      </c>
      <c r="AA125" s="103" t="n">
        <v>10.7646</v>
      </c>
      <c r="AB125" s="103" t="n">
        <v>12.32152</v>
      </c>
      <c r="AC125" s="103" t="n">
        <v>13.87844</v>
      </c>
      <c r="AD125" s="103" t="n">
        <v>15.43536</v>
      </c>
      <c r="AE125" s="103" t="n">
        <v>16.99228</v>
      </c>
      <c r="AF125" s="103" t="n">
        <v>18.5492</v>
      </c>
      <c r="AG125" s="103" t="n">
        <v>18.84416</v>
      </c>
      <c r="AH125" s="103" t="n">
        <v>19.13912</v>
      </c>
      <c r="AI125" s="103" t="n">
        <v>19.43408</v>
      </c>
      <c r="AJ125" s="103" t="n">
        <v>19.72904</v>
      </c>
      <c r="AK125" s="103" t="n">
        <v>20.024</v>
      </c>
      <c r="AL125" s="103" t="n">
        <v>19.768</v>
      </c>
      <c r="AM125" s="103" t="n">
        <v>19.512</v>
      </c>
      <c r="AN125" s="103" t="n">
        <v>19.256</v>
      </c>
      <c r="AO125" s="103" t="n">
        <v>19</v>
      </c>
      <c r="AP125" s="103" t="n">
        <v>18.744</v>
      </c>
      <c r="AQ125" s="103" t="n">
        <v>18.488</v>
      </c>
      <c r="AR125" s="103" t="n">
        <v>18.232</v>
      </c>
      <c r="AS125" s="103" t="n">
        <v>17.976</v>
      </c>
      <c r="AT125" s="103" t="n">
        <v>17.72</v>
      </c>
      <c r="AU125" s="103" t="n">
        <v>17.464</v>
      </c>
      <c r="AV125" s="103" t="n">
        <v>17.208</v>
      </c>
      <c r="AW125" s="103" t="n">
        <v>16.952</v>
      </c>
      <c r="AX125" s="103" t="n">
        <v>16.696</v>
      </c>
      <c r="AY125" s="103" t="n">
        <v>16.44</v>
      </c>
      <c r="AZ125" s="103" t="n">
        <v>16.184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0.0361666666666667</v>
      </c>
      <c r="D126" s="103" t="n">
        <v>0.0723333333333333</v>
      </c>
      <c r="E126" s="103" t="n">
        <v>0.1085</v>
      </c>
      <c r="F126" s="103" t="n">
        <v>0.144666666666667</v>
      </c>
      <c r="G126" s="103" t="n">
        <v>0.180833333333333</v>
      </c>
      <c r="H126" s="103" t="n">
        <v>0.217</v>
      </c>
      <c r="I126" s="103" t="n">
        <v>0.531799</v>
      </c>
      <c r="J126" s="103" t="n">
        <v>0.846598</v>
      </c>
      <c r="K126" s="103" t="n">
        <v>1.1613985</v>
      </c>
      <c r="L126" s="103" t="n">
        <v>1.476199</v>
      </c>
      <c r="M126" s="103" t="n">
        <v>1.7909995</v>
      </c>
      <c r="N126" s="103" t="n">
        <v>2.1058</v>
      </c>
      <c r="O126" s="103" t="n">
        <v>2.63483333333333</v>
      </c>
      <c r="P126" s="103" t="n">
        <v>3.16386666666667</v>
      </c>
      <c r="Q126" s="103" t="n">
        <v>3.6929</v>
      </c>
      <c r="R126" s="103" t="n">
        <v>4.22193333333333</v>
      </c>
      <c r="S126" s="103" t="n">
        <v>4.75096666666667</v>
      </c>
      <c r="T126" s="103" t="n">
        <v>5.28</v>
      </c>
      <c r="U126" s="103" t="n">
        <v>6.033543</v>
      </c>
      <c r="V126" s="103" t="n">
        <v>6.787086</v>
      </c>
      <c r="W126" s="103" t="n">
        <v>7.540629</v>
      </c>
      <c r="X126" s="103" t="n">
        <v>8.294172</v>
      </c>
      <c r="Y126" s="103" t="n">
        <v>9.04771466666667</v>
      </c>
      <c r="Z126" s="103" t="n">
        <v>9.80125733333334</v>
      </c>
      <c r="AA126" s="103" t="n">
        <v>10.5548</v>
      </c>
      <c r="AB126" s="103" t="n">
        <v>12.12996</v>
      </c>
      <c r="AC126" s="103" t="n">
        <v>13.70512</v>
      </c>
      <c r="AD126" s="103" t="n">
        <v>15.28028</v>
      </c>
      <c r="AE126" s="103" t="n">
        <v>16.85544</v>
      </c>
      <c r="AF126" s="103" t="n">
        <v>18.4306</v>
      </c>
      <c r="AG126" s="103" t="n">
        <v>18.72488</v>
      </c>
      <c r="AH126" s="103" t="n">
        <v>19.01916</v>
      </c>
      <c r="AI126" s="103" t="n">
        <v>19.31344</v>
      </c>
      <c r="AJ126" s="103" t="n">
        <v>19.60772</v>
      </c>
      <c r="AK126" s="103" t="n">
        <v>19.902</v>
      </c>
      <c r="AL126" s="103" t="n">
        <v>19.639</v>
      </c>
      <c r="AM126" s="103" t="n">
        <v>19.376</v>
      </c>
      <c r="AN126" s="103" t="n">
        <v>19.113</v>
      </c>
      <c r="AO126" s="103" t="n">
        <v>18.85</v>
      </c>
      <c r="AP126" s="103" t="n">
        <v>18.587</v>
      </c>
      <c r="AQ126" s="103" t="n">
        <v>18.324</v>
      </c>
      <c r="AR126" s="103" t="n">
        <v>18.061</v>
      </c>
      <c r="AS126" s="103" t="n">
        <v>17.798</v>
      </c>
      <c r="AT126" s="103" t="n">
        <v>17.535</v>
      </c>
      <c r="AU126" s="103" t="n">
        <v>17.272</v>
      </c>
      <c r="AV126" s="103" t="n">
        <v>17.009</v>
      </c>
      <c r="AW126" s="103" t="n">
        <v>16.746</v>
      </c>
      <c r="AX126" s="103" t="n">
        <v>16.483</v>
      </c>
      <c r="AY126" s="103" t="n">
        <v>16.22</v>
      </c>
      <c r="AZ126" s="103" t="n">
        <v>15.957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0.035</v>
      </c>
      <c r="D127" s="103" t="n">
        <v>0.07</v>
      </c>
      <c r="E127" s="103" t="n">
        <v>0.105</v>
      </c>
      <c r="F127" s="103" t="n">
        <v>0.14</v>
      </c>
      <c r="G127" s="103" t="n">
        <v>0.175</v>
      </c>
      <c r="H127" s="103" t="n">
        <v>0.21</v>
      </c>
      <c r="I127" s="103" t="n">
        <v>0.520665</v>
      </c>
      <c r="J127" s="103" t="n">
        <v>0.83133</v>
      </c>
      <c r="K127" s="103" t="n">
        <v>1.1419975</v>
      </c>
      <c r="L127" s="103" t="n">
        <v>1.452665</v>
      </c>
      <c r="M127" s="103" t="n">
        <v>1.7633325</v>
      </c>
      <c r="N127" s="103" t="n">
        <v>2.074</v>
      </c>
      <c r="O127" s="103" t="n">
        <v>2.595</v>
      </c>
      <c r="P127" s="103" t="n">
        <v>3.116</v>
      </c>
      <c r="Q127" s="103" t="n">
        <v>3.637</v>
      </c>
      <c r="R127" s="103" t="n">
        <v>4.158</v>
      </c>
      <c r="S127" s="103" t="n">
        <v>4.679</v>
      </c>
      <c r="T127" s="103" t="n">
        <v>5.2</v>
      </c>
      <c r="U127" s="103" t="n">
        <v>5.935</v>
      </c>
      <c r="V127" s="103" t="n">
        <v>6.67</v>
      </c>
      <c r="W127" s="103" t="n">
        <v>7.405</v>
      </c>
      <c r="X127" s="103" t="n">
        <v>8.14</v>
      </c>
      <c r="Y127" s="103" t="n">
        <v>8.875</v>
      </c>
      <c r="Z127" s="103" t="n">
        <v>9.61</v>
      </c>
      <c r="AA127" s="103" t="n">
        <v>10.345</v>
      </c>
      <c r="AB127" s="103" t="n">
        <v>11.9384</v>
      </c>
      <c r="AC127" s="103" t="n">
        <v>13.5318</v>
      </c>
      <c r="AD127" s="103" t="n">
        <v>15.1252</v>
      </c>
      <c r="AE127" s="103" t="n">
        <v>16.7186</v>
      </c>
      <c r="AF127" s="103" t="n">
        <v>18.312</v>
      </c>
      <c r="AG127" s="103" t="n">
        <v>18.6056</v>
      </c>
      <c r="AH127" s="103" t="n">
        <v>18.8992</v>
      </c>
      <c r="AI127" s="103" t="n">
        <v>19.1928</v>
      </c>
      <c r="AJ127" s="103" t="n">
        <v>19.4864</v>
      </c>
      <c r="AK127" s="103" t="n">
        <v>19.78</v>
      </c>
      <c r="AL127" s="103" t="n">
        <v>19.51</v>
      </c>
      <c r="AM127" s="103" t="n">
        <v>19.24</v>
      </c>
      <c r="AN127" s="103" t="n">
        <v>18.97</v>
      </c>
      <c r="AO127" s="103" t="n">
        <v>18.7</v>
      </c>
      <c r="AP127" s="103" t="n">
        <v>18.43</v>
      </c>
      <c r="AQ127" s="103" t="n">
        <v>18.16</v>
      </c>
      <c r="AR127" s="103" t="n">
        <v>17.89</v>
      </c>
      <c r="AS127" s="103" t="n">
        <v>17.62</v>
      </c>
      <c r="AT127" s="103" t="n">
        <v>17.35</v>
      </c>
      <c r="AU127" s="103" t="n">
        <v>17.08</v>
      </c>
      <c r="AV127" s="103" t="n">
        <v>16.81</v>
      </c>
      <c r="AW127" s="103" t="n">
        <v>16.54</v>
      </c>
      <c r="AX127" s="103" t="n">
        <v>16.27</v>
      </c>
      <c r="AY127" s="103" t="n">
        <v>16</v>
      </c>
      <c r="AZ127" s="103" t="n">
        <v>15.73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0.0338333333333333</v>
      </c>
      <c r="D128" s="103" t="n">
        <v>0.0676666666666667</v>
      </c>
      <c r="E128" s="103" t="n">
        <v>0.1015</v>
      </c>
      <c r="F128" s="103" t="n">
        <v>0.135333333333333</v>
      </c>
      <c r="G128" s="103" t="n">
        <v>0.169166666666667</v>
      </c>
      <c r="H128" s="103" t="n">
        <v>0.203</v>
      </c>
      <c r="I128" s="103" t="n">
        <v>0.509499</v>
      </c>
      <c r="J128" s="103" t="n">
        <v>0.815998</v>
      </c>
      <c r="K128" s="103" t="n">
        <v>1.1224985</v>
      </c>
      <c r="L128" s="103" t="n">
        <v>1.428999</v>
      </c>
      <c r="M128" s="103" t="n">
        <v>1.7354995</v>
      </c>
      <c r="N128" s="103" t="n">
        <v>2.042</v>
      </c>
      <c r="O128" s="103" t="n">
        <v>2.555</v>
      </c>
      <c r="P128" s="103" t="n">
        <v>3.068</v>
      </c>
      <c r="Q128" s="103" t="n">
        <v>3.581</v>
      </c>
      <c r="R128" s="103" t="n">
        <v>4.094</v>
      </c>
      <c r="S128" s="103" t="n">
        <v>4.607</v>
      </c>
      <c r="T128" s="103" t="n">
        <v>5.12</v>
      </c>
      <c r="U128" s="103" t="n">
        <v>5.8334855</v>
      </c>
      <c r="V128" s="103" t="n">
        <v>6.546971</v>
      </c>
      <c r="W128" s="103" t="n">
        <v>7.2604565</v>
      </c>
      <c r="X128" s="103" t="n">
        <v>7.973942</v>
      </c>
      <c r="Y128" s="103" t="n">
        <v>8.687428</v>
      </c>
      <c r="Z128" s="103" t="n">
        <v>9.400914</v>
      </c>
      <c r="AA128" s="103" t="n">
        <v>10.1144</v>
      </c>
      <c r="AB128" s="103" t="n">
        <v>11.7136</v>
      </c>
      <c r="AC128" s="103" t="n">
        <v>13.3128</v>
      </c>
      <c r="AD128" s="103" t="n">
        <v>14.912</v>
      </c>
      <c r="AE128" s="103" t="n">
        <v>16.5112</v>
      </c>
      <c r="AF128" s="103" t="n">
        <v>18.1104</v>
      </c>
      <c r="AG128" s="103" t="n">
        <v>18.40712</v>
      </c>
      <c r="AH128" s="103" t="n">
        <v>18.70384</v>
      </c>
      <c r="AI128" s="103" t="n">
        <v>19.00056</v>
      </c>
      <c r="AJ128" s="103" t="n">
        <v>19.29728</v>
      </c>
      <c r="AK128" s="103" t="n">
        <v>19.594</v>
      </c>
      <c r="AL128" s="103" t="n">
        <v>19.304</v>
      </c>
      <c r="AM128" s="103" t="n">
        <v>19.014</v>
      </c>
      <c r="AN128" s="103" t="n">
        <v>18.724</v>
      </c>
      <c r="AO128" s="103" t="n">
        <v>18.434</v>
      </c>
      <c r="AP128" s="103" t="n">
        <v>18.144</v>
      </c>
      <c r="AQ128" s="103" t="n">
        <v>17.854</v>
      </c>
      <c r="AR128" s="103" t="n">
        <v>17.564</v>
      </c>
      <c r="AS128" s="103" t="n">
        <v>17.274</v>
      </c>
      <c r="AT128" s="103" t="n">
        <v>16.984</v>
      </c>
      <c r="AU128" s="103" t="n">
        <v>16.694</v>
      </c>
      <c r="AV128" s="103" t="n">
        <v>16.404</v>
      </c>
      <c r="AW128" s="103" t="n">
        <v>16.114</v>
      </c>
      <c r="AX128" s="103" t="n">
        <v>15.824</v>
      </c>
      <c r="AY128" s="103" t="n">
        <v>15.534</v>
      </c>
      <c r="AZ128" s="103" t="n">
        <v>15.244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0.0326666666666667</v>
      </c>
      <c r="D129" s="103" t="n">
        <v>0.0653333333333333</v>
      </c>
      <c r="E129" s="103" t="n">
        <v>0.098</v>
      </c>
      <c r="F129" s="103" t="n">
        <v>0.130666666666667</v>
      </c>
      <c r="G129" s="103" t="n">
        <v>0.163333333333333</v>
      </c>
      <c r="H129" s="103" t="n">
        <v>0.196</v>
      </c>
      <c r="I129" s="103" t="n">
        <v>0.498333</v>
      </c>
      <c r="J129" s="103" t="n">
        <v>0.800666</v>
      </c>
      <c r="K129" s="103" t="n">
        <v>1.1029995</v>
      </c>
      <c r="L129" s="103" t="n">
        <v>1.405333</v>
      </c>
      <c r="M129" s="103" t="n">
        <v>1.7076665</v>
      </c>
      <c r="N129" s="103" t="n">
        <v>2.01</v>
      </c>
      <c r="O129" s="103" t="n">
        <v>2.515</v>
      </c>
      <c r="P129" s="103" t="n">
        <v>3.02</v>
      </c>
      <c r="Q129" s="103" t="n">
        <v>3.525</v>
      </c>
      <c r="R129" s="103" t="n">
        <v>4.03</v>
      </c>
      <c r="S129" s="103" t="n">
        <v>4.535</v>
      </c>
      <c r="T129" s="103" t="n">
        <v>5.04</v>
      </c>
      <c r="U129" s="103" t="n">
        <v>5.731971</v>
      </c>
      <c r="V129" s="103" t="n">
        <v>6.423942</v>
      </c>
      <c r="W129" s="103" t="n">
        <v>7.115913</v>
      </c>
      <c r="X129" s="103" t="n">
        <v>7.807884</v>
      </c>
      <c r="Y129" s="103" t="n">
        <v>8.499856</v>
      </c>
      <c r="Z129" s="103" t="n">
        <v>9.191828</v>
      </c>
      <c r="AA129" s="103" t="n">
        <v>9.8838</v>
      </c>
      <c r="AB129" s="103" t="n">
        <v>11.4888</v>
      </c>
      <c r="AC129" s="103" t="n">
        <v>13.0938</v>
      </c>
      <c r="AD129" s="103" t="n">
        <v>14.6988</v>
      </c>
      <c r="AE129" s="103" t="n">
        <v>16.3038</v>
      </c>
      <c r="AF129" s="103" t="n">
        <v>17.9088</v>
      </c>
      <c r="AG129" s="103" t="n">
        <v>18.20864</v>
      </c>
      <c r="AH129" s="103" t="n">
        <v>18.50848</v>
      </c>
      <c r="AI129" s="103" t="n">
        <v>18.80832</v>
      </c>
      <c r="AJ129" s="103" t="n">
        <v>19.10816</v>
      </c>
      <c r="AK129" s="103" t="n">
        <v>19.408</v>
      </c>
      <c r="AL129" s="103" t="n">
        <v>19.098</v>
      </c>
      <c r="AM129" s="103" t="n">
        <v>18.788</v>
      </c>
      <c r="AN129" s="103" t="n">
        <v>18.478</v>
      </c>
      <c r="AO129" s="103" t="n">
        <v>18.168</v>
      </c>
      <c r="AP129" s="103" t="n">
        <v>17.858</v>
      </c>
      <c r="AQ129" s="103" t="n">
        <v>17.548</v>
      </c>
      <c r="AR129" s="103" t="n">
        <v>17.238</v>
      </c>
      <c r="AS129" s="103" t="n">
        <v>16.928</v>
      </c>
      <c r="AT129" s="103" t="n">
        <v>16.618</v>
      </c>
      <c r="AU129" s="103" t="n">
        <v>16.308</v>
      </c>
      <c r="AV129" s="103" t="n">
        <v>15.998</v>
      </c>
      <c r="AW129" s="103" t="n">
        <v>15.688</v>
      </c>
      <c r="AX129" s="103" t="n">
        <v>15.378</v>
      </c>
      <c r="AY129" s="103" t="n">
        <v>15.068</v>
      </c>
      <c r="AZ129" s="103" t="n">
        <v>14.758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0.0315</v>
      </c>
      <c r="D130" s="103" t="n">
        <v>0.063</v>
      </c>
      <c r="E130" s="103" t="n">
        <v>0.0945</v>
      </c>
      <c r="F130" s="103" t="n">
        <v>0.126</v>
      </c>
      <c r="G130" s="103" t="n">
        <v>0.1575</v>
      </c>
      <c r="H130" s="103" t="n">
        <v>0.189</v>
      </c>
      <c r="I130" s="103" t="n">
        <v>0.487167</v>
      </c>
      <c r="J130" s="103" t="n">
        <v>0.785334</v>
      </c>
      <c r="K130" s="103" t="n">
        <v>1.0835005</v>
      </c>
      <c r="L130" s="103" t="n">
        <v>1.381667</v>
      </c>
      <c r="M130" s="103" t="n">
        <v>1.6798335</v>
      </c>
      <c r="N130" s="103" t="n">
        <v>1.978</v>
      </c>
      <c r="O130" s="103" t="n">
        <v>2.475</v>
      </c>
      <c r="P130" s="103" t="n">
        <v>2.972</v>
      </c>
      <c r="Q130" s="103" t="n">
        <v>3.469</v>
      </c>
      <c r="R130" s="103" t="n">
        <v>3.966</v>
      </c>
      <c r="S130" s="103" t="n">
        <v>4.463</v>
      </c>
      <c r="T130" s="103" t="n">
        <v>4.96</v>
      </c>
      <c r="U130" s="103" t="n">
        <v>5.6304565</v>
      </c>
      <c r="V130" s="103" t="n">
        <v>6.300913</v>
      </c>
      <c r="W130" s="103" t="n">
        <v>6.9713695</v>
      </c>
      <c r="X130" s="103" t="n">
        <v>7.641826</v>
      </c>
      <c r="Y130" s="103" t="n">
        <v>8.312284</v>
      </c>
      <c r="Z130" s="103" t="n">
        <v>8.982742</v>
      </c>
      <c r="AA130" s="103" t="n">
        <v>9.6532</v>
      </c>
      <c r="AB130" s="103" t="n">
        <v>11.264</v>
      </c>
      <c r="AC130" s="103" t="n">
        <v>12.8748</v>
      </c>
      <c r="AD130" s="103" t="n">
        <v>14.4856</v>
      </c>
      <c r="AE130" s="103" t="n">
        <v>16.0964</v>
      </c>
      <c r="AF130" s="103" t="n">
        <v>17.7072</v>
      </c>
      <c r="AG130" s="103" t="n">
        <v>18.01016</v>
      </c>
      <c r="AH130" s="103" t="n">
        <v>18.31312</v>
      </c>
      <c r="AI130" s="103" t="n">
        <v>18.61608</v>
      </c>
      <c r="AJ130" s="103" t="n">
        <v>18.91904</v>
      </c>
      <c r="AK130" s="103" t="n">
        <v>19.222</v>
      </c>
      <c r="AL130" s="103" t="n">
        <v>18.892</v>
      </c>
      <c r="AM130" s="103" t="n">
        <v>18.562</v>
      </c>
      <c r="AN130" s="103" t="n">
        <v>18.232</v>
      </c>
      <c r="AO130" s="103" t="n">
        <v>17.902</v>
      </c>
      <c r="AP130" s="103" t="n">
        <v>17.572</v>
      </c>
      <c r="AQ130" s="103" t="n">
        <v>17.242</v>
      </c>
      <c r="AR130" s="103" t="n">
        <v>16.912</v>
      </c>
      <c r="AS130" s="103" t="n">
        <v>16.582</v>
      </c>
      <c r="AT130" s="103" t="n">
        <v>16.252</v>
      </c>
      <c r="AU130" s="103" t="n">
        <v>15.922</v>
      </c>
      <c r="AV130" s="103" t="n">
        <v>15.592</v>
      </c>
      <c r="AW130" s="103" t="n">
        <v>15.262</v>
      </c>
      <c r="AX130" s="103" t="n">
        <v>14.932</v>
      </c>
      <c r="AY130" s="103" t="n">
        <v>14.602</v>
      </c>
      <c r="AZ130" s="103" t="n">
        <v>14.272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0.0303333333333333</v>
      </c>
      <c r="D131" s="103" t="n">
        <v>0.0606666666666667</v>
      </c>
      <c r="E131" s="103" t="n">
        <v>0.091</v>
      </c>
      <c r="F131" s="103" t="n">
        <v>0.121333333333333</v>
      </c>
      <c r="G131" s="103" t="n">
        <v>0.151666666666667</v>
      </c>
      <c r="H131" s="103" t="n">
        <v>0.182</v>
      </c>
      <c r="I131" s="103" t="n">
        <v>0.476001</v>
      </c>
      <c r="J131" s="103" t="n">
        <v>0.770002</v>
      </c>
      <c r="K131" s="103" t="n">
        <v>1.0640015</v>
      </c>
      <c r="L131" s="103" t="n">
        <v>1.358001</v>
      </c>
      <c r="M131" s="103" t="n">
        <v>1.6520005</v>
      </c>
      <c r="N131" s="103" t="n">
        <v>1.946</v>
      </c>
      <c r="O131" s="103" t="n">
        <v>2.435</v>
      </c>
      <c r="P131" s="103" t="n">
        <v>2.924</v>
      </c>
      <c r="Q131" s="103" t="n">
        <v>3.413</v>
      </c>
      <c r="R131" s="103" t="n">
        <v>3.902</v>
      </c>
      <c r="S131" s="103" t="n">
        <v>4.391</v>
      </c>
      <c r="T131" s="103" t="n">
        <v>4.88</v>
      </c>
      <c r="U131" s="103" t="n">
        <v>5.528942</v>
      </c>
      <c r="V131" s="103" t="n">
        <v>6.177884</v>
      </c>
      <c r="W131" s="103" t="n">
        <v>6.826826</v>
      </c>
      <c r="X131" s="103" t="n">
        <v>7.475768</v>
      </c>
      <c r="Y131" s="103" t="n">
        <v>8.124712</v>
      </c>
      <c r="Z131" s="103" t="n">
        <v>8.773656</v>
      </c>
      <c r="AA131" s="103" t="n">
        <v>9.4226</v>
      </c>
      <c r="AB131" s="103" t="n">
        <v>11.0392</v>
      </c>
      <c r="AC131" s="103" t="n">
        <v>12.6558</v>
      </c>
      <c r="AD131" s="103" t="n">
        <v>14.2724</v>
      </c>
      <c r="AE131" s="103" t="n">
        <v>15.889</v>
      </c>
      <c r="AF131" s="103" t="n">
        <v>17.5056</v>
      </c>
      <c r="AG131" s="103" t="n">
        <v>17.81168</v>
      </c>
      <c r="AH131" s="103" t="n">
        <v>18.11776</v>
      </c>
      <c r="AI131" s="103" t="n">
        <v>18.42384</v>
      </c>
      <c r="AJ131" s="103" t="n">
        <v>18.72992</v>
      </c>
      <c r="AK131" s="103" t="n">
        <v>19.036</v>
      </c>
      <c r="AL131" s="103" t="n">
        <v>18.686</v>
      </c>
      <c r="AM131" s="103" t="n">
        <v>18.336</v>
      </c>
      <c r="AN131" s="103" t="n">
        <v>17.986</v>
      </c>
      <c r="AO131" s="103" t="n">
        <v>17.636</v>
      </c>
      <c r="AP131" s="103" t="n">
        <v>17.286</v>
      </c>
      <c r="AQ131" s="103" t="n">
        <v>16.936</v>
      </c>
      <c r="AR131" s="103" t="n">
        <v>16.586</v>
      </c>
      <c r="AS131" s="103" t="n">
        <v>16.236</v>
      </c>
      <c r="AT131" s="103" t="n">
        <v>15.886</v>
      </c>
      <c r="AU131" s="103" t="n">
        <v>15.536</v>
      </c>
      <c r="AV131" s="103" t="n">
        <v>15.186</v>
      </c>
      <c r="AW131" s="103" t="n">
        <v>14.836</v>
      </c>
      <c r="AX131" s="103" t="n">
        <v>14.486</v>
      </c>
      <c r="AY131" s="103" t="n">
        <v>14.136</v>
      </c>
      <c r="AZ131" s="103" t="n">
        <v>13.786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0.0291666666666667</v>
      </c>
      <c r="D132" s="103" t="n">
        <v>0.0583333333333333</v>
      </c>
      <c r="E132" s="103" t="n">
        <v>0.0875</v>
      </c>
      <c r="F132" s="103" t="n">
        <v>0.116666666666667</v>
      </c>
      <c r="G132" s="103" t="n">
        <v>0.145833333333333</v>
      </c>
      <c r="H132" s="103" t="n">
        <v>0.175</v>
      </c>
      <c r="I132" s="103" t="n">
        <v>0.464835</v>
      </c>
      <c r="J132" s="103" t="n">
        <v>0.75467</v>
      </c>
      <c r="K132" s="103" t="n">
        <v>1.0445025</v>
      </c>
      <c r="L132" s="103" t="n">
        <v>1.334335</v>
      </c>
      <c r="M132" s="103" t="n">
        <v>1.6241675</v>
      </c>
      <c r="N132" s="103" t="n">
        <v>1.914</v>
      </c>
      <c r="O132" s="103" t="n">
        <v>2.395</v>
      </c>
      <c r="P132" s="103" t="n">
        <v>2.876</v>
      </c>
      <c r="Q132" s="103" t="n">
        <v>3.357</v>
      </c>
      <c r="R132" s="103" t="n">
        <v>3.838</v>
      </c>
      <c r="S132" s="103" t="n">
        <v>4.319</v>
      </c>
      <c r="T132" s="103" t="n">
        <v>4.8</v>
      </c>
      <c r="U132" s="103" t="n">
        <v>5.4274275</v>
      </c>
      <c r="V132" s="103" t="n">
        <v>6.054855</v>
      </c>
      <c r="W132" s="103" t="n">
        <v>6.6822825</v>
      </c>
      <c r="X132" s="103" t="n">
        <v>7.30971</v>
      </c>
      <c r="Y132" s="103" t="n">
        <v>7.93714</v>
      </c>
      <c r="Z132" s="103" t="n">
        <v>8.56457</v>
      </c>
      <c r="AA132" s="103" t="n">
        <v>9.192</v>
      </c>
      <c r="AB132" s="103" t="n">
        <v>10.8144</v>
      </c>
      <c r="AC132" s="103" t="n">
        <v>12.4368</v>
      </c>
      <c r="AD132" s="103" t="n">
        <v>14.0592</v>
      </c>
      <c r="AE132" s="103" t="n">
        <v>15.6816</v>
      </c>
      <c r="AF132" s="103" t="n">
        <v>17.304</v>
      </c>
      <c r="AG132" s="103" t="n">
        <v>17.6132</v>
      </c>
      <c r="AH132" s="103" t="n">
        <v>17.9224</v>
      </c>
      <c r="AI132" s="103" t="n">
        <v>18.2316</v>
      </c>
      <c r="AJ132" s="103" t="n">
        <v>18.5408</v>
      </c>
      <c r="AK132" s="103" t="n">
        <v>18.85</v>
      </c>
      <c r="AL132" s="103" t="n">
        <v>18.48</v>
      </c>
      <c r="AM132" s="103" t="n">
        <v>18.11</v>
      </c>
      <c r="AN132" s="103" t="n">
        <v>17.74</v>
      </c>
      <c r="AO132" s="103" t="n">
        <v>17.37</v>
      </c>
      <c r="AP132" s="103" t="n">
        <v>17</v>
      </c>
      <c r="AQ132" s="103" t="n">
        <v>16.63</v>
      </c>
      <c r="AR132" s="103" t="n">
        <v>16.26</v>
      </c>
      <c r="AS132" s="103" t="n">
        <v>15.89</v>
      </c>
      <c r="AT132" s="103" t="n">
        <v>15.52</v>
      </c>
      <c r="AU132" s="103" t="n">
        <v>15.15</v>
      </c>
      <c r="AV132" s="103" t="n">
        <v>14.78</v>
      </c>
      <c r="AW132" s="103" t="n">
        <v>14.41</v>
      </c>
      <c r="AX132" s="103" t="n">
        <v>14.04</v>
      </c>
      <c r="AY132" s="103" t="n">
        <v>13.67</v>
      </c>
      <c r="AZ132" s="103" t="n">
        <v>13.3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0.028</v>
      </c>
      <c r="D133" s="103" t="n">
        <v>0.056</v>
      </c>
      <c r="E133" s="103" t="n">
        <v>0.084</v>
      </c>
      <c r="F133" s="103" t="n">
        <v>0.112</v>
      </c>
      <c r="G133" s="103" t="n">
        <v>0.14</v>
      </c>
      <c r="H133" s="103" t="n">
        <v>0.168</v>
      </c>
      <c r="I133" s="103" t="n">
        <v>0.453701</v>
      </c>
      <c r="J133" s="103" t="n">
        <v>0.739402</v>
      </c>
      <c r="K133" s="103" t="n">
        <v>1.0251015</v>
      </c>
      <c r="L133" s="103" t="n">
        <v>1.310801</v>
      </c>
      <c r="M133" s="103" t="n">
        <v>1.5965005</v>
      </c>
      <c r="N133" s="103" t="n">
        <v>1.8822</v>
      </c>
      <c r="O133" s="103" t="n">
        <v>2.36183333333333</v>
      </c>
      <c r="P133" s="103" t="n">
        <v>2.84146666666667</v>
      </c>
      <c r="Q133" s="103" t="n">
        <v>3.3211</v>
      </c>
      <c r="R133" s="103" t="n">
        <v>3.80073333333333</v>
      </c>
      <c r="S133" s="103" t="n">
        <v>4.28036666666667</v>
      </c>
      <c r="T133" s="103" t="n">
        <v>4.76</v>
      </c>
      <c r="U133" s="103" t="n">
        <v>5.374942</v>
      </c>
      <c r="V133" s="103" t="n">
        <v>5.989884</v>
      </c>
      <c r="W133" s="103" t="n">
        <v>6.604826</v>
      </c>
      <c r="X133" s="103" t="n">
        <v>7.219768</v>
      </c>
      <c r="Y133" s="103" t="n">
        <v>7.834712</v>
      </c>
      <c r="Z133" s="103" t="n">
        <v>8.449656</v>
      </c>
      <c r="AA133" s="103" t="n">
        <v>9.0646</v>
      </c>
      <c r="AB133" s="103" t="n">
        <v>10.62884</v>
      </c>
      <c r="AC133" s="103" t="n">
        <v>12.19308</v>
      </c>
      <c r="AD133" s="103" t="n">
        <v>13.75732</v>
      </c>
      <c r="AE133" s="103" t="n">
        <v>15.32156</v>
      </c>
      <c r="AF133" s="103" t="n">
        <v>16.8858</v>
      </c>
      <c r="AG133" s="103" t="n">
        <v>17.16464</v>
      </c>
      <c r="AH133" s="103" t="n">
        <v>17.44348</v>
      </c>
      <c r="AI133" s="103" t="n">
        <v>17.72232</v>
      </c>
      <c r="AJ133" s="103" t="n">
        <v>18.00116</v>
      </c>
      <c r="AK133" s="103" t="n">
        <v>18.28</v>
      </c>
      <c r="AL133" s="103" t="n">
        <v>17.9484</v>
      </c>
      <c r="AM133" s="103" t="n">
        <v>17.6168</v>
      </c>
      <c r="AN133" s="103" t="n">
        <v>17.2852</v>
      </c>
      <c r="AO133" s="103" t="n">
        <v>16.9536</v>
      </c>
      <c r="AP133" s="103" t="n">
        <v>16.622</v>
      </c>
      <c r="AQ133" s="103" t="n">
        <v>16.2904</v>
      </c>
      <c r="AR133" s="103" t="n">
        <v>15.9588</v>
      </c>
      <c r="AS133" s="103" t="n">
        <v>15.6272</v>
      </c>
      <c r="AT133" s="103" t="n">
        <v>15.2956</v>
      </c>
      <c r="AU133" s="103" t="n">
        <v>14.964</v>
      </c>
      <c r="AV133" s="103" t="n">
        <v>14.6324</v>
      </c>
      <c r="AW133" s="103" t="n">
        <v>14.3008</v>
      </c>
      <c r="AX133" s="103" t="n">
        <v>13.9692</v>
      </c>
      <c r="AY133" s="103" t="n">
        <v>13.6376</v>
      </c>
      <c r="AZ133" s="103" t="n">
        <v>13.306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0.0268333333333333</v>
      </c>
      <c r="D134" s="103" t="n">
        <v>0.0536666666666667</v>
      </c>
      <c r="E134" s="103" t="n">
        <v>0.0805</v>
      </c>
      <c r="F134" s="103" t="n">
        <v>0.107333333333333</v>
      </c>
      <c r="G134" s="103" t="n">
        <v>0.134166666666667</v>
      </c>
      <c r="H134" s="103" t="n">
        <v>0.161</v>
      </c>
      <c r="I134" s="103" t="n">
        <v>0.442567</v>
      </c>
      <c r="J134" s="103" t="n">
        <v>0.724134</v>
      </c>
      <c r="K134" s="103" t="n">
        <v>1.0057005</v>
      </c>
      <c r="L134" s="103" t="n">
        <v>1.287267</v>
      </c>
      <c r="M134" s="103" t="n">
        <v>1.5688335</v>
      </c>
      <c r="N134" s="103" t="n">
        <v>1.8504</v>
      </c>
      <c r="O134" s="103" t="n">
        <v>2.32866666666667</v>
      </c>
      <c r="P134" s="103" t="n">
        <v>2.80693333333333</v>
      </c>
      <c r="Q134" s="103" t="n">
        <v>3.2852</v>
      </c>
      <c r="R134" s="103" t="n">
        <v>3.76346666666667</v>
      </c>
      <c r="S134" s="103" t="n">
        <v>4.24173333333333</v>
      </c>
      <c r="T134" s="103" t="n">
        <v>4.72</v>
      </c>
      <c r="U134" s="103" t="n">
        <v>5.3224565</v>
      </c>
      <c r="V134" s="103" t="n">
        <v>5.924913</v>
      </c>
      <c r="W134" s="103" t="n">
        <v>6.5273695</v>
      </c>
      <c r="X134" s="103" t="n">
        <v>7.129826</v>
      </c>
      <c r="Y134" s="103" t="n">
        <v>7.732284</v>
      </c>
      <c r="Z134" s="103" t="n">
        <v>8.334742</v>
      </c>
      <c r="AA134" s="103" t="n">
        <v>8.9372</v>
      </c>
      <c r="AB134" s="103" t="n">
        <v>10.44328</v>
      </c>
      <c r="AC134" s="103" t="n">
        <v>11.94936</v>
      </c>
      <c r="AD134" s="103" t="n">
        <v>13.45544</v>
      </c>
      <c r="AE134" s="103" t="n">
        <v>14.96152</v>
      </c>
      <c r="AF134" s="103" t="n">
        <v>16.4676</v>
      </c>
      <c r="AG134" s="103" t="n">
        <v>16.71608</v>
      </c>
      <c r="AH134" s="103" t="n">
        <v>16.96456</v>
      </c>
      <c r="AI134" s="103" t="n">
        <v>17.21304</v>
      </c>
      <c r="AJ134" s="103" t="n">
        <v>17.46152</v>
      </c>
      <c r="AK134" s="103" t="n">
        <v>17.71</v>
      </c>
      <c r="AL134" s="103" t="n">
        <v>17.4168</v>
      </c>
      <c r="AM134" s="103" t="n">
        <v>17.1236</v>
      </c>
      <c r="AN134" s="103" t="n">
        <v>16.8304</v>
      </c>
      <c r="AO134" s="103" t="n">
        <v>16.5372</v>
      </c>
      <c r="AP134" s="103" t="n">
        <v>16.244</v>
      </c>
      <c r="AQ134" s="103" t="n">
        <v>15.9508</v>
      </c>
      <c r="AR134" s="103" t="n">
        <v>15.6576</v>
      </c>
      <c r="AS134" s="103" t="n">
        <v>15.3644</v>
      </c>
      <c r="AT134" s="103" t="n">
        <v>15.0712</v>
      </c>
      <c r="AU134" s="103" t="n">
        <v>14.778</v>
      </c>
      <c r="AV134" s="103" t="n">
        <v>14.4848</v>
      </c>
      <c r="AW134" s="103" t="n">
        <v>14.1916</v>
      </c>
      <c r="AX134" s="103" t="n">
        <v>13.8984</v>
      </c>
      <c r="AY134" s="103" t="n">
        <v>13.6052</v>
      </c>
      <c r="AZ134" s="103" t="n">
        <v>13.312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0.0256666666666667</v>
      </c>
      <c r="D135" s="103" t="n">
        <v>0.0513333333333333</v>
      </c>
      <c r="E135" s="103" t="n">
        <v>0.077</v>
      </c>
      <c r="F135" s="103" t="n">
        <v>0.102666666666667</v>
      </c>
      <c r="G135" s="103" t="n">
        <v>0.128333333333333</v>
      </c>
      <c r="H135" s="103" t="n">
        <v>0.154</v>
      </c>
      <c r="I135" s="103" t="n">
        <v>0.431433</v>
      </c>
      <c r="J135" s="103" t="n">
        <v>0.708866</v>
      </c>
      <c r="K135" s="103" t="n">
        <v>0.9862995</v>
      </c>
      <c r="L135" s="103" t="n">
        <v>1.263733</v>
      </c>
      <c r="M135" s="103" t="n">
        <v>1.5411665</v>
      </c>
      <c r="N135" s="103" t="n">
        <v>1.8186</v>
      </c>
      <c r="O135" s="103" t="n">
        <v>2.2955</v>
      </c>
      <c r="P135" s="103" t="n">
        <v>2.7724</v>
      </c>
      <c r="Q135" s="103" t="n">
        <v>3.2493</v>
      </c>
      <c r="R135" s="103" t="n">
        <v>3.7262</v>
      </c>
      <c r="S135" s="103" t="n">
        <v>4.2031</v>
      </c>
      <c r="T135" s="103" t="n">
        <v>4.68</v>
      </c>
      <c r="U135" s="103" t="n">
        <v>5.269971</v>
      </c>
      <c r="V135" s="103" t="n">
        <v>5.859942</v>
      </c>
      <c r="W135" s="103" t="n">
        <v>6.449913</v>
      </c>
      <c r="X135" s="103" t="n">
        <v>7.039884</v>
      </c>
      <c r="Y135" s="103" t="n">
        <v>7.629856</v>
      </c>
      <c r="Z135" s="103" t="n">
        <v>8.219828</v>
      </c>
      <c r="AA135" s="103" t="n">
        <v>8.8098</v>
      </c>
      <c r="AB135" s="103" t="n">
        <v>10.25772</v>
      </c>
      <c r="AC135" s="103" t="n">
        <v>11.70564</v>
      </c>
      <c r="AD135" s="103" t="n">
        <v>13.15356</v>
      </c>
      <c r="AE135" s="103" t="n">
        <v>14.60148</v>
      </c>
      <c r="AF135" s="103" t="n">
        <v>16.0494</v>
      </c>
      <c r="AG135" s="103" t="n">
        <v>16.26752</v>
      </c>
      <c r="AH135" s="103" t="n">
        <v>16.48564</v>
      </c>
      <c r="AI135" s="103" t="n">
        <v>16.70376</v>
      </c>
      <c r="AJ135" s="103" t="n">
        <v>16.92188</v>
      </c>
      <c r="AK135" s="103" t="n">
        <v>17.14</v>
      </c>
      <c r="AL135" s="103" t="n">
        <v>16.8852</v>
      </c>
      <c r="AM135" s="103" t="n">
        <v>16.6304</v>
      </c>
      <c r="AN135" s="103" t="n">
        <v>16.3756</v>
      </c>
      <c r="AO135" s="103" t="n">
        <v>16.1208</v>
      </c>
      <c r="AP135" s="103" t="n">
        <v>15.866</v>
      </c>
      <c r="AQ135" s="103" t="n">
        <v>15.6112</v>
      </c>
      <c r="AR135" s="103" t="n">
        <v>15.3564</v>
      </c>
      <c r="AS135" s="103" t="n">
        <v>15.1016</v>
      </c>
      <c r="AT135" s="103" t="n">
        <v>14.8468</v>
      </c>
      <c r="AU135" s="103" t="n">
        <v>14.592</v>
      </c>
      <c r="AV135" s="103" t="n">
        <v>14.3372</v>
      </c>
      <c r="AW135" s="103" t="n">
        <v>14.0824</v>
      </c>
      <c r="AX135" s="103" t="n">
        <v>13.8276</v>
      </c>
      <c r="AY135" s="103" t="n">
        <v>13.5728</v>
      </c>
      <c r="AZ135" s="103" t="n">
        <v>13.318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0.0245</v>
      </c>
      <c r="D136" s="103" t="n">
        <v>0.049</v>
      </c>
      <c r="E136" s="103" t="n">
        <v>0.0735</v>
      </c>
      <c r="F136" s="103" t="n">
        <v>0.098</v>
      </c>
      <c r="G136" s="103" t="n">
        <v>0.1225</v>
      </c>
      <c r="H136" s="103" t="n">
        <v>0.147</v>
      </c>
      <c r="I136" s="103" t="n">
        <v>0.420299</v>
      </c>
      <c r="J136" s="103" t="n">
        <v>0.693598</v>
      </c>
      <c r="K136" s="103" t="n">
        <v>0.9668985</v>
      </c>
      <c r="L136" s="103" t="n">
        <v>1.240199</v>
      </c>
      <c r="M136" s="103" t="n">
        <v>1.5134995</v>
      </c>
      <c r="N136" s="103" t="n">
        <v>1.7868</v>
      </c>
      <c r="O136" s="103" t="n">
        <v>2.26233333333333</v>
      </c>
      <c r="P136" s="103" t="n">
        <v>2.73786666666667</v>
      </c>
      <c r="Q136" s="103" t="n">
        <v>3.2134</v>
      </c>
      <c r="R136" s="103" t="n">
        <v>3.68893333333333</v>
      </c>
      <c r="S136" s="103" t="n">
        <v>4.16446666666667</v>
      </c>
      <c r="T136" s="103" t="n">
        <v>4.64</v>
      </c>
      <c r="U136" s="103" t="n">
        <v>5.2174855</v>
      </c>
      <c r="V136" s="103" t="n">
        <v>5.794971</v>
      </c>
      <c r="W136" s="103" t="n">
        <v>6.3724565</v>
      </c>
      <c r="X136" s="103" t="n">
        <v>6.949942</v>
      </c>
      <c r="Y136" s="103" t="n">
        <v>7.527428</v>
      </c>
      <c r="Z136" s="103" t="n">
        <v>8.104914</v>
      </c>
      <c r="AA136" s="103" t="n">
        <v>8.6824</v>
      </c>
      <c r="AB136" s="103" t="n">
        <v>10.07216</v>
      </c>
      <c r="AC136" s="103" t="n">
        <v>11.46192</v>
      </c>
      <c r="AD136" s="103" t="n">
        <v>12.85168</v>
      </c>
      <c r="AE136" s="103" t="n">
        <v>14.24144</v>
      </c>
      <c r="AF136" s="103" t="n">
        <v>15.6312</v>
      </c>
      <c r="AG136" s="103" t="n">
        <v>15.81896</v>
      </c>
      <c r="AH136" s="103" t="n">
        <v>16.00672</v>
      </c>
      <c r="AI136" s="103" t="n">
        <v>16.19448</v>
      </c>
      <c r="AJ136" s="103" t="n">
        <v>16.38224</v>
      </c>
      <c r="AK136" s="103" t="n">
        <v>16.57</v>
      </c>
      <c r="AL136" s="103" t="n">
        <v>16.3536</v>
      </c>
      <c r="AM136" s="103" t="n">
        <v>16.1372</v>
      </c>
      <c r="AN136" s="103" t="n">
        <v>15.9208</v>
      </c>
      <c r="AO136" s="103" t="n">
        <v>15.7044</v>
      </c>
      <c r="AP136" s="103" t="n">
        <v>15.488</v>
      </c>
      <c r="AQ136" s="103" t="n">
        <v>15.2716</v>
      </c>
      <c r="AR136" s="103" t="n">
        <v>15.0552</v>
      </c>
      <c r="AS136" s="103" t="n">
        <v>14.8388</v>
      </c>
      <c r="AT136" s="103" t="n">
        <v>14.6224</v>
      </c>
      <c r="AU136" s="103" t="n">
        <v>14.406</v>
      </c>
      <c r="AV136" s="103" t="n">
        <v>14.1896</v>
      </c>
      <c r="AW136" s="103" t="n">
        <v>13.9732</v>
      </c>
      <c r="AX136" s="103" t="n">
        <v>13.7568</v>
      </c>
      <c r="AY136" s="103" t="n">
        <v>13.5404</v>
      </c>
      <c r="AZ136" s="103" t="n">
        <v>13.324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0.0233333333333333</v>
      </c>
      <c r="D137" s="103" t="n">
        <v>0.0466666666666667</v>
      </c>
      <c r="E137" s="103" t="n">
        <v>0.07</v>
      </c>
      <c r="F137" s="103" t="n">
        <v>0.0933333333333333</v>
      </c>
      <c r="G137" s="103" t="n">
        <v>0.116666666666667</v>
      </c>
      <c r="H137" s="103" t="n">
        <v>0.14</v>
      </c>
      <c r="I137" s="103" t="n">
        <v>0.409165</v>
      </c>
      <c r="J137" s="103" t="n">
        <v>0.67833</v>
      </c>
      <c r="K137" s="103" t="n">
        <v>0.9474975</v>
      </c>
      <c r="L137" s="103" t="n">
        <v>1.216665</v>
      </c>
      <c r="M137" s="103" t="n">
        <v>1.4858325</v>
      </c>
      <c r="N137" s="103" t="n">
        <v>1.755</v>
      </c>
      <c r="O137" s="103" t="n">
        <v>2.22916666666667</v>
      </c>
      <c r="P137" s="103" t="n">
        <v>2.70333333333333</v>
      </c>
      <c r="Q137" s="103" t="n">
        <v>3.1775</v>
      </c>
      <c r="R137" s="103" t="n">
        <v>3.65166666666667</v>
      </c>
      <c r="S137" s="103" t="n">
        <v>4.12583333333333</v>
      </c>
      <c r="T137" s="103" t="n">
        <v>4.6</v>
      </c>
      <c r="U137" s="103" t="n">
        <v>5.165</v>
      </c>
      <c r="V137" s="103" t="n">
        <v>5.73</v>
      </c>
      <c r="W137" s="103" t="n">
        <v>6.295</v>
      </c>
      <c r="X137" s="103" t="n">
        <v>6.86</v>
      </c>
      <c r="Y137" s="103" t="n">
        <v>7.425</v>
      </c>
      <c r="Z137" s="103" t="n">
        <v>7.99</v>
      </c>
      <c r="AA137" s="103" t="n">
        <v>8.555</v>
      </c>
      <c r="AB137" s="103" t="n">
        <v>9.8866</v>
      </c>
      <c r="AC137" s="103" t="n">
        <v>11.2182</v>
      </c>
      <c r="AD137" s="103" t="n">
        <v>12.5498</v>
      </c>
      <c r="AE137" s="103" t="n">
        <v>13.8814</v>
      </c>
      <c r="AF137" s="103" t="n">
        <v>15.213</v>
      </c>
      <c r="AG137" s="103" t="n">
        <v>15.3704</v>
      </c>
      <c r="AH137" s="103" t="n">
        <v>15.5278</v>
      </c>
      <c r="AI137" s="103" t="n">
        <v>15.6852</v>
      </c>
      <c r="AJ137" s="103" t="n">
        <v>15.8426</v>
      </c>
      <c r="AK137" s="103" t="n">
        <v>16</v>
      </c>
      <c r="AL137" s="103" t="n">
        <v>15.822</v>
      </c>
      <c r="AM137" s="103" t="n">
        <v>15.644</v>
      </c>
      <c r="AN137" s="103" t="n">
        <v>15.466</v>
      </c>
      <c r="AO137" s="103" t="n">
        <v>15.288</v>
      </c>
      <c r="AP137" s="103" t="n">
        <v>15.11</v>
      </c>
      <c r="AQ137" s="103" t="n">
        <v>14.932</v>
      </c>
      <c r="AR137" s="103" t="n">
        <v>14.754</v>
      </c>
      <c r="AS137" s="103" t="n">
        <v>14.576</v>
      </c>
      <c r="AT137" s="103" t="n">
        <v>14.398</v>
      </c>
      <c r="AU137" s="103" t="n">
        <v>14.22</v>
      </c>
      <c r="AV137" s="103" t="n">
        <v>14.042</v>
      </c>
      <c r="AW137" s="103" t="n">
        <v>13.864</v>
      </c>
      <c r="AX137" s="103" t="n">
        <v>13.686</v>
      </c>
      <c r="AY137" s="103" t="n">
        <v>13.508</v>
      </c>
      <c r="AZ137" s="103" t="n">
        <v>13.33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0.0221666666666667</v>
      </c>
      <c r="D138" s="103" t="n">
        <v>0.0443333333333333</v>
      </c>
      <c r="E138" s="103" t="n">
        <v>0.0665</v>
      </c>
      <c r="F138" s="103" t="n">
        <v>0.0886666666666667</v>
      </c>
      <c r="G138" s="103" t="n">
        <v>0.110833333333333</v>
      </c>
      <c r="H138" s="103" t="n">
        <v>0.133</v>
      </c>
      <c r="I138" s="103" t="n">
        <v>0.397999</v>
      </c>
      <c r="J138" s="103" t="n">
        <v>0.662998</v>
      </c>
      <c r="K138" s="103" t="n">
        <v>0.9279985</v>
      </c>
      <c r="L138" s="103" t="n">
        <v>1.192999</v>
      </c>
      <c r="M138" s="103" t="n">
        <v>1.4579995</v>
      </c>
      <c r="N138" s="103" t="n">
        <v>1.723</v>
      </c>
      <c r="O138" s="103" t="n">
        <v>2.19583333333333</v>
      </c>
      <c r="P138" s="103" t="n">
        <v>2.66866666666667</v>
      </c>
      <c r="Q138" s="103" t="n">
        <v>3.1415</v>
      </c>
      <c r="R138" s="103" t="n">
        <v>3.61433333333333</v>
      </c>
      <c r="S138" s="103" t="n">
        <v>4.08716666666667</v>
      </c>
      <c r="T138" s="103" t="n">
        <v>4.56</v>
      </c>
      <c r="U138" s="103" t="n">
        <v>5.115343</v>
      </c>
      <c r="V138" s="103" t="n">
        <v>5.670686</v>
      </c>
      <c r="W138" s="103" t="n">
        <v>6.226029</v>
      </c>
      <c r="X138" s="103" t="n">
        <v>6.781372</v>
      </c>
      <c r="Y138" s="103" t="n">
        <v>7.33671466666667</v>
      </c>
      <c r="Z138" s="103" t="n">
        <v>7.89205733333333</v>
      </c>
      <c r="AA138" s="103" t="n">
        <v>8.4474</v>
      </c>
      <c r="AB138" s="103" t="n">
        <v>9.755</v>
      </c>
      <c r="AC138" s="103" t="n">
        <v>11.0626</v>
      </c>
      <c r="AD138" s="103" t="n">
        <v>12.3702</v>
      </c>
      <c r="AE138" s="103" t="n">
        <v>13.6778</v>
      </c>
      <c r="AF138" s="103" t="n">
        <v>14.9854</v>
      </c>
      <c r="AG138" s="103" t="n">
        <v>15.14652</v>
      </c>
      <c r="AH138" s="103" t="n">
        <v>15.30764</v>
      </c>
      <c r="AI138" s="103" t="n">
        <v>15.46876</v>
      </c>
      <c r="AJ138" s="103" t="n">
        <v>15.62988</v>
      </c>
      <c r="AK138" s="103" t="n">
        <v>15.791</v>
      </c>
      <c r="AL138" s="103" t="n">
        <v>15.6226</v>
      </c>
      <c r="AM138" s="103" t="n">
        <v>15.4542</v>
      </c>
      <c r="AN138" s="103" t="n">
        <v>15.2858</v>
      </c>
      <c r="AO138" s="103" t="n">
        <v>15.1174</v>
      </c>
      <c r="AP138" s="103" t="n">
        <v>14.949</v>
      </c>
      <c r="AQ138" s="103" t="n">
        <v>14.7806</v>
      </c>
      <c r="AR138" s="103" t="n">
        <v>14.6122</v>
      </c>
      <c r="AS138" s="103" t="n">
        <v>14.4438</v>
      </c>
      <c r="AT138" s="103" t="n">
        <v>14.2754</v>
      </c>
      <c r="AU138" s="103" t="n">
        <v>14.107</v>
      </c>
      <c r="AV138" s="103" t="n">
        <v>13.9386</v>
      </c>
      <c r="AW138" s="103" t="n">
        <v>13.7702</v>
      </c>
      <c r="AX138" s="103" t="n">
        <v>13.6018</v>
      </c>
      <c r="AY138" s="103" t="n">
        <v>13.4334</v>
      </c>
      <c r="AZ138" s="103" t="n">
        <v>13.265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0.021</v>
      </c>
      <c r="D139" s="103" t="n">
        <v>0.042</v>
      </c>
      <c r="E139" s="103" t="n">
        <v>0.063</v>
      </c>
      <c r="F139" s="103" t="n">
        <v>0.084</v>
      </c>
      <c r="G139" s="103" t="n">
        <v>0.105</v>
      </c>
      <c r="H139" s="103" t="n">
        <v>0.126</v>
      </c>
      <c r="I139" s="103" t="n">
        <v>0.386833</v>
      </c>
      <c r="J139" s="103" t="n">
        <v>0.647666</v>
      </c>
      <c r="K139" s="103" t="n">
        <v>0.9084995</v>
      </c>
      <c r="L139" s="103" t="n">
        <v>1.169333</v>
      </c>
      <c r="M139" s="103" t="n">
        <v>1.4301665</v>
      </c>
      <c r="N139" s="103" t="n">
        <v>1.691</v>
      </c>
      <c r="O139" s="103" t="n">
        <v>2.1625</v>
      </c>
      <c r="P139" s="103" t="n">
        <v>2.634</v>
      </c>
      <c r="Q139" s="103" t="n">
        <v>3.1055</v>
      </c>
      <c r="R139" s="103" t="n">
        <v>3.577</v>
      </c>
      <c r="S139" s="103" t="n">
        <v>4.0485</v>
      </c>
      <c r="T139" s="103" t="n">
        <v>4.52</v>
      </c>
      <c r="U139" s="103" t="n">
        <v>5.065686</v>
      </c>
      <c r="V139" s="103" t="n">
        <v>5.611372</v>
      </c>
      <c r="W139" s="103" t="n">
        <v>6.157058</v>
      </c>
      <c r="X139" s="103" t="n">
        <v>6.702744</v>
      </c>
      <c r="Y139" s="103" t="n">
        <v>7.24842933333333</v>
      </c>
      <c r="Z139" s="103" t="n">
        <v>7.79411466666667</v>
      </c>
      <c r="AA139" s="103" t="n">
        <v>8.3398</v>
      </c>
      <c r="AB139" s="103" t="n">
        <v>9.6234</v>
      </c>
      <c r="AC139" s="103" t="n">
        <v>10.907</v>
      </c>
      <c r="AD139" s="103" t="n">
        <v>12.1906</v>
      </c>
      <c r="AE139" s="103" t="n">
        <v>13.4742</v>
      </c>
      <c r="AF139" s="103" t="n">
        <v>14.7578</v>
      </c>
      <c r="AG139" s="103" t="n">
        <v>14.92264</v>
      </c>
      <c r="AH139" s="103" t="n">
        <v>15.08748</v>
      </c>
      <c r="AI139" s="103" t="n">
        <v>15.25232</v>
      </c>
      <c r="AJ139" s="103" t="n">
        <v>15.41716</v>
      </c>
      <c r="AK139" s="103" t="n">
        <v>15.582</v>
      </c>
      <c r="AL139" s="103" t="n">
        <v>15.4232</v>
      </c>
      <c r="AM139" s="103" t="n">
        <v>15.2644</v>
      </c>
      <c r="AN139" s="103" t="n">
        <v>15.1056</v>
      </c>
      <c r="AO139" s="103" t="n">
        <v>14.9468</v>
      </c>
      <c r="AP139" s="103" t="n">
        <v>14.788</v>
      </c>
      <c r="AQ139" s="103" t="n">
        <v>14.6292</v>
      </c>
      <c r="AR139" s="103" t="n">
        <v>14.4704</v>
      </c>
      <c r="AS139" s="103" t="n">
        <v>14.3116</v>
      </c>
      <c r="AT139" s="103" t="n">
        <v>14.1528</v>
      </c>
      <c r="AU139" s="103" t="n">
        <v>13.994</v>
      </c>
      <c r="AV139" s="103" t="n">
        <v>13.8352</v>
      </c>
      <c r="AW139" s="103" t="n">
        <v>13.6764</v>
      </c>
      <c r="AX139" s="103" t="n">
        <v>13.5176</v>
      </c>
      <c r="AY139" s="103" t="n">
        <v>13.3588</v>
      </c>
      <c r="AZ139" s="103" t="n">
        <v>13.2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0.0198333333333333</v>
      </c>
      <c r="D140" s="103" t="n">
        <v>0.0396666666666667</v>
      </c>
      <c r="E140" s="103" t="n">
        <v>0.0595</v>
      </c>
      <c r="F140" s="103" t="n">
        <v>0.0793333333333333</v>
      </c>
      <c r="G140" s="103" t="n">
        <v>0.0991666666666666</v>
      </c>
      <c r="H140" s="103" t="n">
        <v>0.119</v>
      </c>
      <c r="I140" s="103" t="n">
        <v>0.375667</v>
      </c>
      <c r="J140" s="103" t="n">
        <v>0.632334</v>
      </c>
      <c r="K140" s="103" t="n">
        <v>0.8890005</v>
      </c>
      <c r="L140" s="103" t="n">
        <v>1.145667</v>
      </c>
      <c r="M140" s="103" t="n">
        <v>1.4023335</v>
      </c>
      <c r="N140" s="103" t="n">
        <v>1.659</v>
      </c>
      <c r="O140" s="103" t="n">
        <v>2.12916666666667</v>
      </c>
      <c r="P140" s="103" t="n">
        <v>2.59933333333333</v>
      </c>
      <c r="Q140" s="103" t="n">
        <v>3.0695</v>
      </c>
      <c r="R140" s="103" t="n">
        <v>3.53966666666667</v>
      </c>
      <c r="S140" s="103" t="n">
        <v>4.00983333333333</v>
      </c>
      <c r="T140" s="103" t="n">
        <v>4.48</v>
      </c>
      <c r="U140" s="103" t="n">
        <v>5.016029</v>
      </c>
      <c r="V140" s="103" t="n">
        <v>5.552058</v>
      </c>
      <c r="W140" s="103" t="n">
        <v>6.088087</v>
      </c>
      <c r="X140" s="103" t="n">
        <v>6.624116</v>
      </c>
      <c r="Y140" s="103" t="n">
        <v>7.160144</v>
      </c>
      <c r="Z140" s="103" t="n">
        <v>7.696172</v>
      </c>
      <c r="AA140" s="103" t="n">
        <v>8.2322</v>
      </c>
      <c r="AB140" s="103" t="n">
        <v>9.4918</v>
      </c>
      <c r="AC140" s="103" t="n">
        <v>10.7514</v>
      </c>
      <c r="AD140" s="103" t="n">
        <v>12.011</v>
      </c>
      <c r="AE140" s="103" t="n">
        <v>13.2706</v>
      </c>
      <c r="AF140" s="103" t="n">
        <v>14.5302</v>
      </c>
      <c r="AG140" s="103" t="n">
        <v>14.69876</v>
      </c>
      <c r="AH140" s="103" t="n">
        <v>14.86732</v>
      </c>
      <c r="AI140" s="103" t="n">
        <v>15.03588</v>
      </c>
      <c r="AJ140" s="103" t="n">
        <v>15.20444</v>
      </c>
      <c r="AK140" s="103" t="n">
        <v>15.373</v>
      </c>
      <c r="AL140" s="103" t="n">
        <v>15.2238</v>
      </c>
      <c r="AM140" s="103" t="n">
        <v>15.0746</v>
      </c>
      <c r="AN140" s="103" t="n">
        <v>14.9254</v>
      </c>
      <c r="AO140" s="103" t="n">
        <v>14.7762</v>
      </c>
      <c r="AP140" s="103" t="n">
        <v>14.627</v>
      </c>
      <c r="AQ140" s="103" t="n">
        <v>14.4778</v>
      </c>
      <c r="AR140" s="103" t="n">
        <v>14.3286</v>
      </c>
      <c r="AS140" s="103" t="n">
        <v>14.1794</v>
      </c>
      <c r="AT140" s="103" t="n">
        <v>14.0302</v>
      </c>
      <c r="AU140" s="103" t="n">
        <v>13.881</v>
      </c>
      <c r="AV140" s="103" t="n">
        <v>13.7318</v>
      </c>
      <c r="AW140" s="103" t="n">
        <v>13.5826</v>
      </c>
      <c r="AX140" s="103" t="n">
        <v>13.4334</v>
      </c>
      <c r="AY140" s="103" t="n">
        <v>13.2842</v>
      </c>
      <c r="AZ140" s="103" t="n">
        <v>13.135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0.0186666666666667</v>
      </c>
      <c r="D141" s="103" t="n">
        <v>0.0373333333333333</v>
      </c>
      <c r="E141" s="103" t="n">
        <v>0.056</v>
      </c>
      <c r="F141" s="103" t="n">
        <v>0.0746666666666667</v>
      </c>
      <c r="G141" s="103" t="n">
        <v>0.0933333333333333</v>
      </c>
      <c r="H141" s="103" t="n">
        <v>0.112</v>
      </c>
      <c r="I141" s="103" t="n">
        <v>0.364501</v>
      </c>
      <c r="J141" s="103" t="n">
        <v>0.617002</v>
      </c>
      <c r="K141" s="103" t="n">
        <v>0.8695015</v>
      </c>
      <c r="L141" s="103" t="n">
        <v>1.122001</v>
      </c>
      <c r="M141" s="103" t="n">
        <v>1.3745005</v>
      </c>
      <c r="N141" s="103" t="n">
        <v>1.627</v>
      </c>
      <c r="O141" s="103" t="n">
        <v>2.09583333333333</v>
      </c>
      <c r="P141" s="103" t="n">
        <v>2.56466666666667</v>
      </c>
      <c r="Q141" s="103" t="n">
        <v>3.0335</v>
      </c>
      <c r="R141" s="103" t="n">
        <v>3.50233333333333</v>
      </c>
      <c r="S141" s="103" t="n">
        <v>3.97116666666667</v>
      </c>
      <c r="T141" s="103" t="n">
        <v>4.44</v>
      </c>
      <c r="U141" s="103" t="n">
        <v>4.966372</v>
      </c>
      <c r="V141" s="103" t="n">
        <v>5.492744</v>
      </c>
      <c r="W141" s="103" t="n">
        <v>6.019116</v>
      </c>
      <c r="X141" s="103" t="n">
        <v>6.545488</v>
      </c>
      <c r="Y141" s="103" t="n">
        <v>7.07185866666667</v>
      </c>
      <c r="Z141" s="103" t="n">
        <v>7.59822933333333</v>
      </c>
      <c r="AA141" s="103" t="n">
        <v>8.1246</v>
      </c>
      <c r="AB141" s="103" t="n">
        <v>9.3602</v>
      </c>
      <c r="AC141" s="103" t="n">
        <v>10.5958</v>
      </c>
      <c r="AD141" s="103" t="n">
        <v>11.8314</v>
      </c>
      <c r="AE141" s="103" t="n">
        <v>13.067</v>
      </c>
      <c r="AF141" s="103" t="n">
        <v>14.3026</v>
      </c>
      <c r="AG141" s="103" t="n">
        <v>14.47488</v>
      </c>
      <c r="AH141" s="103" t="n">
        <v>14.64716</v>
      </c>
      <c r="AI141" s="103" t="n">
        <v>14.81944</v>
      </c>
      <c r="AJ141" s="103" t="n">
        <v>14.99172</v>
      </c>
      <c r="AK141" s="103" t="n">
        <v>15.164</v>
      </c>
      <c r="AL141" s="103" t="n">
        <v>15.0244</v>
      </c>
      <c r="AM141" s="103" t="n">
        <v>14.8848</v>
      </c>
      <c r="AN141" s="103" t="n">
        <v>14.7452</v>
      </c>
      <c r="AO141" s="103" t="n">
        <v>14.6056</v>
      </c>
      <c r="AP141" s="103" t="n">
        <v>14.466</v>
      </c>
      <c r="AQ141" s="103" t="n">
        <v>14.3264</v>
      </c>
      <c r="AR141" s="103" t="n">
        <v>14.1868</v>
      </c>
      <c r="AS141" s="103" t="n">
        <v>14.0472</v>
      </c>
      <c r="AT141" s="103" t="n">
        <v>13.9076</v>
      </c>
      <c r="AU141" s="103" t="n">
        <v>13.768</v>
      </c>
      <c r="AV141" s="103" t="n">
        <v>13.6284</v>
      </c>
      <c r="AW141" s="103" t="n">
        <v>13.4888</v>
      </c>
      <c r="AX141" s="103" t="n">
        <v>13.3492</v>
      </c>
      <c r="AY141" s="103" t="n">
        <v>13.2096</v>
      </c>
      <c r="AZ141" s="103" t="n">
        <v>13.07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0.0175</v>
      </c>
      <c r="D142" s="103" t="n">
        <v>0.035</v>
      </c>
      <c r="E142" s="103" t="n">
        <v>0.0525</v>
      </c>
      <c r="F142" s="103" t="n">
        <v>0.07</v>
      </c>
      <c r="G142" s="103" t="n">
        <v>0.0875</v>
      </c>
      <c r="H142" s="103" t="n">
        <v>0.105</v>
      </c>
      <c r="I142" s="103" t="n">
        <v>0.353335</v>
      </c>
      <c r="J142" s="103" t="n">
        <v>0.60167</v>
      </c>
      <c r="K142" s="103" t="n">
        <v>0.8500025</v>
      </c>
      <c r="L142" s="103" t="n">
        <v>1.098335</v>
      </c>
      <c r="M142" s="103" t="n">
        <v>1.3466675</v>
      </c>
      <c r="N142" s="103" t="n">
        <v>1.595</v>
      </c>
      <c r="O142" s="103" t="n">
        <v>2.0625</v>
      </c>
      <c r="P142" s="103" t="n">
        <v>2.53</v>
      </c>
      <c r="Q142" s="103" t="n">
        <v>2.9975</v>
      </c>
      <c r="R142" s="103" t="n">
        <v>3.465</v>
      </c>
      <c r="S142" s="103" t="n">
        <v>3.9325</v>
      </c>
      <c r="T142" s="103" t="n">
        <v>4.4</v>
      </c>
      <c r="U142" s="103" t="n">
        <v>4.916715</v>
      </c>
      <c r="V142" s="103" t="n">
        <v>5.43343</v>
      </c>
      <c r="W142" s="103" t="n">
        <v>5.950145</v>
      </c>
      <c r="X142" s="103" t="n">
        <v>6.46686</v>
      </c>
      <c r="Y142" s="103" t="n">
        <v>6.98357333333333</v>
      </c>
      <c r="Z142" s="103" t="n">
        <v>7.50028666666667</v>
      </c>
      <c r="AA142" s="103" t="n">
        <v>8.017</v>
      </c>
      <c r="AB142" s="103" t="n">
        <v>9.2286</v>
      </c>
      <c r="AC142" s="103" t="n">
        <v>10.4402</v>
      </c>
      <c r="AD142" s="103" t="n">
        <v>11.6518</v>
      </c>
      <c r="AE142" s="103" t="n">
        <v>12.8634</v>
      </c>
      <c r="AF142" s="103" t="n">
        <v>14.075</v>
      </c>
      <c r="AG142" s="103" t="n">
        <v>14.251</v>
      </c>
      <c r="AH142" s="103" t="n">
        <v>14.427</v>
      </c>
      <c r="AI142" s="103" t="n">
        <v>14.603</v>
      </c>
      <c r="AJ142" s="103" t="n">
        <v>14.779</v>
      </c>
      <c r="AK142" s="103" t="n">
        <v>14.955</v>
      </c>
      <c r="AL142" s="103" t="n">
        <v>14.825</v>
      </c>
      <c r="AM142" s="103" t="n">
        <v>14.695</v>
      </c>
      <c r="AN142" s="103" t="n">
        <v>14.565</v>
      </c>
      <c r="AO142" s="103" t="n">
        <v>14.435</v>
      </c>
      <c r="AP142" s="103" t="n">
        <v>14.305</v>
      </c>
      <c r="AQ142" s="103" t="n">
        <v>14.175</v>
      </c>
      <c r="AR142" s="103" t="n">
        <v>14.045</v>
      </c>
      <c r="AS142" s="103" t="n">
        <v>13.915</v>
      </c>
      <c r="AT142" s="103" t="n">
        <v>13.785</v>
      </c>
      <c r="AU142" s="103" t="n">
        <v>13.655</v>
      </c>
      <c r="AV142" s="103" t="n">
        <v>13.525</v>
      </c>
      <c r="AW142" s="103" t="n">
        <v>13.395</v>
      </c>
      <c r="AX142" s="103" t="n">
        <v>13.265</v>
      </c>
      <c r="AY142" s="103" t="n">
        <v>13.135</v>
      </c>
      <c r="AZ142" s="103" t="n">
        <v>13.005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0.0163333333333333</v>
      </c>
      <c r="D143" s="103" t="n">
        <v>0.0326666666666667</v>
      </c>
      <c r="E143" s="103" t="n">
        <v>0.049</v>
      </c>
      <c r="F143" s="103" t="n">
        <v>0.0653333333333333</v>
      </c>
      <c r="G143" s="103" t="n">
        <v>0.0816666666666667</v>
      </c>
      <c r="H143" s="103" t="n">
        <v>0.098</v>
      </c>
      <c r="I143" s="103" t="n">
        <v>0.342201</v>
      </c>
      <c r="J143" s="103" t="n">
        <v>0.586402</v>
      </c>
      <c r="K143" s="103" t="n">
        <v>0.8306015</v>
      </c>
      <c r="L143" s="103" t="n">
        <v>1.074801</v>
      </c>
      <c r="M143" s="103" t="n">
        <v>1.3190005</v>
      </c>
      <c r="N143" s="103" t="n">
        <v>1.5632</v>
      </c>
      <c r="O143" s="103" t="n">
        <v>2.02933333333333</v>
      </c>
      <c r="P143" s="103" t="n">
        <v>2.49546666666667</v>
      </c>
      <c r="Q143" s="103" t="n">
        <v>2.9616</v>
      </c>
      <c r="R143" s="103" t="n">
        <v>3.42773333333333</v>
      </c>
      <c r="S143" s="103" t="n">
        <v>3.89386666666667</v>
      </c>
      <c r="T143" s="103" t="n">
        <v>4.36</v>
      </c>
      <c r="U143" s="103" t="n">
        <v>4.867029</v>
      </c>
      <c r="V143" s="103" t="n">
        <v>5.374058</v>
      </c>
      <c r="W143" s="103" t="n">
        <v>5.881087</v>
      </c>
      <c r="X143" s="103" t="n">
        <v>6.388116</v>
      </c>
      <c r="Y143" s="103" t="n">
        <v>6.895144</v>
      </c>
      <c r="Z143" s="103" t="n">
        <v>7.402172</v>
      </c>
      <c r="AA143" s="103" t="n">
        <v>7.9092</v>
      </c>
      <c r="AB143" s="103" t="n">
        <v>9.0968</v>
      </c>
      <c r="AC143" s="103" t="n">
        <v>10.2844</v>
      </c>
      <c r="AD143" s="103" t="n">
        <v>11.472</v>
      </c>
      <c r="AE143" s="103" t="n">
        <v>12.6596</v>
      </c>
      <c r="AF143" s="103" t="n">
        <v>13.8472</v>
      </c>
      <c r="AG143" s="103" t="n">
        <v>14.02696</v>
      </c>
      <c r="AH143" s="103" t="n">
        <v>14.20672</v>
      </c>
      <c r="AI143" s="103" t="n">
        <v>14.38648</v>
      </c>
      <c r="AJ143" s="103" t="n">
        <v>14.56624</v>
      </c>
      <c r="AK143" s="103" t="n">
        <v>14.746</v>
      </c>
      <c r="AL143" s="103" t="n">
        <v>14.6256</v>
      </c>
      <c r="AM143" s="103" t="n">
        <v>14.5052</v>
      </c>
      <c r="AN143" s="103" t="n">
        <v>14.3848</v>
      </c>
      <c r="AO143" s="103" t="n">
        <v>14.2644</v>
      </c>
      <c r="AP143" s="103" t="n">
        <v>14.144</v>
      </c>
      <c r="AQ143" s="103" t="n">
        <v>14.0236</v>
      </c>
      <c r="AR143" s="103" t="n">
        <v>13.9032</v>
      </c>
      <c r="AS143" s="103" t="n">
        <v>13.7828</v>
      </c>
      <c r="AT143" s="103" t="n">
        <v>13.6624</v>
      </c>
      <c r="AU143" s="103" t="n">
        <v>13.542</v>
      </c>
      <c r="AV143" s="103" t="n">
        <v>13.4216</v>
      </c>
      <c r="AW143" s="103" t="n">
        <v>13.3012</v>
      </c>
      <c r="AX143" s="103" t="n">
        <v>13.1808</v>
      </c>
      <c r="AY143" s="103" t="n">
        <v>13.0604</v>
      </c>
      <c r="AZ143" s="103" t="n">
        <v>12.94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0.0151666666666667</v>
      </c>
      <c r="D144" s="103" t="n">
        <v>0.0303333333333333</v>
      </c>
      <c r="E144" s="103" t="n">
        <v>0.0455</v>
      </c>
      <c r="F144" s="103" t="n">
        <v>0.0606666666666667</v>
      </c>
      <c r="G144" s="103" t="n">
        <v>0.0758333333333333</v>
      </c>
      <c r="H144" s="103" t="n">
        <v>0.091</v>
      </c>
      <c r="I144" s="103" t="n">
        <v>0.331067</v>
      </c>
      <c r="J144" s="103" t="n">
        <v>0.571134</v>
      </c>
      <c r="K144" s="103" t="n">
        <v>0.8112005</v>
      </c>
      <c r="L144" s="103" t="n">
        <v>1.051267</v>
      </c>
      <c r="M144" s="103" t="n">
        <v>1.2913335</v>
      </c>
      <c r="N144" s="103" t="n">
        <v>1.5314</v>
      </c>
      <c r="O144" s="103" t="n">
        <v>1.99616666666667</v>
      </c>
      <c r="P144" s="103" t="n">
        <v>2.46093333333333</v>
      </c>
      <c r="Q144" s="103" t="n">
        <v>2.9257</v>
      </c>
      <c r="R144" s="103" t="n">
        <v>3.39046666666667</v>
      </c>
      <c r="S144" s="103" t="n">
        <v>3.85523333333333</v>
      </c>
      <c r="T144" s="103" t="n">
        <v>4.32</v>
      </c>
      <c r="U144" s="103" t="n">
        <v>4.817343</v>
      </c>
      <c r="V144" s="103" t="n">
        <v>5.314686</v>
      </c>
      <c r="W144" s="103" t="n">
        <v>5.812029</v>
      </c>
      <c r="X144" s="103" t="n">
        <v>6.309372</v>
      </c>
      <c r="Y144" s="103" t="n">
        <v>6.80671466666667</v>
      </c>
      <c r="Z144" s="103" t="n">
        <v>7.30405733333333</v>
      </c>
      <c r="AA144" s="103" t="n">
        <v>7.8014</v>
      </c>
      <c r="AB144" s="103" t="n">
        <v>8.965</v>
      </c>
      <c r="AC144" s="103" t="n">
        <v>10.1286</v>
      </c>
      <c r="AD144" s="103" t="n">
        <v>11.2922</v>
      </c>
      <c r="AE144" s="103" t="n">
        <v>12.4558</v>
      </c>
      <c r="AF144" s="103" t="n">
        <v>13.6194</v>
      </c>
      <c r="AG144" s="103" t="n">
        <v>13.80292</v>
      </c>
      <c r="AH144" s="103" t="n">
        <v>13.98644</v>
      </c>
      <c r="AI144" s="103" t="n">
        <v>14.16996</v>
      </c>
      <c r="AJ144" s="103" t="n">
        <v>14.35348</v>
      </c>
      <c r="AK144" s="103" t="n">
        <v>14.537</v>
      </c>
      <c r="AL144" s="103" t="n">
        <v>14.4262</v>
      </c>
      <c r="AM144" s="103" t="n">
        <v>14.3154</v>
      </c>
      <c r="AN144" s="103" t="n">
        <v>14.2046</v>
      </c>
      <c r="AO144" s="103" t="n">
        <v>14.0938</v>
      </c>
      <c r="AP144" s="103" t="n">
        <v>13.983</v>
      </c>
      <c r="AQ144" s="103" t="n">
        <v>13.8722</v>
      </c>
      <c r="AR144" s="103" t="n">
        <v>13.7614</v>
      </c>
      <c r="AS144" s="103" t="n">
        <v>13.6506</v>
      </c>
      <c r="AT144" s="103" t="n">
        <v>13.5398</v>
      </c>
      <c r="AU144" s="103" t="n">
        <v>13.429</v>
      </c>
      <c r="AV144" s="103" t="n">
        <v>13.3182</v>
      </c>
      <c r="AW144" s="103" t="n">
        <v>13.2074</v>
      </c>
      <c r="AX144" s="103" t="n">
        <v>13.0966</v>
      </c>
      <c r="AY144" s="103" t="n">
        <v>12.9858</v>
      </c>
      <c r="AZ144" s="103" t="n">
        <v>12.875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0.014</v>
      </c>
      <c r="D145" s="103" t="n">
        <v>0.028</v>
      </c>
      <c r="E145" s="103" t="n">
        <v>0.042</v>
      </c>
      <c r="F145" s="103" t="n">
        <v>0.056</v>
      </c>
      <c r="G145" s="103" t="n">
        <v>0.07</v>
      </c>
      <c r="H145" s="103" t="n">
        <v>0.084</v>
      </c>
      <c r="I145" s="103" t="n">
        <v>0.319933</v>
      </c>
      <c r="J145" s="103" t="n">
        <v>0.555866</v>
      </c>
      <c r="K145" s="103" t="n">
        <v>0.7917995</v>
      </c>
      <c r="L145" s="103" t="n">
        <v>1.027733</v>
      </c>
      <c r="M145" s="103" t="n">
        <v>1.2636665</v>
      </c>
      <c r="N145" s="103" t="n">
        <v>1.4996</v>
      </c>
      <c r="O145" s="103" t="n">
        <v>1.963</v>
      </c>
      <c r="P145" s="103" t="n">
        <v>2.4264</v>
      </c>
      <c r="Q145" s="103" t="n">
        <v>2.8898</v>
      </c>
      <c r="R145" s="103" t="n">
        <v>3.3532</v>
      </c>
      <c r="S145" s="103" t="n">
        <v>3.8166</v>
      </c>
      <c r="T145" s="103" t="n">
        <v>4.28</v>
      </c>
      <c r="U145" s="103" t="n">
        <v>4.767657</v>
      </c>
      <c r="V145" s="103" t="n">
        <v>5.255314</v>
      </c>
      <c r="W145" s="103" t="n">
        <v>5.742971</v>
      </c>
      <c r="X145" s="103" t="n">
        <v>6.230628</v>
      </c>
      <c r="Y145" s="103" t="n">
        <v>6.71828533333333</v>
      </c>
      <c r="Z145" s="103" t="n">
        <v>7.20594266666667</v>
      </c>
      <c r="AA145" s="103" t="n">
        <v>7.6936</v>
      </c>
      <c r="AB145" s="103" t="n">
        <v>8.8332</v>
      </c>
      <c r="AC145" s="103" t="n">
        <v>9.9728</v>
      </c>
      <c r="AD145" s="103" t="n">
        <v>11.1124</v>
      </c>
      <c r="AE145" s="103" t="n">
        <v>12.252</v>
      </c>
      <c r="AF145" s="103" t="n">
        <v>13.3916</v>
      </c>
      <c r="AG145" s="103" t="n">
        <v>13.57888</v>
      </c>
      <c r="AH145" s="103" t="n">
        <v>13.76616</v>
      </c>
      <c r="AI145" s="103" t="n">
        <v>13.95344</v>
      </c>
      <c r="AJ145" s="103" t="n">
        <v>14.14072</v>
      </c>
      <c r="AK145" s="103" t="n">
        <v>14.328</v>
      </c>
      <c r="AL145" s="103" t="n">
        <v>14.2268</v>
      </c>
      <c r="AM145" s="103" t="n">
        <v>14.1256</v>
      </c>
      <c r="AN145" s="103" t="n">
        <v>14.0244</v>
      </c>
      <c r="AO145" s="103" t="n">
        <v>13.9232</v>
      </c>
      <c r="AP145" s="103" t="n">
        <v>13.822</v>
      </c>
      <c r="AQ145" s="103" t="n">
        <v>13.7208</v>
      </c>
      <c r="AR145" s="103" t="n">
        <v>13.6196</v>
      </c>
      <c r="AS145" s="103" t="n">
        <v>13.5184</v>
      </c>
      <c r="AT145" s="103" t="n">
        <v>13.4172</v>
      </c>
      <c r="AU145" s="103" t="n">
        <v>13.316</v>
      </c>
      <c r="AV145" s="103" t="n">
        <v>13.2148</v>
      </c>
      <c r="AW145" s="103" t="n">
        <v>13.1136</v>
      </c>
      <c r="AX145" s="103" t="n">
        <v>13.0124</v>
      </c>
      <c r="AY145" s="103" t="n">
        <v>12.9112</v>
      </c>
      <c r="AZ145" s="103" t="n">
        <v>12.81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0.0128333333333333</v>
      </c>
      <c r="D146" s="103" t="n">
        <v>0.0256666666666667</v>
      </c>
      <c r="E146" s="103" t="n">
        <v>0.0385</v>
      </c>
      <c r="F146" s="103" t="n">
        <v>0.0513333333333333</v>
      </c>
      <c r="G146" s="103" t="n">
        <v>0.0641666666666667</v>
      </c>
      <c r="H146" s="103" t="n">
        <v>0.077</v>
      </c>
      <c r="I146" s="103" t="n">
        <v>0.308799</v>
      </c>
      <c r="J146" s="103" t="n">
        <v>0.540598</v>
      </c>
      <c r="K146" s="103" t="n">
        <v>0.7723985</v>
      </c>
      <c r="L146" s="103" t="n">
        <v>1.004199</v>
      </c>
      <c r="M146" s="103" t="n">
        <v>1.2359995</v>
      </c>
      <c r="N146" s="103" t="n">
        <v>1.4678</v>
      </c>
      <c r="O146" s="103" t="n">
        <v>1.92983333333333</v>
      </c>
      <c r="P146" s="103" t="n">
        <v>2.39186666666667</v>
      </c>
      <c r="Q146" s="103" t="n">
        <v>2.8539</v>
      </c>
      <c r="R146" s="103" t="n">
        <v>3.31593333333333</v>
      </c>
      <c r="S146" s="103" t="n">
        <v>3.77796666666667</v>
      </c>
      <c r="T146" s="103" t="n">
        <v>4.24</v>
      </c>
      <c r="U146" s="103" t="n">
        <v>4.717971</v>
      </c>
      <c r="V146" s="103" t="n">
        <v>5.195942</v>
      </c>
      <c r="W146" s="103" t="n">
        <v>5.673913</v>
      </c>
      <c r="X146" s="103" t="n">
        <v>6.151884</v>
      </c>
      <c r="Y146" s="103" t="n">
        <v>6.629856</v>
      </c>
      <c r="Z146" s="103" t="n">
        <v>7.107828</v>
      </c>
      <c r="AA146" s="103" t="n">
        <v>7.5858</v>
      </c>
      <c r="AB146" s="103" t="n">
        <v>8.7014</v>
      </c>
      <c r="AC146" s="103" t="n">
        <v>9.817</v>
      </c>
      <c r="AD146" s="103" t="n">
        <v>10.9326</v>
      </c>
      <c r="AE146" s="103" t="n">
        <v>12.0482</v>
      </c>
      <c r="AF146" s="103" t="n">
        <v>13.1638</v>
      </c>
      <c r="AG146" s="103" t="n">
        <v>13.35484</v>
      </c>
      <c r="AH146" s="103" t="n">
        <v>13.54588</v>
      </c>
      <c r="AI146" s="103" t="n">
        <v>13.73692</v>
      </c>
      <c r="AJ146" s="103" t="n">
        <v>13.92796</v>
      </c>
      <c r="AK146" s="103" t="n">
        <v>14.119</v>
      </c>
      <c r="AL146" s="103" t="n">
        <v>14.0274</v>
      </c>
      <c r="AM146" s="103" t="n">
        <v>13.9358</v>
      </c>
      <c r="AN146" s="103" t="n">
        <v>13.8442</v>
      </c>
      <c r="AO146" s="103" t="n">
        <v>13.7526</v>
      </c>
      <c r="AP146" s="103" t="n">
        <v>13.661</v>
      </c>
      <c r="AQ146" s="103" t="n">
        <v>13.5694</v>
      </c>
      <c r="AR146" s="103" t="n">
        <v>13.4778</v>
      </c>
      <c r="AS146" s="103" t="n">
        <v>13.3862</v>
      </c>
      <c r="AT146" s="103" t="n">
        <v>13.2946</v>
      </c>
      <c r="AU146" s="103" t="n">
        <v>13.203</v>
      </c>
      <c r="AV146" s="103" t="n">
        <v>13.1114</v>
      </c>
      <c r="AW146" s="103" t="n">
        <v>13.0198</v>
      </c>
      <c r="AX146" s="103" t="n">
        <v>12.9282</v>
      </c>
      <c r="AY146" s="103" t="n">
        <v>12.8366</v>
      </c>
      <c r="AZ146" s="103" t="n">
        <v>12.745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0.0116666666666667</v>
      </c>
      <c r="D147" s="103" t="n">
        <v>0.0233333333333333</v>
      </c>
      <c r="E147" s="103" t="n">
        <v>0.035</v>
      </c>
      <c r="F147" s="103" t="n">
        <v>0.0466666666666667</v>
      </c>
      <c r="G147" s="103" t="n">
        <v>0.0583333333333333</v>
      </c>
      <c r="H147" s="103" t="n">
        <v>0.07</v>
      </c>
      <c r="I147" s="103" t="n">
        <v>0.297665</v>
      </c>
      <c r="J147" s="103" t="n">
        <v>0.52533</v>
      </c>
      <c r="K147" s="103" t="n">
        <v>0.7529975</v>
      </c>
      <c r="L147" s="103" t="n">
        <v>0.980665</v>
      </c>
      <c r="M147" s="103" t="n">
        <v>1.2083325</v>
      </c>
      <c r="N147" s="103" t="n">
        <v>1.436</v>
      </c>
      <c r="O147" s="103" t="n">
        <v>1.89666666666667</v>
      </c>
      <c r="P147" s="103" t="n">
        <v>2.35733333333333</v>
      </c>
      <c r="Q147" s="103" t="n">
        <v>2.818</v>
      </c>
      <c r="R147" s="103" t="n">
        <v>3.27866666666667</v>
      </c>
      <c r="S147" s="103" t="n">
        <v>3.73933333333333</v>
      </c>
      <c r="T147" s="103" t="n">
        <v>4.2</v>
      </c>
      <c r="U147" s="103" t="n">
        <v>4.668285</v>
      </c>
      <c r="V147" s="103" t="n">
        <v>5.13657</v>
      </c>
      <c r="W147" s="103" t="n">
        <v>5.604855</v>
      </c>
      <c r="X147" s="103" t="n">
        <v>6.07314</v>
      </c>
      <c r="Y147" s="103" t="n">
        <v>6.54142666666667</v>
      </c>
      <c r="Z147" s="103" t="n">
        <v>7.00971333333333</v>
      </c>
      <c r="AA147" s="103" t="n">
        <v>7.478</v>
      </c>
      <c r="AB147" s="103" t="n">
        <v>8.5696</v>
      </c>
      <c r="AC147" s="103" t="n">
        <v>9.6612</v>
      </c>
      <c r="AD147" s="103" t="n">
        <v>10.7528</v>
      </c>
      <c r="AE147" s="103" t="n">
        <v>11.8444</v>
      </c>
      <c r="AF147" s="103" t="n">
        <v>12.936</v>
      </c>
      <c r="AG147" s="103" t="n">
        <v>13.1308</v>
      </c>
      <c r="AH147" s="103" t="n">
        <v>13.3256</v>
      </c>
      <c r="AI147" s="103" t="n">
        <v>13.5204</v>
      </c>
      <c r="AJ147" s="103" t="n">
        <v>13.7152</v>
      </c>
      <c r="AK147" s="103" t="n">
        <v>13.91</v>
      </c>
      <c r="AL147" s="103" t="n">
        <v>13.828</v>
      </c>
      <c r="AM147" s="103" t="n">
        <v>13.746</v>
      </c>
      <c r="AN147" s="103" t="n">
        <v>13.664</v>
      </c>
      <c r="AO147" s="103" t="n">
        <v>13.582</v>
      </c>
      <c r="AP147" s="103" t="n">
        <v>13.5</v>
      </c>
      <c r="AQ147" s="103" t="n">
        <v>13.418</v>
      </c>
      <c r="AR147" s="103" t="n">
        <v>13.336</v>
      </c>
      <c r="AS147" s="103" t="n">
        <v>13.254</v>
      </c>
      <c r="AT147" s="103" t="n">
        <v>13.172</v>
      </c>
      <c r="AU147" s="103" t="n">
        <v>13.09</v>
      </c>
      <c r="AV147" s="103" t="n">
        <v>13.008</v>
      </c>
      <c r="AW147" s="103" t="n">
        <v>12.926</v>
      </c>
      <c r="AX147" s="103" t="n">
        <v>12.844</v>
      </c>
      <c r="AY147" s="103" t="n">
        <v>12.762</v>
      </c>
      <c r="AZ147" s="103" t="n">
        <v>12.68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0.0916666666666667</v>
      </c>
      <c r="D2" s="103" t="n">
        <v>0.183333333333333</v>
      </c>
      <c r="E2" s="103" t="n">
        <v>0.275</v>
      </c>
      <c r="F2" s="103" t="n">
        <v>0.366666666666667</v>
      </c>
      <c r="G2" s="103" t="n">
        <v>0.458333333333333</v>
      </c>
      <c r="H2" s="103" t="n">
        <v>0.55</v>
      </c>
      <c r="I2" s="103" t="n">
        <v>1.270335</v>
      </c>
      <c r="J2" s="103" t="n">
        <v>1.99067</v>
      </c>
      <c r="K2" s="103" t="n">
        <v>2.7110025</v>
      </c>
      <c r="L2" s="103" t="n">
        <v>3.431335</v>
      </c>
      <c r="M2" s="103" t="n">
        <v>4.1516675</v>
      </c>
      <c r="N2" s="103" t="n">
        <v>4.872</v>
      </c>
      <c r="O2" s="103" t="n">
        <v>5.22666666666667</v>
      </c>
      <c r="P2" s="103" t="n">
        <v>5.58133333333333</v>
      </c>
      <c r="Q2" s="103" t="n">
        <v>5.936</v>
      </c>
      <c r="R2" s="103" t="n">
        <v>6.29066666666667</v>
      </c>
      <c r="S2" s="103" t="n">
        <v>6.64533333333333</v>
      </c>
      <c r="T2" s="103" t="n">
        <v>7</v>
      </c>
      <c r="U2" s="103" t="n">
        <v>7</v>
      </c>
      <c r="V2" s="103" t="n">
        <v>7</v>
      </c>
      <c r="W2" s="103" t="n">
        <v>7</v>
      </c>
      <c r="X2" s="103" t="n">
        <v>7</v>
      </c>
      <c r="Y2" s="103" t="n">
        <v>7</v>
      </c>
      <c r="Z2" s="103" t="n">
        <v>7</v>
      </c>
      <c r="AA2" s="103" t="n">
        <v>7</v>
      </c>
      <c r="AB2" s="103" t="n">
        <v>6.8414</v>
      </c>
      <c r="AC2" s="103" t="n">
        <v>6.6828</v>
      </c>
      <c r="AD2" s="103" t="n">
        <v>6.5242</v>
      </c>
      <c r="AE2" s="103" t="n">
        <v>6.3656</v>
      </c>
      <c r="AF2" s="103" t="n">
        <v>6.207</v>
      </c>
      <c r="AG2" s="103" t="n">
        <v>6.0856</v>
      </c>
      <c r="AH2" s="103" t="n">
        <v>5.9642</v>
      </c>
      <c r="AI2" s="103" t="n">
        <v>5.8428</v>
      </c>
      <c r="AJ2" s="103" t="n">
        <v>5.7214</v>
      </c>
      <c r="AK2" s="103" t="n">
        <v>5.6</v>
      </c>
      <c r="AL2" s="103" t="n">
        <v>5.12</v>
      </c>
      <c r="AM2" s="103" t="n">
        <v>4.64</v>
      </c>
      <c r="AN2" s="103" t="n">
        <v>4.16</v>
      </c>
      <c r="AO2" s="103" t="n">
        <v>3.68</v>
      </c>
      <c r="AP2" s="103" t="n">
        <v>3.2</v>
      </c>
      <c r="AQ2" s="103" t="n">
        <v>2.72</v>
      </c>
      <c r="AR2" s="103" t="n">
        <v>2.24</v>
      </c>
      <c r="AS2" s="103" t="n">
        <v>1.76</v>
      </c>
      <c r="AT2" s="103" t="n">
        <v>1.28</v>
      </c>
      <c r="AU2" s="103" t="n">
        <v>0.8</v>
      </c>
      <c r="AV2" s="103" t="n">
        <v>0.32</v>
      </c>
      <c r="AW2" s="103" t="n">
        <v>-0.159999999999999</v>
      </c>
      <c r="AX2" s="103" t="n">
        <v>-0.639999999999999</v>
      </c>
      <c r="AY2" s="103" t="n">
        <v>-1.12</v>
      </c>
      <c r="AZ2" s="103" t="n">
        <v>-1.6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0.11</v>
      </c>
      <c r="D3" s="103" t="n">
        <v>0.22</v>
      </c>
      <c r="E3" s="103" t="n">
        <v>0.33</v>
      </c>
      <c r="F3" s="103" t="n">
        <v>0.44</v>
      </c>
      <c r="G3" s="103" t="n">
        <v>0.55</v>
      </c>
      <c r="H3" s="103" t="n">
        <v>0.66</v>
      </c>
      <c r="I3" s="103" t="n">
        <v>1.403301</v>
      </c>
      <c r="J3" s="103" t="n">
        <v>2.146602</v>
      </c>
      <c r="K3" s="103" t="n">
        <v>2.8899015</v>
      </c>
      <c r="L3" s="103" t="n">
        <v>3.633201</v>
      </c>
      <c r="M3" s="103" t="n">
        <v>4.3765005</v>
      </c>
      <c r="N3" s="103" t="n">
        <v>5.1198</v>
      </c>
      <c r="O3" s="103" t="n">
        <v>5.5215</v>
      </c>
      <c r="P3" s="103" t="n">
        <v>5.9232</v>
      </c>
      <c r="Q3" s="103" t="n">
        <v>6.3249</v>
      </c>
      <c r="R3" s="103" t="n">
        <v>6.7266</v>
      </c>
      <c r="S3" s="103" t="n">
        <v>7.1283</v>
      </c>
      <c r="T3" s="103" t="n">
        <v>7.53</v>
      </c>
      <c r="U3" s="103" t="n">
        <v>7.527857</v>
      </c>
      <c r="V3" s="103" t="n">
        <v>7.525714</v>
      </c>
      <c r="W3" s="103" t="n">
        <v>7.523571</v>
      </c>
      <c r="X3" s="103" t="n">
        <v>7.521428</v>
      </c>
      <c r="Y3" s="103" t="n">
        <v>7.51928533333333</v>
      </c>
      <c r="Z3" s="103" t="n">
        <v>7.51714266666667</v>
      </c>
      <c r="AA3" s="103" t="n">
        <v>7.515</v>
      </c>
      <c r="AB3" s="103" t="n">
        <v>7.32076</v>
      </c>
      <c r="AC3" s="103" t="n">
        <v>7.12652</v>
      </c>
      <c r="AD3" s="103" t="n">
        <v>6.93228</v>
      </c>
      <c r="AE3" s="103" t="n">
        <v>6.73804</v>
      </c>
      <c r="AF3" s="103" t="n">
        <v>6.5438</v>
      </c>
      <c r="AG3" s="103" t="n">
        <v>6.39248</v>
      </c>
      <c r="AH3" s="103" t="n">
        <v>6.24116</v>
      </c>
      <c r="AI3" s="103" t="n">
        <v>6.08984</v>
      </c>
      <c r="AJ3" s="103" t="n">
        <v>5.93852</v>
      </c>
      <c r="AK3" s="103" t="n">
        <v>5.7872</v>
      </c>
      <c r="AL3" s="103" t="n">
        <v>5.32848</v>
      </c>
      <c r="AM3" s="103" t="n">
        <v>4.86976</v>
      </c>
      <c r="AN3" s="103" t="n">
        <v>4.41104</v>
      </c>
      <c r="AO3" s="103" t="n">
        <v>3.95232</v>
      </c>
      <c r="AP3" s="103" t="n">
        <v>3.4936</v>
      </c>
      <c r="AQ3" s="103" t="n">
        <v>3.03488</v>
      </c>
      <c r="AR3" s="103" t="n">
        <v>2.57616</v>
      </c>
      <c r="AS3" s="103" t="n">
        <v>2.11744</v>
      </c>
      <c r="AT3" s="103" t="n">
        <v>1.65872</v>
      </c>
      <c r="AU3" s="103" t="n">
        <v>1.2</v>
      </c>
      <c r="AV3" s="103" t="n">
        <v>0.741280000000001</v>
      </c>
      <c r="AW3" s="103" t="n">
        <v>0.282560000000001</v>
      </c>
      <c r="AX3" s="103" t="n">
        <v>-0.176159999999999</v>
      </c>
      <c r="AY3" s="103" t="n">
        <v>-0.634879999999999</v>
      </c>
      <c r="AZ3" s="103" t="n">
        <v>-1.0936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0.128333333333333</v>
      </c>
      <c r="D4" s="103" t="n">
        <v>0.256666666666667</v>
      </c>
      <c r="E4" s="103" t="n">
        <v>0.385</v>
      </c>
      <c r="F4" s="103" t="n">
        <v>0.513333333333333</v>
      </c>
      <c r="G4" s="103" t="n">
        <v>0.641666666666667</v>
      </c>
      <c r="H4" s="103" t="n">
        <v>0.77</v>
      </c>
      <c r="I4" s="103" t="n">
        <v>1.536267</v>
      </c>
      <c r="J4" s="103" t="n">
        <v>2.302534</v>
      </c>
      <c r="K4" s="103" t="n">
        <v>3.0688005</v>
      </c>
      <c r="L4" s="103" t="n">
        <v>3.835067</v>
      </c>
      <c r="M4" s="103" t="n">
        <v>4.6013335</v>
      </c>
      <c r="N4" s="103" t="n">
        <v>5.3676</v>
      </c>
      <c r="O4" s="103" t="n">
        <v>5.81633333333333</v>
      </c>
      <c r="P4" s="103" t="n">
        <v>6.26506666666667</v>
      </c>
      <c r="Q4" s="103" t="n">
        <v>6.7138</v>
      </c>
      <c r="R4" s="103" t="n">
        <v>7.16253333333333</v>
      </c>
      <c r="S4" s="103" t="n">
        <v>7.61126666666667</v>
      </c>
      <c r="T4" s="103" t="n">
        <v>8.06</v>
      </c>
      <c r="U4" s="103" t="n">
        <v>8.055714</v>
      </c>
      <c r="V4" s="103" t="n">
        <v>8.051428</v>
      </c>
      <c r="W4" s="103" t="n">
        <v>8.047142</v>
      </c>
      <c r="X4" s="103" t="n">
        <v>8.042856</v>
      </c>
      <c r="Y4" s="103" t="n">
        <v>8.03857066666667</v>
      </c>
      <c r="Z4" s="103" t="n">
        <v>8.03428533333333</v>
      </c>
      <c r="AA4" s="103" t="n">
        <v>8.03</v>
      </c>
      <c r="AB4" s="103" t="n">
        <v>7.80012</v>
      </c>
      <c r="AC4" s="103" t="n">
        <v>7.57024</v>
      </c>
      <c r="AD4" s="103" t="n">
        <v>7.34036</v>
      </c>
      <c r="AE4" s="103" t="n">
        <v>7.11048</v>
      </c>
      <c r="AF4" s="103" t="n">
        <v>6.8806</v>
      </c>
      <c r="AG4" s="103" t="n">
        <v>6.69936</v>
      </c>
      <c r="AH4" s="103" t="n">
        <v>6.51812</v>
      </c>
      <c r="AI4" s="103" t="n">
        <v>6.33688</v>
      </c>
      <c r="AJ4" s="103" t="n">
        <v>6.15564</v>
      </c>
      <c r="AK4" s="103" t="n">
        <v>5.9744</v>
      </c>
      <c r="AL4" s="103" t="n">
        <v>5.53696</v>
      </c>
      <c r="AM4" s="103" t="n">
        <v>5.09952</v>
      </c>
      <c r="AN4" s="103" t="n">
        <v>4.66208</v>
      </c>
      <c r="AO4" s="103" t="n">
        <v>4.22464</v>
      </c>
      <c r="AP4" s="103" t="n">
        <v>3.7872</v>
      </c>
      <c r="AQ4" s="103" t="n">
        <v>3.34976</v>
      </c>
      <c r="AR4" s="103" t="n">
        <v>2.91232</v>
      </c>
      <c r="AS4" s="103" t="n">
        <v>2.47488</v>
      </c>
      <c r="AT4" s="103" t="n">
        <v>2.03744</v>
      </c>
      <c r="AU4" s="103" t="n">
        <v>1.6</v>
      </c>
      <c r="AV4" s="103" t="n">
        <v>1.16256</v>
      </c>
      <c r="AW4" s="103" t="n">
        <v>0.725120000000002</v>
      </c>
      <c r="AX4" s="103" t="n">
        <v>0.287680000000003</v>
      </c>
      <c r="AY4" s="103" t="n">
        <v>-0.149759999999997</v>
      </c>
      <c r="AZ4" s="103" t="n">
        <v>-0.587199999999997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0.146666666666667</v>
      </c>
      <c r="D5" s="103" t="n">
        <v>0.293333333333333</v>
      </c>
      <c r="E5" s="103" t="n">
        <v>0.44</v>
      </c>
      <c r="F5" s="103" t="n">
        <v>0.586666666666667</v>
      </c>
      <c r="G5" s="103" t="n">
        <v>0.733333333333333</v>
      </c>
      <c r="H5" s="103" t="n">
        <v>0.88</v>
      </c>
      <c r="I5" s="103" t="n">
        <v>1.669233</v>
      </c>
      <c r="J5" s="103" t="n">
        <v>2.458466</v>
      </c>
      <c r="K5" s="103" t="n">
        <v>3.2476995</v>
      </c>
      <c r="L5" s="103" t="n">
        <v>4.036933</v>
      </c>
      <c r="M5" s="103" t="n">
        <v>4.8261665</v>
      </c>
      <c r="N5" s="103" t="n">
        <v>5.6154</v>
      </c>
      <c r="O5" s="103" t="n">
        <v>6.11116666666667</v>
      </c>
      <c r="P5" s="103" t="n">
        <v>6.60693333333333</v>
      </c>
      <c r="Q5" s="103" t="n">
        <v>7.1027</v>
      </c>
      <c r="R5" s="103" t="n">
        <v>7.59846666666667</v>
      </c>
      <c r="S5" s="103" t="n">
        <v>8.09423333333333</v>
      </c>
      <c r="T5" s="103" t="n">
        <v>8.59</v>
      </c>
      <c r="U5" s="103" t="n">
        <v>8.583571</v>
      </c>
      <c r="V5" s="103" t="n">
        <v>8.577142</v>
      </c>
      <c r="W5" s="103" t="n">
        <v>8.570713</v>
      </c>
      <c r="X5" s="103" t="n">
        <v>8.564284</v>
      </c>
      <c r="Y5" s="103" t="n">
        <v>8.557856</v>
      </c>
      <c r="Z5" s="103" t="n">
        <v>8.551428</v>
      </c>
      <c r="AA5" s="103" t="n">
        <v>8.545</v>
      </c>
      <c r="AB5" s="103" t="n">
        <v>8.27948</v>
      </c>
      <c r="AC5" s="103" t="n">
        <v>8.01396</v>
      </c>
      <c r="AD5" s="103" t="n">
        <v>7.74844</v>
      </c>
      <c r="AE5" s="103" t="n">
        <v>7.48292</v>
      </c>
      <c r="AF5" s="103" t="n">
        <v>7.2174</v>
      </c>
      <c r="AG5" s="103" t="n">
        <v>7.00624</v>
      </c>
      <c r="AH5" s="103" t="n">
        <v>6.79508</v>
      </c>
      <c r="AI5" s="103" t="n">
        <v>6.58392</v>
      </c>
      <c r="AJ5" s="103" t="n">
        <v>6.37276</v>
      </c>
      <c r="AK5" s="103" t="n">
        <v>6.1616</v>
      </c>
      <c r="AL5" s="103" t="n">
        <v>5.74544</v>
      </c>
      <c r="AM5" s="103" t="n">
        <v>5.32928</v>
      </c>
      <c r="AN5" s="103" t="n">
        <v>4.91312</v>
      </c>
      <c r="AO5" s="103" t="n">
        <v>4.49696</v>
      </c>
      <c r="AP5" s="103" t="n">
        <v>4.0808</v>
      </c>
      <c r="AQ5" s="103" t="n">
        <v>3.66464</v>
      </c>
      <c r="AR5" s="103" t="n">
        <v>3.24848</v>
      </c>
      <c r="AS5" s="103" t="n">
        <v>2.83232</v>
      </c>
      <c r="AT5" s="103" t="n">
        <v>2.41616</v>
      </c>
      <c r="AU5" s="103" t="n">
        <v>2</v>
      </c>
      <c r="AV5" s="103" t="n">
        <v>1.58384</v>
      </c>
      <c r="AW5" s="103" t="n">
        <v>1.16768</v>
      </c>
      <c r="AX5" s="103" t="n">
        <v>0.751520000000002</v>
      </c>
      <c r="AY5" s="103" t="n">
        <v>0.335360000000002</v>
      </c>
      <c r="AZ5" s="103" t="n">
        <v>-0.0807999999999974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0.165</v>
      </c>
      <c r="D6" s="103" t="n">
        <v>0.33</v>
      </c>
      <c r="E6" s="103" t="n">
        <v>0.495</v>
      </c>
      <c r="F6" s="103" t="n">
        <v>0.66</v>
      </c>
      <c r="G6" s="103" t="n">
        <v>0.825</v>
      </c>
      <c r="H6" s="103" t="n">
        <v>0.99</v>
      </c>
      <c r="I6" s="103" t="n">
        <v>1.802199</v>
      </c>
      <c r="J6" s="103" t="n">
        <v>2.614398</v>
      </c>
      <c r="K6" s="103" t="n">
        <v>3.4265985</v>
      </c>
      <c r="L6" s="103" t="n">
        <v>4.238799</v>
      </c>
      <c r="M6" s="103" t="n">
        <v>5.0509995</v>
      </c>
      <c r="N6" s="103" t="n">
        <v>5.8632</v>
      </c>
      <c r="O6" s="103" t="n">
        <v>6.406</v>
      </c>
      <c r="P6" s="103" t="n">
        <v>6.9488</v>
      </c>
      <c r="Q6" s="103" t="n">
        <v>7.4916</v>
      </c>
      <c r="R6" s="103" t="n">
        <v>8.0344</v>
      </c>
      <c r="S6" s="103" t="n">
        <v>8.5772</v>
      </c>
      <c r="T6" s="103" t="n">
        <v>9.12</v>
      </c>
      <c r="U6" s="103" t="n">
        <v>9.111428</v>
      </c>
      <c r="V6" s="103" t="n">
        <v>9.102856</v>
      </c>
      <c r="W6" s="103" t="n">
        <v>9.094284</v>
      </c>
      <c r="X6" s="103" t="n">
        <v>9.085712</v>
      </c>
      <c r="Y6" s="103" t="n">
        <v>9.07714133333333</v>
      </c>
      <c r="Z6" s="103" t="n">
        <v>9.06857066666667</v>
      </c>
      <c r="AA6" s="103" t="n">
        <v>9.06</v>
      </c>
      <c r="AB6" s="103" t="n">
        <v>8.75884</v>
      </c>
      <c r="AC6" s="103" t="n">
        <v>8.45768</v>
      </c>
      <c r="AD6" s="103" t="n">
        <v>8.15652</v>
      </c>
      <c r="AE6" s="103" t="n">
        <v>7.85536</v>
      </c>
      <c r="AF6" s="103" t="n">
        <v>7.5542</v>
      </c>
      <c r="AG6" s="103" t="n">
        <v>7.31312</v>
      </c>
      <c r="AH6" s="103" t="n">
        <v>7.07204</v>
      </c>
      <c r="AI6" s="103" t="n">
        <v>6.83096</v>
      </c>
      <c r="AJ6" s="103" t="n">
        <v>6.58988</v>
      </c>
      <c r="AK6" s="103" t="n">
        <v>6.3488</v>
      </c>
      <c r="AL6" s="103" t="n">
        <v>5.95392</v>
      </c>
      <c r="AM6" s="103" t="n">
        <v>5.55904</v>
      </c>
      <c r="AN6" s="103" t="n">
        <v>5.16416</v>
      </c>
      <c r="AO6" s="103" t="n">
        <v>4.76928</v>
      </c>
      <c r="AP6" s="103" t="n">
        <v>4.3744</v>
      </c>
      <c r="AQ6" s="103" t="n">
        <v>3.97952</v>
      </c>
      <c r="AR6" s="103" t="n">
        <v>3.58464</v>
      </c>
      <c r="AS6" s="103" t="n">
        <v>3.18976</v>
      </c>
      <c r="AT6" s="103" t="n">
        <v>2.79488</v>
      </c>
      <c r="AU6" s="103" t="n">
        <v>2.4</v>
      </c>
      <c r="AV6" s="103" t="n">
        <v>2.00512</v>
      </c>
      <c r="AW6" s="103" t="n">
        <v>1.61024</v>
      </c>
      <c r="AX6" s="103" t="n">
        <v>1.21536</v>
      </c>
      <c r="AY6" s="103" t="n">
        <v>0.820480000000002</v>
      </c>
      <c r="AZ6" s="103" t="n">
        <v>0.425600000000002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0.183333333333333</v>
      </c>
      <c r="D7" s="103" t="n">
        <v>0.366666666666667</v>
      </c>
      <c r="E7" s="103" t="n">
        <v>0.55</v>
      </c>
      <c r="F7" s="103" t="n">
        <v>0.733333333333333</v>
      </c>
      <c r="G7" s="103" t="n">
        <v>0.916666666666667</v>
      </c>
      <c r="H7" s="103" t="n">
        <v>1.1</v>
      </c>
      <c r="I7" s="103" t="n">
        <v>1.935165</v>
      </c>
      <c r="J7" s="103" t="n">
        <v>2.77033</v>
      </c>
      <c r="K7" s="103" t="n">
        <v>3.6054975</v>
      </c>
      <c r="L7" s="103" t="n">
        <v>4.440665</v>
      </c>
      <c r="M7" s="103" t="n">
        <v>5.2758325</v>
      </c>
      <c r="N7" s="103" t="n">
        <v>6.111</v>
      </c>
      <c r="O7" s="103" t="n">
        <v>6.70083333333333</v>
      </c>
      <c r="P7" s="103" t="n">
        <v>7.29066666666667</v>
      </c>
      <c r="Q7" s="103" t="n">
        <v>7.8805</v>
      </c>
      <c r="R7" s="103" t="n">
        <v>8.47033333333333</v>
      </c>
      <c r="S7" s="103" t="n">
        <v>9.06016666666667</v>
      </c>
      <c r="T7" s="103" t="n">
        <v>9.65</v>
      </c>
      <c r="U7" s="103" t="n">
        <v>9.639285</v>
      </c>
      <c r="V7" s="103" t="n">
        <v>9.62857</v>
      </c>
      <c r="W7" s="103" t="n">
        <v>9.617855</v>
      </c>
      <c r="X7" s="103" t="n">
        <v>9.60714</v>
      </c>
      <c r="Y7" s="103" t="n">
        <v>9.59642666666667</v>
      </c>
      <c r="Z7" s="103" t="n">
        <v>9.58571333333333</v>
      </c>
      <c r="AA7" s="103" t="n">
        <v>9.575</v>
      </c>
      <c r="AB7" s="103" t="n">
        <v>9.2382</v>
      </c>
      <c r="AC7" s="103" t="n">
        <v>8.9014</v>
      </c>
      <c r="AD7" s="103" t="n">
        <v>8.5646</v>
      </c>
      <c r="AE7" s="103" t="n">
        <v>8.2278</v>
      </c>
      <c r="AF7" s="103" t="n">
        <v>7.891</v>
      </c>
      <c r="AG7" s="103" t="n">
        <v>7.62</v>
      </c>
      <c r="AH7" s="103" t="n">
        <v>7.349</v>
      </c>
      <c r="AI7" s="103" t="n">
        <v>7.078</v>
      </c>
      <c r="AJ7" s="103" t="n">
        <v>6.807</v>
      </c>
      <c r="AK7" s="103" t="n">
        <v>6.536</v>
      </c>
      <c r="AL7" s="103" t="n">
        <v>6.1624</v>
      </c>
      <c r="AM7" s="103" t="n">
        <v>5.7888</v>
      </c>
      <c r="AN7" s="103" t="n">
        <v>5.4152</v>
      </c>
      <c r="AO7" s="103" t="n">
        <v>5.0416</v>
      </c>
      <c r="AP7" s="103" t="n">
        <v>4.668</v>
      </c>
      <c r="AQ7" s="103" t="n">
        <v>4.2944</v>
      </c>
      <c r="AR7" s="103" t="n">
        <v>3.9208</v>
      </c>
      <c r="AS7" s="103" t="n">
        <v>3.5472</v>
      </c>
      <c r="AT7" s="103" t="n">
        <v>3.1736</v>
      </c>
      <c r="AU7" s="103" t="n">
        <v>2.8</v>
      </c>
      <c r="AV7" s="103" t="n">
        <v>2.4264</v>
      </c>
      <c r="AW7" s="103" t="n">
        <v>2.0528</v>
      </c>
      <c r="AX7" s="103" t="n">
        <v>1.6792</v>
      </c>
      <c r="AY7" s="103" t="n">
        <v>1.3056</v>
      </c>
      <c r="AZ7" s="103" t="n">
        <v>0.932000000000002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0.201666666666667</v>
      </c>
      <c r="D8" s="103" t="n">
        <v>0.403333333333333</v>
      </c>
      <c r="E8" s="103" t="n">
        <v>0.605</v>
      </c>
      <c r="F8" s="103" t="n">
        <v>0.806666666666667</v>
      </c>
      <c r="G8" s="103" t="n">
        <v>1.00833333333333</v>
      </c>
      <c r="H8" s="103" t="n">
        <v>1.21</v>
      </c>
      <c r="I8" s="103" t="n">
        <v>2.068132</v>
      </c>
      <c r="J8" s="103" t="n">
        <v>2.926264</v>
      </c>
      <c r="K8" s="103" t="n">
        <v>3.784398</v>
      </c>
      <c r="L8" s="103" t="n">
        <v>4.642532</v>
      </c>
      <c r="M8" s="103" t="n">
        <v>5.500666</v>
      </c>
      <c r="N8" s="103" t="n">
        <v>6.3588</v>
      </c>
      <c r="O8" s="103" t="n">
        <v>6.99566666666667</v>
      </c>
      <c r="P8" s="103" t="n">
        <v>7.63253333333333</v>
      </c>
      <c r="Q8" s="103" t="n">
        <v>8.2694</v>
      </c>
      <c r="R8" s="103" t="n">
        <v>8.90626666666667</v>
      </c>
      <c r="S8" s="103" t="n">
        <v>9.54313333333333</v>
      </c>
      <c r="T8" s="103" t="n">
        <v>10.18</v>
      </c>
      <c r="U8" s="103" t="n">
        <v>10.1671425</v>
      </c>
      <c r="V8" s="103" t="n">
        <v>10.154285</v>
      </c>
      <c r="W8" s="103" t="n">
        <v>10.1414275</v>
      </c>
      <c r="X8" s="103" t="n">
        <v>10.12857</v>
      </c>
      <c r="Y8" s="103" t="n">
        <v>10.1157133333333</v>
      </c>
      <c r="Z8" s="103" t="n">
        <v>10.1028566666667</v>
      </c>
      <c r="AA8" s="103" t="n">
        <v>10.09</v>
      </c>
      <c r="AB8" s="103" t="n">
        <v>9.7176</v>
      </c>
      <c r="AC8" s="103" t="n">
        <v>9.3452</v>
      </c>
      <c r="AD8" s="103" t="n">
        <v>8.9728</v>
      </c>
      <c r="AE8" s="103" t="n">
        <v>8.6004</v>
      </c>
      <c r="AF8" s="103" t="n">
        <v>8.228</v>
      </c>
      <c r="AG8" s="103" t="n">
        <v>7.92704</v>
      </c>
      <c r="AH8" s="103" t="n">
        <v>7.62608</v>
      </c>
      <c r="AI8" s="103" t="n">
        <v>7.32512</v>
      </c>
      <c r="AJ8" s="103" t="n">
        <v>7.02416</v>
      </c>
      <c r="AK8" s="103" t="n">
        <v>6.7232</v>
      </c>
      <c r="AL8" s="103" t="n">
        <v>6.37088</v>
      </c>
      <c r="AM8" s="103" t="n">
        <v>6.01856</v>
      </c>
      <c r="AN8" s="103" t="n">
        <v>5.66624</v>
      </c>
      <c r="AO8" s="103" t="n">
        <v>5.31392</v>
      </c>
      <c r="AP8" s="103" t="n">
        <v>4.9616</v>
      </c>
      <c r="AQ8" s="103" t="n">
        <v>4.60928</v>
      </c>
      <c r="AR8" s="103" t="n">
        <v>4.25696</v>
      </c>
      <c r="AS8" s="103" t="n">
        <v>3.90464</v>
      </c>
      <c r="AT8" s="103" t="n">
        <v>3.55232</v>
      </c>
      <c r="AU8" s="103" t="n">
        <v>3.2</v>
      </c>
      <c r="AV8" s="103" t="n">
        <v>2.84768</v>
      </c>
      <c r="AW8" s="103" t="n">
        <v>2.49536</v>
      </c>
      <c r="AX8" s="103" t="n">
        <v>2.14304</v>
      </c>
      <c r="AY8" s="103" t="n">
        <v>1.79072</v>
      </c>
      <c r="AZ8" s="103" t="n">
        <v>1.4384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0.22</v>
      </c>
      <c r="D9" s="103" t="n">
        <v>0.44</v>
      </c>
      <c r="E9" s="103" t="n">
        <v>0.66</v>
      </c>
      <c r="F9" s="103" t="n">
        <v>0.88</v>
      </c>
      <c r="G9" s="103" t="n">
        <v>1.1</v>
      </c>
      <c r="H9" s="103" t="n">
        <v>1.32</v>
      </c>
      <c r="I9" s="103" t="n">
        <v>2.201099</v>
      </c>
      <c r="J9" s="103" t="n">
        <v>3.082198</v>
      </c>
      <c r="K9" s="103" t="n">
        <v>3.9632985</v>
      </c>
      <c r="L9" s="103" t="n">
        <v>4.844399</v>
      </c>
      <c r="M9" s="103" t="n">
        <v>5.7254995</v>
      </c>
      <c r="N9" s="103" t="n">
        <v>6.6066</v>
      </c>
      <c r="O9" s="103" t="n">
        <v>7.2905</v>
      </c>
      <c r="P9" s="103" t="n">
        <v>7.9744</v>
      </c>
      <c r="Q9" s="103" t="n">
        <v>8.6583</v>
      </c>
      <c r="R9" s="103" t="n">
        <v>9.3422</v>
      </c>
      <c r="S9" s="103" t="n">
        <v>10.0261</v>
      </c>
      <c r="T9" s="103" t="n">
        <v>10.71</v>
      </c>
      <c r="U9" s="103" t="n">
        <v>10.695</v>
      </c>
      <c r="V9" s="103" t="n">
        <v>10.68</v>
      </c>
      <c r="W9" s="103" t="n">
        <v>10.665</v>
      </c>
      <c r="X9" s="103" t="n">
        <v>10.65</v>
      </c>
      <c r="Y9" s="103" t="n">
        <v>10.635</v>
      </c>
      <c r="Z9" s="103" t="n">
        <v>10.62</v>
      </c>
      <c r="AA9" s="103" t="n">
        <v>10.605</v>
      </c>
      <c r="AB9" s="103" t="n">
        <v>10.197</v>
      </c>
      <c r="AC9" s="103" t="n">
        <v>9.789</v>
      </c>
      <c r="AD9" s="103" t="n">
        <v>9.381</v>
      </c>
      <c r="AE9" s="103" t="n">
        <v>8.973</v>
      </c>
      <c r="AF9" s="103" t="n">
        <v>8.565</v>
      </c>
      <c r="AG9" s="103" t="n">
        <v>8.23408</v>
      </c>
      <c r="AH9" s="103" t="n">
        <v>7.90316</v>
      </c>
      <c r="AI9" s="103" t="n">
        <v>7.57224</v>
      </c>
      <c r="AJ9" s="103" t="n">
        <v>7.24132</v>
      </c>
      <c r="AK9" s="103" t="n">
        <v>6.9104</v>
      </c>
      <c r="AL9" s="103" t="n">
        <v>6.57936</v>
      </c>
      <c r="AM9" s="103" t="n">
        <v>6.24832</v>
      </c>
      <c r="AN9" s="103" t="n">
        <v>5.91728</v>
      </c>
      <c r="AO9" s="103" t="n">
        <v>5.58624</v>
      </c>
      <c r="AP9" s="103" t="n">
        <v>5.2552</v>
      </c>
      <c r="AQ9" s="103" t="n">
        <v>4.92416</v>
      </c>
      <c r="AR9" s="103" t="n">
        <v>4.59312</v>
      </c>
      <c r="AS9" s="103" t="n">
        <v>4.26208</v>
      </c>
      <c r="AT9" s="103" t="n">
        <v>3.93104</v>
      </c>
      <c r="AU9" s="103" t="n">
        <v>3.6</v>
      </c>
      <c r="AV9" s="103" t="n">
        <v>3.26896</v>
      </c>
      <c r="AW9" s="103" t="n">
        <v>2.93792</v>
      </c>
      <c r="AX9" s="103" t="n">
        <v>2.60688</v>
      </c>
      <c r="AY9" s="103" t="n">
        <v>2.27584</v>
      </c>
      <c r="AZ9" s="103" t="n">
        <v>1.9448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0.238333333333333</v>
      </c>
      <c r="D10" s="103" t="n">
        <v>0.476666666666667</v>
      </c>
      <c r="E10" s="103" t="n">
        <v>0.715</v>
      </c>
      <c r="F10" s="103" t="n">
        <v>0.953333333333333</v>
      </c>
      <c r="G10" s="103" t="n">
        <v>1.19166666666667</v>
      </c>
      <c r="H10" s="103" t="n">
        <v>1.43</v>
      </c>
      <c r="I10" s="103" t="n">
        <v>2.334066</v>
      </c>
      <c r="J10" s="103" t="n">
        <v>3.238132</v>
      </c>
      <c r="K10" s="103" t="n">
        <v>4.142199</v>
      </c>
      <c r="L10" s="103" t="n">
        <v>5.046266</v>
      </c>
      <c r="M10" s="103" t="n">
        <v>5.950333</v>
      </c>
      <c r="N10" s="103" t="n">
        <v>6.8544</v>
      </c>
      <c r="O10" s="103" t="n">
        <v>7.58533333333333</v>
      </c>
      <c r="P10" s="103" t="n">
        <v>8.31626666666667</v>
      </c>
      <c r="Q10" s="103" t="n">
        <v>9.0472</v>
      </c>
      <c r="R10" s="103" t="n">
        <v>9.77813333333333</v>
      </c>
      <c r="S10" s="103" t="n">
        <v>10.5090666666667</v>
      </c>
      <c r="T10" s="103" t="n">
        <v>11.24</v>
      </c>
      <c r="U10" s="103" t="n">
        <v>11.2228575</v>
      </c>
      <c r="V10" s="103" t="n">
        <v>11.205715</v>
      </c>
      <c r="W10" s="103" t="n">
        <v>11.1885725</v>
      </c>
      <c r="X10" s="103" t="n">
        <v>11.17143</v>
      </c>
      <c r="Y10" s="103" t="n">
        <v>11.1542866666667</v>
      </c>
      <c r="Z10" s="103" t="n">
        <v>11.1371433333333</v>
      </c>
      <c r="AA10" s="103" t="n">
        <v>11.12</v>
      </c>
      <c r="AB10" s="103" t="n">
        <v>10.6764</v>
      </c>
      <c r="AC10" s="103" t="n">
        <v>10.2328</v>
      </c>
      <c r="AD10" s="103" t="n">
        <v>9.7892</v>
      </c>
      <c r="AE10" s="103" t="n">
        <v>9.3456</v>
      </c>
      <c r="AF10" s="103" t="n">
        <v>8.902</v>
      </c>
      <c r="AG10" s="103" t="n">
        <v>8.54112</v>
      </c>
      <c r="AH10" s="103" t="n">
        <v>8.18024</v>
      </c>
      <c r="AI10" s="103" t="n">
        <v>7.81936</v>
      </c>
      <c r="AJ10" s="103" t="n">
        <v>7.45848</v>
      </c>
      <c r="AK10" s="103" t="n">
        <v>7.0976</v>
      </c>
      <c r="AL10" s="103" t="n">
        <v>6.78784</v>
      </c>
      <c r="AM10" s="103" t="n">
        <v>6.47808</v>
      </c>
      <c r="AN10" s="103" t="n">
        <v>6.16832</v>
      </c>
      <c r="AO10" s="103" t="n">
        <v>5.85856</v>
      </c>
      <c r="AP10" s="103" t="n">
        <v>5.5488</v>
      </c>
      <c r="AQ10" s="103" t="n">
        <v>5.23904</v>
      </c>
      <c r="AR10" s="103" t="n">
        <v>4.92928</v>
      </c>
      <c r="AS10" s="103" t="n">
        <v>4.61952</v>
      </c>
      <c r="AT10" s="103" t="n">
        <v>4.30976</v>
      </c>
      <c r="AU10" s="103" t="n">
        <v>4</v>
      </c>
      <c r="AV10" s="103" t="n">
        <v>3.69024</v>
      </c>
      <c r="AW10" s="103" t="n">
        <v>3.38048</v>
      </c>
      <c r="AX10" s="103" t="n">
        <v>3.07072</v>
      </c>
      <c r="AY10" s="103" t="n">
        <v>2.76096</v>
      </c>
      <c r="AZ10" s="103" t="n">
        <v>2.4512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0.256666666666667</v>
      </c>
      <c r="D11" s="103" t="n">
        <v>0.513333333333333</v>
      </c>
      <c r="E11" s="103" t="n">
        <v>0.77</v>
      </c>
      <c r="F11" s="103" t="n">
        <v>1.02666666666667</v>
      </c>
      <c r="G11" s="103" t="n">
        <v>1.28333333333333</v>
      </c>
      <c r="H11" s="103" t="n">
        <v>1.54</v>
      </c>
      <c r="I11" s="103" t="n">
        <v>2.467033</v>
      </c>
      <c r="J11" s="103" t="n">
        <v>3.394066</v>
      </c>
      <c r="K11" s="103" t="n">
        <v>4.3210995</v>
      </c>
      <c r="L11" s="103" t="n">
        <v>5.248133</v>
      </c>
      <c r="M11" s="103" t="n">
        <v>6.1751665</v>
      </c>
      <c r="N11" s="103" t="n">
        <v>7.1022</v>
      </c>
      <c r="O11" s="103" t="n">
        <v>7.88016666666667</v>
      </c>
      <c r="P11" s="103" t="n">
        <v>8.65813333333333</v>
      </c>
      <c r="Q11" s="103" t="n">
        <v>9.4361</v>
      </c>
      <c r="R11" s="103" t="n">
        <v>10.2140666666667</v>
      </c>
      <c r="S11" s="103" t="n">
        <v>10.9920333333333</v>
      </c>
      <c r="T11" s="103" t="n">
        <v>11.77</v>
      </c>
      <c r="U11" s="103" t="n">
        <v>11.750715</v>
      </c>
      <c r="V11" s="103" t="n">
        <v>11.73143</v>
      </c>
      <c r="W11" s="103" t="n">
        <v>11.712145</v>
      </c>
      <c r="X11" s="103" t="n">
        <v>11.69286</v>
      </c>
      <c r="Y11" s="103" t="n">
        <v>11.6735733333333</v>
      </c>
      <c r="Z11" s="103" t="n">
        <v>11.6542866666667</v>
      </c>
      <c r="AA11" s="103" t="n">
        <v>11.635</v>
      </c>
      <c r="AB11" s="103" t="n">
        <v>11.1558</v>
      </c>
      <c r="AC11" s="103" t="n">
        <v>10.6766</v>
      </c>
      <c r="AD11" s="103" t="n">
        <v>10.1974</v>
      </c>
      <c r="AE11" s="103" t="n">
        <v>9.7182</v>
      </c>
      <c r="AF11" s="103" t="n">
        <v>9.239</v>
      </c>
      <c r="AG11" s="103" t="n">
        <v>8.84816</v>
      </c>
      <c r="AH11" s="103" t="n">
        <v>8.45732</v>
      </c>
      <c r="AI11" s="103" t="n">
        <v>8.06648</v>
      </c>
      <c r="AJ11" s="103" t="n">
        <v>7.67564</v>
      </c>
      <c r="AK11" s="103" t="n">
        <v>7.2848</v>
      </c>
      <c r="AL11" s="103" t="n">
        <v>6.99632</v>
      </c>
      <c r="AM11" s="103" t="n">
        <v>6.70784</v>
      </c>
      <c r="AN11" s="103" t="n">
        <v>6.41936</v>
      </c>
      <c r="AO11" s="103" t="n">
        <v>6.13088</v>
      </c>
      <c r="AP11" s="103" t="n">
        <v>5.8424</v>
      </c>
      <c r="AQ11" s="103" t="n">
        <v>5.55392</v>
      </c>
      <c r="AR11" s="103" t="n">
        <v>5.26544</v>
      </c>
      <c r="AS11" s="103" t="n">
        <v>4.97696</v>
      </c>
      <c r="AT11" s="103" t="n">
        <v>4.68848</v>
      </c>
      <c r="AU11" s="103" t="n">
        <v>4.4</v>
      </c>
      <c r="AV11" s="103" t="n">
        <v>4.11152</v>
      </c>
      <c r="AW11" s="103" t="n">
        <v>3.82304</v>
      </c>
      <c r="AX11" s="103" t="n">
        <v>3.53456</v>
      </c>
      <c r="AY11" s="103" t="n">
        <v>3.24608</v>
      </c>
      <c r="AZ11" s="103" t="n">
        <v>2.9576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0.275</v>
      </c>
      <c r="D12" s="103" t="n">
        <v>0.55</v>
      </c>
      <c r="E12" s="103" t="n">
        <v>0.825</v>
      </c>
      <c r="F12" s="103" t="n">
        <v>1.1</v>
      </c>
      <c r="G12" s="103" t="n">
        <v>1.375</v>
      </c>
      <c r="H12" s="103" t="n">
        <v>1.65</v>
      </c>
      <c r="I12" s="103" t="n">
        <v>2.6</v>
      </c>
      <c r="J12" s="103" t="n">
        <v>3.55</v>
      </c>
      <c r="K12" s="103" t="n">
        <v>4.5</v>
      </c>
      <c r="L12" s="103" t="n">
        <v>5.45</v>
      </c>
      <c r="M12" s="103" t="n">
        <v>6.4</v>
      </c>
      <c r="N12" s="103" t="n">
        <v>7.35</v>
      </c>
      <c r="O12" s="103" t="n">
        <v>8.175</v>
      </c>
      <c r="P12" s="103" t="n">
        <v>9</v>
      </c>
      <c r="Q12" s="103" t="n">
        <v>9.825</v>
      </c>
      <c r="R12" s="103" t="n">
        <v>10.65</v>
      </c>
      <c r="S12" s="103" t="n">
        <v>11.475</v>
      </c>
      <c r="T12" s="103" t="n">
        <v>12.3</v>
      </c>
      <c r="U12" s="103" t="n">
        <v>12.2785725</v>
      </c>
      <c r="V12" s="103" t="n">
        <v>12.257145</v>
      </c>
      <c r="W12" s="103" t="n">
        <v>12.2357175</v>
      </c>
      <c r="X12" s="103" t="n">
        <v>12.21429</v>
      </c>
      <c r="Y12" s="103" t="n">
        <v>12.19286</v>
      </c>
      <c r="Z12" s="103" t="n">
        <v>12.17143</v>
      </c>
      <c r="AA12" s="103" t="n">
        <v>12.15</v>
      </c>
      <c r="AB12" s="103" t="n">
        <v>11.6352</v>
      </c>
      <c r="AC12" s="103" t="n">
        <v>11.1204</v>
      </c>
      <c r="AD12" s="103" t="n">
        <v>10.6056</v>
      </c>
      <c r="AE12" s="103" t="n">
        <v>10.0908</v>
      </c>
      <c r="AF12" s="103" t="n">
        <v>9.576</v>
      </c>
      <c r="AG12" s="103" t="n">
        <v>9.1552</v>
      </c>
      <c r="AH12" s="103" t="n">
        <v>8.7344</v>
      </c>
      <c r="AI12" s="103" t="n">
        <v>8.3136</v>
      </c>
      <c r="AJ12" s="103" t="n">
        <v>7.8928</v>
      </c>
      <c r="AK12" s="103" t="n">
        <v>7.472</v>
      </c>
      <c r="AL12" s="103" t="n">
        <v>7.2048</v>
      </c>
      <c r="AM12" s="103" t="n">
        <v>6.9376</v>
      </c>
      <c r="AN12" s="103" t="n">
        <v>6.6704</v>
      </c>
      <c r="AO12" s="103" t="n">
        <v>6.4032</v>
      </c>
      <c r="AP12" s="103" t="n">
        <v>6.136</v>
      </c>
      <c r="AQ12" s="103" t="n">
        <v>5.8688</v>
      </c>
      <c r="AR12" s="103" t="n">
        <v>5.6016</v>
      </c>
      <c r="AS12" s="103" t="n">
        <v>5.3344</v>
      </c>
      <c r="AT12" s="103" t="n">
        <v>5.0672</v>
      </c>
      <c r="AU12" s="103" t="n">
        <v>4.8</v>
      </c>
      <c r="AV12" s="103" t="n">
        <v>4.5328</v>
      </c>
      <c r="AW12" s="103" t="n">
        <v>4.2656</v>
      </c>
      <c r="AX12" s="103" t="n">
        <v>3.9984</v>
      </c>
      <c r="AY12" s="103" t="n">
        <v>3.7312</v>
      </c>
      <c r="AZ12" s="103" t="n">
        <v>3.464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0.282933333333333</v>
      </c>
      <c r="D13" s="103" t="n">
        <v>0.565866666666667</v>
      </c>
      <c r="E13" s="103" t="n">
        <v>0.8488</v>
      </c>
      <c r="F13" s="103" t="n">
        <v>1.13173333333333</v>
      </c>
      <c r="G13" s="103" t="n">
        <v>1.41466666666667</v>
      </c>
      <c r="H13" s="103" t="n">
        <v>1.6976</v>
      </c>
      <c r="I13" s="103" t="n">
        <v>2.656967</v>
      </c>
      <c r="J13" s="103" t="n">
        <v>3.616334</v>
      </c>
      <c r="K13" s="103" t="n">
        <v>4.5757005</v>
      </c>
      <c r="L13" s="103" t="n">
        <v>5.535067</v>
      </c>
      <c r="M13" s="103" t="n">
        <v>6.4944335</v>
      </c>
      <c r="N13" s="103" t="n">
        <v>7.4538</v>
      </c>
      <c r="O13" s="103" t="n">
        <v>8.30126666666667</v>
      </c>
      <c r="P13" s="103" t="n">
        <v>9.14873333333333</v>
      </c>
      <c r="Q13" s="103" t="n">
        <v>9.9962</v>
      </c>
      <c r="R13" s="103" t="n">
        <v>10.8436666666667</v>
      </c>
      <c r="S13" s="103" t="n">
        <v>11.6911333333333</v>
      </c>
      <c r="T13" s="103" t="n">
        <v>12.5386</v>
      </c>
      <c r="U13" s="103" t="n">
        <v>12.5168865</v>
      </c>
      <c r="V13" s="103" t="n">
        <v>12.495173</v>
      </c>
      <c r="W13" s="103" t="n">
        <v>12.4734595</v>
      </c>
      <c r="X13" s="103" t="n">
        <v>12.451746</v>
      </c>
      <c r="Y13" s="103" t="n">
        <v>12.4300306666667</v>
      </c>
      <c r="Z13" s="103" t="n">
        <v>12.4083153333333</v>
      </c>
      <c r="AA13" s="103" t="n">
        <v>12.3866</v>
      </c>
      <c r="AB13" s="103" t="n">
        <v>11.84552</v>
      </c>
      <c r="AC13" s="103" t="n">
        <v>11.30444</v>
      </c>
      <c r="AD13" s="103" t="n">
        <v>10.76336</v>
      </c>
      <c r="AE13" s="103" t="n">
        <v>10.22228</v>
      </c>
      <c r="AF13" s="103" t="n">
        <v>9.6812</v>
      </c>
      <c r="AG13" s="103" t="n">
        <v>9.2624</v>
      </c>
      <c r="AH13" s="103" t="n">
        <v>8.8436</v>
      </c>
      <c r="AI13" s="103" t="n">
        <v>8.4248</v>
      </c>
      <c r="AJ13" s="103" t="n">
        <v>8.006</v>
      </c>
      <c r="AK13" s="103" t="n">
        <v>7.5872</v>
      </c>
      <c r="AL13" s="103" t="n">
        <v>7.32736</v>
      </c>
      <c r="AM13" s="103" t="n">
        <v>7.06752</v>
      </c>
      <c r="AN13" s="103" t="n">
        <v>6.80768</v>
      </c>
      <c r="AO13" s="103" t="n">
        <v>6.54784</v>
      </c>
      <c r="AP13" s="103" t="n">
        <v>6.288</v>
      </c>
      <c r="AQ13" s="103" t="n">
        <v>6.02816</v>
      </c>
      <c r="AR13" s="103" t="n">
        <v>5.76832</v>
      </c>
      <c r="AS13" s="103" t="n">
        <v>5.50848</v>
      </c>
      <c r="AT13" s="103" t="n">
        <v>5.24864</v>
      </c>
      <c r="AU13" s="103" t="n">
        <v>4.9888</v>
      </c>
      <c r="AV13" s="103" t="n">
        <v>4.72896</v>
      </c>
      <c r="AW13" s="103" t="n">
        <v>4.46912</v>
      </c>
      <c r="AX13" s="103" t="n">
        <v>4.20928</v>
      </c>
      <c r="AY13" s="103" t="n">
        <v>3.94944</v>
      </c>
      <c r="AZ13" s="103" t="n">
        <v>3.6896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0.290866666666667</v>
      </c>
      <c r="D14" s="103" t="n">
        <v>0.581733333333333</v>
      </c>
      <c r="E14" s="103" t="n">
        <v>0.8726</v>
      </c>
      <c r="F14" s="103" t="n">
        <v>1.16346666666667</v>
      </c>
      <c r="G14" s="103" t="n">
        <v>1.45433333333333</v>
      </c>
      <c r="H14" s="103" t="n">
        <v>1.7452</v>
      </c>
      <c r="I14" s="103" t="n">
        <v>2.713934</v>
      </c>
      <c r="J14" s="103" t="n">
        <v>3.682668</v>
      </c>
      <c r="K14" s="103" t="n">
        <v>4.651401</v>
      </c>
      <c r="L14" s="103" t="n">
        <v>5.620134</v>
      </c>
      <c r="M14" s="103" t="n">
        <v>6.588867</v>
      </c>
      <c r="N14" s="103" t="n">
        <v>7.5576</v>
      </c>
      <c r="O14" s="103" t="n">
        <v>8.42753333333333</v>
      </c>
      <c r="P14" s="103" t="n">
        <v>9.29746666666667</v>
      </c>
      <c r="Q14" s="103" t="n">
        <v>10.1674</v>
      </c>
      <c r="R14" s="103" t="n">
        <v>11.0373333333333</v>
      </c>
      <c r="S14" s="103" t="n">
        <v>11.9072666666667</v>
      </c>
      <c r="T14" s="103" t="n">
        <v>12.7772</v>
      </c>
      <c r="U14" s="103" t="n">
        <v>12.7552005</v>
      </c>
      <c r="V14" s="103" t="n">
        <v>12.733201</v>
      </c>
      <c r="W14" s="103" t="n">
        <v>12.7112015</v>
      </c>
      <c r="X14" s="103" t="n">
        <v>12.689202</v>
      </c>
      <c r="Y14" s="103" t="n">
        <v>12.6672013333333</v>
      </c>
      <c r="Z14" s="103" t="n">
        <v>12.6452006666667</v>
      </c>
      <c r="AA14" s="103" t="n">
        <v>12.6232</v>
      </c>
      <c r="AB14" s="103" t="n">
        <v>12.05584</v>
      </c>
      <c r="AC14" s="103" t="n">
        <v>11.48848</v>
      </c>
      <c r="AD14" s="103" t="n">
        <v>10.92112</v>
      </c>
      <c r="AE14" s="103" t="n">
        <v>10.35376</v>
      </c>
      <c r="AF14" s="103" t="n">
        <v>9.7864</v>
      </c>
      <c r="AG14" s="103" t="n">
        <v>9.3696</v>
      </c>
      <c r="AH14" s="103" t="n">
        <v>8.9528</v>
      </c>
      <c r="AI14" s="103" t="n">
        <v>8.536</v>
      </c>
      <c r="AJ14" s="103" t="n">
        <v>8.1192</v>
      </c>
      <c r="AK14" s="103" t="n">
        <v>7.7024</v>
      </c>
      <c r="AL14" s="103" t="n">
        <v>7.44992</v>
      </c>
      <c r="AM14" s="103" t="n">
        <v>7.19744</v>
      </c>
      <c r="AN14" s="103" t="n">
        <v>6.94496</v>
      </c>
      <c r="AO14" s="103" t="n">
        <v>6.69248</v>
      </c>
      <c r="AP14" s="103" t="n">
        <v>6.44</v>
      </c>
      <c r="AQ14" s="103" t="n">
        <v>6.18752</v>
      </c>
      <c r="AR14" s="103" t="n">
        <v>5.93504</v>
      </c>
      <c r="AS14" s="103" t="n">
        <v>5.68256</v>
      </c>
      <c r="AT14" s="103" t="n">
        <v>5.43008</v>
      </c>
      <c r="AU14" s="103" t="n">
        <v>5.1776</v>
      </c>
      <c r="AV14" s="103" t="n">
        <v>4.92512</v>
      </c>
      <c r="AW14" s="103" t="n">
        <v>4.67264</v>
      </c>
      <c r="AX14" s="103" t="n">
        <v>4.42016</v>
      </c>
      <c r="AY14" s="103" t="n">
        <v>4.16768</v>
      </c>
      <c r="AZ14" s="103" t="n">
        <v>3.9152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0.2988</v>
      </c>
      <c r="D15" s="103" t="n">
        <v>0.5976</v>
      </c>
      <c r="E15" s="103" t="n">
        <v>0.8964</v>
      </c>
      <c r="F15" s="103" t="n">
        <v>1.1952</v>
      </c>
      <c r="G15" s="103" t="n">
        <v>1.494</v>
      </c>
      <c r="H15" s="103" t="n">
        <v>1.7928</v>
      </c>
      <c r="I15" s="103" t="n">
        <v>2.770901</v>
      </c>
      <c r="J15" s="103" t="n">
        <v>3.749002</v>
      </c>
      <c r="K15" s="103" t="n">
        <v>4.7271015</v>
      </c>
      <c r="L15" s="103" t="n">
        <v>5.705201</v>
      </c>
      <c r="M15" s="103" t="n">
        <v>6.6833005</v>
      </c>
      <c r="N15" s="103" t="n">
        <v>7.6614</v>
      </c>
      <c r="O15" s="103" t="n">
        <v>8.5538</v>
      </c>
      <c r="P15" s="103" t="n">
        <v>9.4462</v>
      </c>
      <c r="Q15" s="103" t="n">
        <v>10.3386</v>
      </c>
      <c r="R15" s="103" t="n">
        <v>11.231</v>
      </c>
      <c r="S15" s="103" t="n">
        <v>12.1234</v>
      </c>
      <c r="T15" s="103" t="n">
        <v>13.0158</v>
      </c>
      <c r="U15" s="103" t="n">
        <v>12.9935145</v>
      </c>
      <c r="V15" s="103" t="n">
        <v>12.971229</v>
      </c>
      <c r="W15" s="103" t="n">
        <v>12.9489435</v>
      </c>
      <c r="X15" s="103" t="n">
        <v>12.926658</v>
      </c>
      <c r="Y15" s="103" t="n">
        <v>12.904372</v>
      </c>
      <c r="Z15" s="103" t="n">
        <v>12.882086</v>
      </c>
      <c r="AA15" s="103" t="n">
        <v>12.8598</v>
      </c>
      <c r="AB15" s="103" t="n">
        <v>12.26616</v>
      </c>
      <c r="AC15" s="103" t="n">
        <v>11.67252</v>
      </c>
      <c r="AD15" s="103" t="n">
        <v>11.07888</v>
      </c>
      <c r="AE15" s="103" t="n">
        <v>10.48524</v>
      </c>
      <c r="AF15" s="103" t="n">
        <v>9.8916</v>
      </c>
      <c r="AG15" s="103" t="n">
        <v>9.4768</v>
      </c>
      <c r="AH15" s="103" t="n">
        <v>9.062</v>
      </c>
      <c r="AI15" s="103" t="n">
        <v>8.6472</v>
      </c>
      <c r="AJ15" s="103" t="n">
        <v>8.2324</v>
      </c>
      <c r="AK15" s="103" t="n">
        <v>7.8176</v>
      </c>
      <c r="AL15" s="103" t="n">
        <v>7.57248</v>
      </c>
      <c r="AM15" s="103" t="n">
        <v>7.32736</v>
      </c>
      <c r="AN15" s="103" t="n">
        <v>7.08224</v>
      </c>
      <c r="AO15" s="103" t="n">
        <v>6.83712</v>
      </c>
      <c r="AP15" s="103" t="n">
        <v>6.592</v>
      </c>
      <c r="AQ15" s="103" t="n">
        <v>6.34688</v>
      </c>
      <c r="AR15" s="103" t="n">
        <v>6.10176</v>
      </c>
      <c r="AS15" s="103" t="n">
        <v>5.85664</v>
      </c>
      <c r="AT15" s="103" t="n">
        <v>5.61152</v>
      </c>
      <c r="AU15" s="103" t="n">
        <v>5.3664</v>
      </c>
      <c r="AV15" s="103" t="n">
        <v>5.12128</v>
      </c>
      <c r="AW15" s="103" t="n">
        <v>4.87616</v>
      </c>
      <c r="AX15" s="103" t="n">
        <v>4.63104</v>
      </c>
      <c r="AY15" s="103" t="n">
        <v>4.38592</v>
      </c>
      <c r="AZ15" s="103" t="n">
        <v>4.1408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0.306733333333333</v>
      </c>
      <c r="D16" s="103" t="n">
        <v>0.613466666666667</v>
      </c>
      <c r="E16" s="103" t="n">
        <v>0.9202</v>
      </c>
      <c r="F16" s="103" t="n">
        <v>1.22693333333333</v>
      </c>
      <c r="G16" s="103" t="n">
        <v>1.53366666666667</v>
      </c>
      <c r="H16" s="103" t="n">
        <v>1.8404</v>
      </c>
      <c r="I16" s="103" t="n">
        <v>2.827868</v>
      </c>
      <c r="J16" s="103" t="n">
        <v>3.815336</v>
      </c>
      <c r="K16" s="103" t="n">
        <v>4.802802</v>
      </c>
      <c r="L16" s="103" t="n">
        <v>5.790268</v>
      </c>
      <c r="M16" s="103" t="n">
        <v>6.777734</v>
      </c>
      <c r="N16" s="103" t="n">
        <v>7.7652</v>
      </c>
      <c r="O16" s="103" t="n">
        <v>8.68006666666667</v>
      </c>
      <c r="P16" s="103" t="n">
        <v>9.59493333333334</v>
      </c>
      <c r="Q16" s="103" t="n">
        <v>10.5098</v>
      </c>
      <c r="R16" s="103" t="n">
        <v>11.4246666666667</v>
      </c>
      <c r="S16" s="103" t="n">
        <v>12.3395333333333</v>
      </c>
      <c r="T16" s="103" t="n">
        <v>13.2544</v>
      </c>
      <c r="U16" s="103" t="n">
        <v>13.2318285</v>
      </c>
      <c r="V16" s="103" t="n">
        <v>13.209257</v>
      </c>
      <c r="W16" s="103" t="n">
        <v>13.1866855</v>
      </c>
      <c r="X16" s="103" t="n">
        <v>13.164114</v>
      </c>
      <c r="Y16" s="103" t="n">
        <v>13.1415426666667</v>
      </c>
      <c r="Z16" s="103" t="n">
        <v>13.1189713333333</v>
      </c>
      <c r="AA16" s="103" t="n">
        <v>13.0964</v>
      </c>
      <c r="AB16" s="103" t="n">
        <v>12.47648</v>
      </c>
      <c r="AC16" s="103" t="n">
        <v>11.85656</v>
      </c>
      <c r="AD16" s="103" t="n">
        <v>11.23664</v>
      </c>
      <c r="AE16" s="103" t="n">
        <v>10.61672</v>
      </c>
      <c r="AF16" s="103" t="n">
        <v>9.9968</v>
      </c>
      <c r="AG16" s="103" t="n">
        <v>9.584</v>
      </c>
      <c r="AH16" s="103" t="n">
        <v>9.1712</v>
      </c>
      <c r="AI16" s="103" t="n">
        <v>8.7584</v>
      </c>
      <c r="AJ16" s="103" t="n">
        <v>8.3456</v>
      </c>
      <c r="AK16" s="103" t="n">
        <v>7.9328</v>
      </c>
      <c r="AL16" s="103" t="n">
        <v>7.69504</v>
      </c>
      <c r="AM16" s="103" t="n">
        <v>7.45728</v>
      </c>
      <c r="AN16" s="103" t="n">
        <v>7.21952</v>
      </c>
      <c r="AO16" s="103" t="n">
        <v>6.98176</v>
      </c>
      <c r="AP16" s="103" t="n">
        <v>6.744</v>
      </c>
      <c r="AQ16" s="103" t="n">
        <v>6.50624</v>
      </c>
      <c r="AR16" s="103" t="n">
        <v>6.26848</v>
      </c>
      <c r="AS16" s="103" t="n">
        <v>6.03072</v>
      </c>
      <c r="AT16" s="103" t="n">
        <v>5.79296</v>
      </c>
      <c r="AU16" s="103" t="n">
        <v>5.5552</v>
      </c>
      <c r="AV16" s="103" t="n">
        <v>5.31744</v>
      </c>
      <c r="AW16" s="103" t="n">
        <v>5.07968</v>
      </c>
      <c r="AX16" s="103" t="n">
        <v>4.84192</v>
      </c>
      <c r="AY16" s="103" t="n">
        <v>4.60416</v>
      </c>
      <c r="AZ16" s="103" t="n">
        <v>4.3664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0.314666666666667</v>
      </c>
      <c r="D17" s="103" t="n">
        <v>0.629333333333333</v>
      </c>
      <c r="E17" s="103" t="n">
        <v>0.944</v>
      </c>
      <c r="F17" s="103" t="n">
        <v>1.25866666666667</v>
      </c>
      <c r="G17" s="103" t="n">
        <v>1.57333333333333</v>
      </c>
      <c r="H17" s="103" t="n">
        <v>1.888</v>
      </c>
      <c r="I17" s="103" t="n">
        <v>2.884835</v>
      </c>
      <c r="J17" s="103" t="n">
        <v>3.88167</v>
      </c>
      <c r="K17" s="103" t="n">
        <v>4.8785025</v>
      </c>
      <c r="L17" s="103" t="n">
        <v>5.875335</v>
      </c>
      <c r="M17" s="103" t="n">
        <v>6.8721675</v>
      </c>
      <c r="N17" s="103" t="n">
        <v>7.869</v>
      </c>
      <c r="O17" s="103" t="n">
        <v>8.80633333333333</v>
      </c>
      <c r="P17" s="103" t="n">
        <v>9.74366666666667</v>
      </c>
      <c r="Q17" s="103" t="n">
        <v>10.681</v>
      </c>
      <c r="R17" s="103" t="n">
        <v>11.6183333333333</v>
      </c>
      <c r="S17" s="103" t="n">
        <v>12.5556666666667</v>
      </c>
      <c r="T17" s="103" t="n">
        <v>13.493</v>
      </c>
      <c r="U17" s="103" t="n">
        <v>13.4701425</v>
      </c>
      <c r="V17" s="103" t="n">
        <v>13.447285</v>
      </c>
      <c r="W17" s="103" t="n">
        <v>13.4244275</v>
      </c>
      <c r="X17" s="103" t="n">
        <v>13.40157</v>
      </c>
      <c r="Y17" s="103" t="n">
        <v>13.3787133333333</v>
      </c>
      <c r="Z17" s="103" t="n">
        <v>13.3558566666667</v>
      </c>
      <c r="AA17" s="103" t="n">
        <v>13.333</v>
      </c>
      <c r="AB17" s="103" t="n">
        <v>12.6868</v>
      </c>
      <c r="AC17" s="103" t="n">
        <v>12.0406</v>
      </c>
      <c r="AD17" s="103" t="n">
        <v>11.3944</v>
      </c>
      <c r="AE17" s="103" t="n">
        <v>10.7482</v>
      </c>
      <c r="AF17" s="103" t="n">
        <v>10.102</v>
      </c>
      <c r="AG17" s="103" t="n">
        <v>9.6912</v>
      </c>
      <c r="AH17" s="103" t="n">
        <v>9.2804</v>
      </c>
      <c r="AI17" s="103" t="n">
        <v>8.8696</v>
      </c>
      <c r="AJ17" s="103" t="n">
        <v>8.4588</v>
      </c>
      <c r="AK17" s="103" t="n">
        <v>8.048</v>
      </c>
      <c r="AL17" s="103" t="n">
        <v>7.8176</v>
      </c>
      <c r="AM17" s="103" t="n">
        <v>7.5872</v>
      </c>
      <c r="AN17" s="103" t="n">
        <v>7.3568</v>
      </c>
      <c r="AO17" s="103" t="n">
        <v>7.1264</v>
      </c>
      <c r="AP17" s="103" t="n">
        <v>6.896</v>
      </c>
      <c r="AQ17" s="103" t="n">
        <v>6.6656</v>
      </c>
      <c r="AR17" s="103" t="n">
        <v>6.4352</v>
      </c>
      <c r="AS17" s="103" t="n">
        <v>6.2048</v>
      </c>
      <c r="AT17" s="103" t="n">
        <v>5.9744</v>
      </c>
      <c r="AU17" s="103" t="n">
        <v>5.744</v>
      </c>
      <c r="AV17" s="103" t="n">
        <v>5.5136</v>
      </c>
      <c r="AW17" s="103" t="n">
        <v>5.2832</v>
      </c>
      <c r="AX17" s="103" t="n">
        <v>5.0528</v>
      </c>
      <c r="AY17" s="103" t="n">
        <v>4.8224</v>
      </c>
      <c r="AZ17" s="103" t="n">
        <v>4.592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0.322633333333333</v>
      </c>
      <c r="D18" s="103" t="n">
        <v>0.645266666666667</v>
      </c>
      <c r="E18" s="103" t="n">
        <v>0.9679</v>
      </c>
      <c r="F18" s="103" t="n">
        <v>1.29053333333333</v>
      </c>
      <c r="G18" s="103" t="n">
        <v>1.61316666666667</v>
      </c>
      <c r="H18" s="103" t="n">
        <v>1.9358</v>
      </c>
      <c r="I18" s="103" t="n">
        <v>2.942001</v>
      </c>
      <c r="J18" s="103" t="n">
        <v>3.948202</v>
      </c>
      <c r="K18" s="103" t="n">
        <v>4.9544015</v>
      </c>
      <c r="L18" s="103" t="n">
        <v>5.960601</v>
      </c>
      <c r="M18" s="103" t="n">
        <v>6.9668005</v>
      </c>
      <c r="N18" s="103" t="n">
        <v>7.973</v>
      </c>
      <c r="O18" s="103" t="n">
        <v>8.9328</v>
      </c>
      <c r="P18" s="103" t="n">
        <v>9.8926</v>
      </c>
      <c r="Q18" s="103" t="n">
        <v>10.8524</v>
      </c>
      <c r="R18" s="103" t="n">
        <v>11.8122</v>
      </c>
      <c r="S18" s="103" t="n">
        <v>12.772</v>
      </c>
      <c r="T18" s="103" t="n">
        <v>13.7318</v>
      </c>
      <c r="U18" s="103" t="n">
        <v>13.708657</v>
      </c>
      <c r="V18" s="103" t="n">
        <v>13.685514</v>
      </c>
      <c r="W18" s="103" t="n">
        <v>13.662371</v>
      </c>
      <c r="X18" s="103" t="n">
        <v>13.639228</v>
      </c>
      <c r="Y18" s="103" t="n">
        <v>13.6160853333333</v>
      </c>
      <c r="Z18" s="103" t="n">
        <v>13.5929426666667</v>
      </c>
      <c r="AA18" s="103" t="n">
        <v>13.5698</v>
      </c>
      <c r="AB18" s="103" t="n">
        <v>12.89728</v>
      </c>
      <c r="AC18" s="103" t="n">
        <v>12.22476</v>
      </c>
      <c r="AD18" s="103" t="n">
        <v>11.55224</v>
      </c>
      <c r="AE18" s="103" t="n">
        <v>10.87972</v>
      </c>
      <c r="AF18" s="103" t="n">
        <v>10.2072</v>
      </c>
      <c r="AG18" s="103" t="n">
        <v>9.7984</v>
      </c>
      <c r="AH18" s="103" t="n">
        <v>9.3896</v>
      </c>
      <c r="AI18" s="103" t="n">
        <v>8.9808</v>
      </c>
      <c r="AJ18" s="103" t="n">
        <v>8.572</v>
      </c>
      <c r="AK18" s="103" t="n">
        <v>8.1632</v>
      </c>
      <c r="AL18" s="103" t="n">
        <v>7.94016</v>
      </c>
      <c r="AM18" s="103" t="n">
        <v>7.71712</v>
      </c>
      <c r="AN18" s="103" t="n">
        <v>7.49408</v>
      </c>
      <c r="AO18" s="103" t="n">
        <v>7.27104</v>
      </c>
      <c r="AP18" s="103" t="n">
        <v>7.048</v>
      </c>
      <c r="AQ18" s="103" t="n">
        <v>6.82496</v>
      </c>
      <c r="AR18" s="103" t="n">
        <v>6.60192</v>
      </c>
      <c r="AS18" s="103" t="n">
        <v>6.37888</v>
      </c>
      <c r="AT18" s="103" t="n">
        <v>6.15584</v>
      </c>
      <c r="AU18" s="103" t="n">
        <v>5.9328</v>
      </c>
      <c r="AV18" s="103" t="n">
        <v>5.70976</v>
      </c>
      <c r="AW18" s="103" t="n">
        <v>5.48672</v>
      </c>
      <c r="AX18" s="103" t="n">
        <v>5.26368</v>
      </c>
      <c r="AY18" s="103" t="n">
        <v>5.04064</v>
      </c>
      <c r="AZ18" s="103" t="n">
        <v>4.8176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0.3306</v>
      </c>
      <c r="D19" s="103" t="n">
        <v>0.6612</v>
      </c>
      <c r="E19" s="103" t="n">
        <v>0.9918</v>
      </c>
      <c r="F19" s="103" t="n">
        <v>1.3224</v>
      </c>
      <c r="G19" s="103" t="n">
        <v>1.653</v>
      </c>
      <c r="H19" s="103" t="n">
        <v>1.9836</v>
      </c>
      <c r="I19" s="103" t="n">
        <v>2.999167</v>
      </c>
      <c r="J19" s="103" t="n">
        <v>4.014734</v>
      </c>
      <c r="K19" s="103" t="n">
        <v>5.0303005</v>
      </c>
      <c r="L19" s="103" t="n">
        <v>6.045867</v>
      </c>
      <c r="M19" s="103" t="n">
        <v>7.0614335</v>
      </c>
      <c r="N19" s="103" t="n">
        <v>8.077</v>
      </c>
      <c r="O19" s="103" t="n">
        <v>9.05926666666667</v>
      </c>
      <c r="P19" s="103" t="n">
        <v>10.0415333333333</v>
      </c>
      <c r="Q19" s="103" t="n">
        <v>11.0238</v>
      </c>
      <c r="R19" s="103" t="n">
        <v>12.0060666666667</v>
      </c>
      <c r="S19" s="103" t="n">
        <v>12.9883333333333</v>
      </c>
      <c r="T19" s="103" t="n">
        <v>13.9706</v>
      </c>
      <c r="U19" s="103" t="n">
        <v>13.9471715</v>
      </c>
      <c r="V19" s="103" t="n">
        <v>13.923743</v>
      </c>
      <c r="W19" s="103" t="n">
        <v>13.9003145</v>
      </c>
      <c r="X19" s="103" t="n">
        <v>13.876886</v>
      </c>
      <c r="Y19" s="103" t="n">
        <v>13.8534573333333</v>
      </c>
      <c r="Z19" s="103" t="n">
        <v>13.8300286666667</v>
      </c>
      <c r="AA19" s="103" t="n">
        <v>13.8066</v>
      </c>
      <c r="AB19" s="103" t="n">
        <v>13.10776</v>
      </c>
      <c r="AC19" s="103" t="n">
        <v>12.40892</v>
      </c>
      <c r="AD19" s="103" t="n">
        <v>11.71008</v>
      </c>
      <c r="AE19" s="103" t="n">
        <v>11.01124</v>
      </c>
      <c r="AF19" s="103" t="n">
        <v>10.3124</v>
      </c>
      <c r="AG19" s="103" t="n">
        <v>9.9056</v>
      </c>
      <c r="AH19" s="103" t="n">
        <v>9.4988</v>
      </c>
      <c r="AI19" s="103" t="n">
        <v>9.092</v>
      </c>
      <c r="AJ19" s="103" t="n">
        <v>8.6852</v>
      </c>
      <c r="AK19" s="103" t="n">
        <v>8.2784</v>
      </c>
      <c r="AL19" s="103" t="n">
        <v>8.06272</v>
      </c>
      <c r="AM19" s="103" t="n">
        <v>7.84704</v>
      </c>
      <c r="AN19" s="103" t="n">
        <v>7.63136</v>
      </c>
      <c r="AO19" s="103" t="n">
        <v>7.41568</v>
      </c>
      <c r="AP19" s="103" t="n">
        <v>7.2</v>
      </c>
      <c r="AQ19" s="103" t="n">
        <v>6.98432</v>
      </c>
      <c r="AR19" s="103" t="n">
        <v>6.76864</v>
      </c>
      <c r="AS19" s="103" t="n">
        <v>6.55296</v>
      </c>
      <c r="AT19" s="103" t="n">
        <v>6.33728</v>
      </c>
      <c r="AU19" s="103" t="n">
        <v>6.1216</v>
      </c>
      <c r="AV19" s="103" t="n">
        <v>5.90592</v>
      </c>
      <c r="AW19" s="103" t="n">
        <v>5.69024</v>
      </c>
      <c r="AX19" s="103" t="n">
        <v>5.47456</v>
      </c>
      <c r="AY19" s="103" t="n">
        <v>5.25888</v>
      </c>
      <c r="AZ19" s="103" t="n">
        <v>5.0432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0.338566666666667</v>
      </c>
      <c r="D20" s="103" t="n">
        <v>0.677133333333333</v>
      </c>
      <c r="E20" s="103" t="n">
        <v>1.0157</v>
      </c>
      <c r="F20" s="103" t="n">
        <v>1.35426666666667</v>
      </c>
      <c r="G20" s="103" t="n">
        <v>1.69283333333333</v>
      </c>
      <c r="H20" s="103" t="n">
        <v>2.0314</v>
      </c>
      <c r="I20" s="103" t="n">
        <v>3.056333</v>
      </c>
      <c r="J20" s="103" t="n">
        <v>4.081266</v>
      </c>
      <c r="K20" s="103" t="n">
        <v>5.1061995</v>
      </c>
      <c r="L20" s="103" t="n">
        <v>6.131133</v>
      </c>
      <c r="M20" s="103" t="n">
        <v>7.1560665</v>
      </c>
      <c r="N20" s="103" t="n">
        <v>8.181</v>
      </c>
      <c r="O20" s="103" t="n">
        <v>9.18573333333333</v>
      </c>
      <c r="P20" s="103" t="n">
        <v>10.1904666666667</v>
      </c>
      <c r="Q20" s="103" t="n">
        <v>11.1952</v>
      </c>
      <c r="R20" s="103" t="n">
        <v>12.1999333333333</v>
      </c>
      <c r="S20" s="103" t="n">
        <v>13.2046666666667</v>
      </c>
      <c r="T20" s="103" t="n">
        <v>14.2094</v>
      </c>
      <c r="U20" s="103" t="n">
        <v>14.185686</v>
      </c>
      <c r="V20" s="103" t="n">
        <v>14.161972</v>
      </c>
      <c r="W20" s="103" t="n">
        <v>14.138258</v>
      </c>
      <c r="X20" s="103" t="n">
        <v>14.114544</v>
      </c>
      <c r="Y20" s="103" t="n">
        <v>14.0908293333333</v>
      </c>
      <c r="Z20" s="103" t="n">
        <v>14.0671146666667</v>
      </c>
      <c r="AA20" s="103" t="n">
        <v>14.0434</v>
      </c>
      <c r="AB20" s="103" t="n">
        <v>13.31824</v>
      </c>
      <c r="AC20" s="103" t="n">
        <v>12.59308</v>
      </c>
      <c r="AD20" s="103" t="n">
        <v>11.86792</v>
      </c>
      <c r="AE20" s="103" t="n">
        <v>11.14276</v>
      </c>
      <c r="AF20" s="103" t="n">
        <v>10.4176</v>
      </c>
      <c r="AG20" s="103" t="n">
        <v>10.0128</v>
      </c>
      <c r="AH20" s="103" t="n">
        <v>9.608</v>
      </c>
      <c r="AI20" s="103" t="n">
        <v>9.2032</v>
      </c>
      <c r="AJ20" s="103" t="n">
        <v>8.7984</v>
      </c>
      <c r="AK20" s="103" t="n">
        <v>8.3936</v>
      </c>
      <c r="AL20" s="103" t="n">
        <v>8.18528</v>
      </c>
      <c r="AM20" s="103" t="n">
        <v>7.97696</v>
      </c>
      <c r="AN20" s="103" t="n">
        <v>7.76864</v>
      </c>
      <c r="AO20" s="103" t="n">
        <v>7.56032</v>
      </c>
      <c r="AP20" s="103" t="n">
        <v>7.352</v>
      </c>
      <c r="AQ20" s="103" t="n">
        <v>7.14368</v>
      </c>
      <c r="AR20" s="103" t="n">
        <v>6.93536</v>
      </c>
      <c r="AS20" s="103" t="n">
        <v>6.72704</v>
      </c>
      <c r="AT20" s="103" t="n">
        <v>6.51872</v>
      </c>
      <c r="AU20" s="103" t="n">
        <v>6.3104</v>
      </c>
      <c r="AV20" s="103" t="n">
        <v>6.10208</v>
      </c>
      <c r="AW20" s="103" t="n">
        <v>5.89376</v>
      </c>
      <c r="AX20" s="103" t="n">
        <v>5.68544</v>
      </c>
      <c r="AY20" s="103" t="n">
        <v>5.47712</v>
      </c>
      <c r="AZ20" s="103" t="n">
        <v>5.2688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0.346533333333333</v>
      </c>
      <c r="D21" s="103" t="n">
        <v>0.693066666666667</v>
      </c>
      <c r="E21" s="103" t="n">
        <v>1.0396</v>
      </c>
      <c r="F21" s="103" t="n">
        <v>1.38613333333333</v>
      </c>
      <c r="G21" s="103" t="n">
        <v>1.73266666666667</v>
      </c>
      <c r="H21" s="103" t="n">
        <v>2.0792</v>
      </c>
      <c r="I21" s="103" t="n">
        <v>3.113499</v>
      </c>
      <c r="J21" s="103" t="n">
        <v>4.147798</v>
      </c>
      <c r="K21" s="103" t="n">
        <v>5.1820985</v>
      </c>
      <c r="L21" s="103" t="n">
        <v>6.216399</v>
      </c>
      <c r="M21" s="103" t="n">
        <v>7.2506995</v>
      </c>
      <c r="N21" s="103" t="n">
        <v>8.285</v>
      </c>
      <c r="O21" s="103" t="n">
        <v>9.3122</v>
      </c>
      <c r="P21" s="103" t="n">
        <v>10.3394</v>
      </c>
      <c r="Q21" s="103" t="n">
        <v>11.3666</v>
      </c>
      <c r="R21" s="103" t="n">
        <v>12.3938</v>
      </c>
      <c r="S21" s="103" t="n">
        <v>13.421</v>
      </c>
      <c r="T21" s="103" t="n">
        <v>14.4482</v>
      </c>
      <c r="U21" s="103" t="n">
        <v>14.4242005</v>
      </c>
      <c r="V21" s="103" t="n">
        <v>14.400201</v>
      </c>
      <c r="W21" s="103" t="n">
        <v>14.3762015</v>
      </c>
      <c r="X21" s="103" t="n">
        <v>14.352202</v>
      </c>
      <c r="Y21" s="103" t="n">
        <v>14.3282013333333</v>
      </c>
      <c r="Z21" s="103" t="n">
        <v>14.3042006666667</v>
      </c>
      <c r="AA21" s="103" t="n">
        <v>14.2802</v>
      </c>
      <c r="AB21" s="103" t="n">
        <v>13.52872</v>
      </c>
      <c r="AC21" s="103" t="n">
        <v>12.77724</v>
      </c>
      <c r="AD21" s="103" t="n">
        <v>12.02576</v>
      </c>
      <c r="AE21" s="103" t="n">
        <v>11.27428</v>
      </c>
      <c r="AF21" s="103" t="n">
        <v>10.5228</v>
      </c>
      <c r="AG21" s="103" t="n">
        <v>10.12</v>
      </c>
      <c r="AH21" s="103" t="n">
        <v>9.7172</v>
      </c>
      <c r="AI21" s="103" t="n">
        <v>9.3144</v>
      </c>
      <c r="AJ21" s="103" t="n">
        <v>8.9116</v>
      </c>
      <c r="AK21" s="103" t="n">
        <v>8.5088</v>
      </c>
      <c r="AL21" s="103" t="n">
        <v>8.30784</v>
      </c>
      <c r="AM21" s="103" t="n">
        <v>8.10688</v>
      </c>
      <c r="AN21" s="103" t="n">
        <v>7.90592</v>
      </c>
      <c r="AO21" s="103" t="n">
        <v>7.70496</v>
      </c>
      <c r="AP21" s="103" t="n">
        <v>7.504</v>
      </c>
      <c r="AQ21" s="103" t="n">
        <v>7.30304</v>
      </c>
      <c r="AR21" s="103" t="n">
        <v>7.10208</v>
      </c>
      <c r="AS21" s="103" t="n">
        <v>6.90112</v>
      </c>
      <c r="AT21" s="103" t="n">
        <v>6.70016</v>
      </c>
      <c r="AU21" s="103" t="n">
        <v>6.4992</v>
      </c>
      <c r="AV21" s="103" t="n">
        <v>6.29824</v>
      </c>
      <c r="AW21" s="103" t="n">
        <v>6.09728000000001</v>
      </c>
      <c r="AX21" s="103" t="n">
        <v>5.89632000000001</v>
      </c>
      <c r="AY21" s="103" t="n">
        <v>5.69536000000001</v>
      </c>
      <c r="AZ21" s="103" t="n">
        <v>5.49440000000001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0.3545</v>
      </c>
      <c r="D22" s="103" t="n">
        <v>0.709</v>
      </c>
      <c r="E22" s="103" t="n">
        <v>1.0635</v>
      </c>
      <c r="F22" s="103" t="n">
        <v>1.418</v>
      </c>
      <c r="G22" s="103" t="n">
        <v>1.7725</v>
      </c>
      <c r="H22" s="103" t="n">
        <v>2.127</v>
      </c>
      <c r="I22" s="103" t="n">
        <v>3.170665</v>
      </c>
      <c r="J22" s="103" t="n">
        <v>4.21433</v>
      </c>
      <c r="K22" s="103" t="n">
        <v>5.2579975</v>
      </c>
      <c r="L22" s="103" t="n">
        <v>6.301665</v>
      </c>
      <c r="M22" s="103" t="n">
        <v>7.3453325</v>
      </c>
      <c r="N22" s="103" t="n">
        <v>8.389</v>
      </c>
      <c r="O22" s="103" t="n">
        <v>9.43866666666667</v>
      </c>
      <c r="P22" s="103" t="n">
        <v>10.4883333333333</v>
      </c>
      <c r="Q22" s="103" t="n">
        <v>11.538</v>
      </c>
      <c r="R22" s="103" t="n">
        <v>12.5876666666667</v>
      </c>
      <c r="S22" s="103" t="n">
        <v>13.6373333333333</v>
      </c>
      <c r="T22" s="103" t="n">
        <v>14.687</v>
      </c>
      <c r="U22" s="103" t="n">
        <v>14.662715</v>
      </c>
      <c r="V22" s="103" t="n">
        <v>14.63843</v>
      </c>
      <c r="W22" s="103" t="n">
        <v>14.614145</v>
      </c>
      <c r="X22" s="103" t="n">
        <v>14.58986</v>
      </c>
      <c r="Y22" s="103" t="n">
        <v>14.5655733333333</v>
      </c>
      <c r="Z22" s="103" t="n">
        <v>14.5412866666667</v>
      </c>
      <c r="AA22" s="103" t="n">
        <v>14.517</v>
      </c>
      <c r="AB22" s="103" t="n">
        <v>13.7392</v>
      </c>
      <c r="AC22" s="103" t="n">
        <v>12.9614</v>
      </c>
      <c r="AD22" s="103" t="n">
        <v>12.1836</v>
      </c>
      <c r="AE22" s="103" t="n">
        <v>11.4058</v>
      </c>
      <c r="AF22" s="103" t="n">
        <v>10.628</v>
      </c>
      <c r="AG22" s="103" t="n">
        <v>10.2272</v>
      </c>
      <c r="AH22" s="103" t="n">
        <v>9.8264</v>
      </c>
      <c r="AI22" s="103" t="n">
        <v>9.4256</v>
      </c>
      <c r="AJ22" s="103" t="n">
        <v>9.0248</v>
      </c>
      <c r="AK22" s="103" t="n">
        <v>8.624</v>
      </c>
      <c r="AL22" s="103" t="n">
        <v>8.4304</v>
      </c>
      <c r="AM22" s="103" t="n">
        <v>8.2368</v>
      </c>
      <c r="AN22" s="103" t="n">
        <v>8.0432</v>
      </c>
      <c r="AO22" s="103" t="n">
        <v>7.8496</v>
      </c>
      <c r="AP22" s="103" t="n">
        <v>7.656</v>
      </c>
      <c r="AQ22" s="103" t="n">
        <v>7.4624</v>
      </c>
      <c r="AR22" s="103" t="n">
        <v>7.2688</v>
      </c>
      <c r="AS22" s="103" t="n">
        <v>7.0752</v>
      </c>
      <c r="AT22" s="103" t="n">
        <v>6.8816</v>
      </c>
      <c r="AU22" s="103" t="n">
        <v>6.688</v>
      </c>
      <c r="AV22" s="103" t="n">
        <v>6.4944</v>
      </c>
      <c r="AW22" s="103" t="n">
        <v>6.3008</v>
      </c>
      <c r="AX22" s="103" t="n">
        <v>6.1072</v>
      </c>
      <c r="AY22" s="103" t="n">
        <v>5.9136</v>
      </c>
      <c r="AZ22" s="103" t="n">
        <v>5.72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0.362433333333333</v>
      </c>
      <c r="D23" s="103" t="n">
        <v>0.724866666666667</v>
      </c>
      <c r="E23" s="103" t="n">
        <v>1.0873</v>
      </c>
      <c r="F23" s="103" t="n">
        <v>1.44973333333333</v>
      </c>
      <c r="G23" s="103" t="n">
        <v>1.81216666666667</v>
      </c>
      <c r="H23" s="103" t="n">
        <v>2.1746</v>
      </c>
      <c r="I23" s="103" t="n">
        <v>3.227665</v>
      </c>
      <c r="J23" s="103" t="n">
        <v>4.28073</v>
      </c>
      <c r="K23" s="103" t="n">
        <v>5.3337975</v>
      </c>
      <c r="L23" s="103" t="n">
        <v>6.386865</v>
      </c>
      <c r="M23" s="103" t="n">
        <v>7.4399325</v>
      </c>
      <c r="N23" s="103" t="n">
        <v>8.493</v>
      </c>
      <c r="O23" s="103" t="n">
        <v>9.5651</v>
      </c>
      <c r="P23" s="103" t="n">
        <v>10.6372</v>
      </c>
      <c r="Q23" s="103" t="n">
        <v>11.7093</v>
      </c>
      <c r="R23" s="103" t="n">
        <v>12.7814</v>
      </c>
      <c r="S23" s="103" t="n">
        <v>13.8535</v>
      </c>
      <c r="T23" s="103" t="n">
        <v>14.9256</v>
      </c>
      <c r="U23" s="103" t="n">
        <v>14.901029</v>
      </c>
      <c r="V23" s="103" t="n">
        <v>14.876458</v>
      </c>
      <c r="W23" s="103" t="n">
        <v>14.851887</v>
      </c>
      <c r="X23" s="103" t="n">
        <v>14.827316</v>
      </c>
      <c r="Y23" s="103" t="n">
        <v>14.802744</v>
      </c>
      <c r="Z23" s="103" t="n">
        <v>14.778172</v>
      </c>
      <c r="AA23" s="103" t="n">
        <v>14.7536</v>
      </c>
      <c r="AB23" s="103" t="n">
        <v>13.94952</v>
      </c>
      <c r="AC23" s="103" t="n">
        <v>13.14544</v>
      </c>
      <c r="AD23" s="103" t="n">
        <v>12.34136</v>
      </c>
      <c r="AE23" s="103" t="n">
        <v>11.53728</v>
      </c>
      <c r="AF23" s="103" t="n">
        <v>10.7332</v>
      </c>
      <c r="AG23" s="103" t="n">
        <v>10.3344</v>
      </c>
      <c r="AH23" s="103" t="n">
        <v>9.9356</v>
      </c>
      <c r="AI23" s="103" t="n">
        <v>9.5368</v>
      </c>
      <c r="AJ23" s="103" t="n">
        <v>9.138</v>
      </c>
      <c r="AK23" s="103" t="n">
        <v>8.7392</v>
      </c>
      <c r="AL23" s="103" t="n">
        <v>8.55296</v>
      </c>
      <c r="AM23" s="103" t="n">
        <v>8.36672</v>
      </c>
      <c r="AN23" s="103" t="n">
        <v>8.18048</v>
      </c>
      <c r="AO23" s="103" t="n">
        <v>7.99424</v>
      </c>
      <c r="AP23" s="103" t="n">
        <v>7.808</v>
      </c>
      <c r="AQ23" s="103" t="n">
        <v>7.62176</v>
      </c>
      <c r="AR23" s="103" t="n">
        <v>7.43552</v>
      </c>
      <c r="AS23" s="103" t="n">
        <v>7.24928</v>
      </c>
      <c r="AT23" s="103" t="n">
        <v>7.06304</v>
      </c>
      <c r="AU23" s="103" t="n">
        <v>6.8768</v>
      </c>
      <c r="AV23" s="103" t="n">
        <v>6.69056</v>
      </c>
      <c r="AW23" s="103" t="n">
        <v>6.50432</v>
      </c>
      <c r="AX23" s="103" t="n">
        <v>6.31808</v>
      </c>
      <c r="AY23" s="103" t="n">
        <v>6.13184</v>
      </c>
      <c r="AZ23" s="103" t="n">
        <v>5.9456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0.370366666666667</v>
      </c>
      <c r="D24" s="103" t="n">
        <v>0.740733333333333</v>
      </c>
      <c r="E24" s="103" t="n">
        <v>1.1111</v>
      </c>
      <c r="F24" s="103" t="n">
        <v>1.48146666666667</v>
      </c>
      <c r="G24" s="103" t="n">
        <v>1.85183333333333</v>
      </c>
      <c r="H24" s="103" t="n">
        <v>2.2222</v>
      </c>
      <c r="I24" s="103" t="n">
        <v>3.284665</v>
      </c>
      <c r="J24" s="103" t="n">
        <v>4.34713</v>
      </c>
      <c r="K24" s="103" t="n">
        <v>5.4095975</v>
      </c>
      <c r="L24" s="103" t="n">
        <v>6.472065</v>
      </c>
      <c r="M24" s="103" t="n">
        <v>7.5345325</v>
      </c>
      <c r="N24" s="103" t="n">
        <v>8.597</v>
      </c>
      <c r="O24" s="103" t="n">
        <v>9.69153333333333</v>
      </c>
      <c r="P24" s="103" t="n">
        <v>10.7860666666667</v>
      </c>
      <c r="Q24" s="103" t="n">
        <v>11.8806</v>
      </c>
      <c r="R24" s="103" t="n">
        <v>12.9751333333333</v>
      </c>
      <c r="S24" s="103" t="n">
        <v>14.0696666666667</v>
      </c>
      <c r="T24" s="103" t="n">
        <v>15.1642</v>
      </c>
      <c r="U24" s="103" t="n">
        <v>15.139343</v>
      </c>
      <c r="V24" s="103" t="n">
        <v>15.114486</v>
      </c>
      <c r="W24" s="103" t="n">
        <v>15.089629</v>
      </c>
      <c r="X24" s="103" t="n">
        <v>15.064772</v>
      </c>
      <c r="Y24" s="103" t="n">
        <v>15.0399146666667</v>
      </c>
      <c r="Z24" s="103" t="n">
        <v>15.0150573333333</v>
      </c>
      <c r="AA24" s="103" t="n">
        <v>14.9902</v>
      </c>
      <c r="AB24" s="103" t="n">
        <v>14.15984</v>
      </c>
      <c r="AC24" s="103" t="n">
        <v>13.32948</v>
      </c>
      <c r="AD24" s="103" t="n">
        <v>12.49912</v>
      </c>
      <c r="AE24" s="103" t="n">
        <v>11.66876</v>
      </c>
      <c r="AF24" s="103" t="n">
        <v>10.8384</v>
      </c>
      <c r="AG24" s="103" t="n">
        <v>10.4416</v>
      </c>
      <c r="AH24" s="103" t="n">
        <v>10.0448</v>
      </c>
      <c r="AI24" s="103" t="n">
        <v>9.648</v>
      </c>
      <c r="AJ24" s="103" t="n">
        <v>9.2512</v>
      </c>
      <c r="AK24" s="103" t="n">
        <v>8.8544</v>
      </c>
      <c r="AL24" s="103" t="n">
        <v>8.67552</v>
      </c>
      <c r="AM24" s="103" t="n">
        <v>8.49664</v>
      </c>
      <c r="AN24" s="103" t="n">
        <v>8.31776</v>
      </c>
      <c r="AO24" s="103" t="n">
        <v>8.13888</v>
      </c>
      <c r="AP24" s="103" t="n">
        <v>7.96</v>
      </c>
      <c r="AQ24" s="103" t="n">
        <v>7.78112</v>
      </c>
      <c r="AR24" s="103" t="n">
        <v>7.60224</v>
      </c>
      <c r="AS24" s="103" t="n">
        <v>7.42336</v>
      </c>
      <c r="AT24" s="103" t="n">
        <v>7.24448</v>
      </c>
      <c r="AU24" s="103" t="n">
        <v>7.0656</v>
      </c>
      <c r="AV24" s="103" t="n">
        <v>6.88672</v>
      </c>
      <c r="AW24" s="103" t="n">
        <v>6.70784</v>
      </c>
      <c r="AX24" s="103" t="n">
        <v>6.52896</v>
      </c>
      <c r="AY24" s="103" t="n">
        <v>6.35008</v>
      </c>
      <c r="AZ24" s="103" t="n">
        <v>6.1712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0.3783</v>
      </c>
      <c r="D25" s="103" t="n">
        <v>0.7566</v>
      </c>
      <c r="E25" s="103" t="n">
        <v>1.1349</v>
      </c>
      <c r="F25" s="103" t="n">
        <v>1.5132</v>
      </c>
      <c r="G25" s="103" t="n">
        <v>1.8915</v>
      </c>
      <c r="H25" s="103" t="n">
        <v>2.2698</v>
      </c>
      <c r="I25" s="103" t="n">
        <v>3.341665</v>
      </c>
      <c r="J25" s="103" t="n">
        <v>4.41353</v>
      </c>
      <c r="K25" s="103" t="n">
        <v>5.4853975</v>
      </c>
      <c r="L25" s="103" t="n">
        <v>6.557265</v>
      </c>
      <c r="M25" s="103" t="n">
        <v>7.6291325</v>
      </c>
      <c r="N25" s="103" t="n">
        <v>8.701</v>
      </c>
      <c r="O25" s="103" t="n">
        <v>9.81796666666667</v>
      </c>
      <c r="P25" s="103" t="n">
        <v>10.9349333333333</v>
      </c>
      <c r="Q25" s="103" t="n">
        <v>12.0519</v>
      </c>
      <c r="R25" s="103" t="n">
        <v>13.1688666666667</v>
      </c>
      <c r="S25" s="103" t="n">
        <v>14.2858333333333</v>
      </c>
      <c r="T25" s="103" t="n">
        <v>15.4028</v>
      </c>
      <c r="U25" s="103" t="n">
        <v>15.377657</v>
      </c>
      <c r="V25" s="103" t="n">
        <v>15.352514</v>
      </c>
      <c r="W25" s="103" t="n">
        <v>15.327371</v>
      </c>
      <c r="X25" s="103" t="n">
        <v>15.302228</v>
      </c>
      <c r="Y25" s="103" t="n">
        <v>15.2770853333333</v>
      </c>
      <c r="Z25" s="103" t="n">
        <v>15.2519426666667</v>
      </c>
      <c r="AA25" s="103" t="n">
        <v>15.2268</v>
      </c>
      <c r="AB25" s="103" t="n">
        <v>14.37016</v>
      </c>
      <c r="AC25" s="103" t="n">
        <v>13.51352</v>
      </c>
      <c r="AD25" s="103" t="n">
        <v>12.65688</v>
      </c>
      <c r="AE25" s="103" t="n">
        <v>11.80024</v>
      </c>
      <c r="AF25" s="103" t="n">
        <v>10.9436</v>
      </c>
      <c r="AG25" s="103" t="n">
        <v>10.5488</v>
      </c>
      <c r="AH25" s="103" t="n">
        <v>10.154</v>
      </c>
      <c r="AI25" s="103" t="n">
        <v>9.7592</v>
      </c>
      <c r="AJ25" s="103" t="n">
        <v>9.3644</v>
      </c>
      <c r="AK25" s="103" t="n">
        <v>8.9696</v>
      </c>
      <c r="AL25" s="103" t="n">
        <v>8.79808</v>
      </c>
      <c r="AM25" s="103" t="n">
        <v>8.62656</v>
      </c>
      <c r="AN25" s="103" t="n">
        <v>8.45504</v>
      </c>
      <c r="AO25" s="103" t="n">
        <v>8.28352</v>
      </c>
      <c r="AP25" s="103" t="n">
        <v>8.112</v>
      </c>
      <c r="AQ25" s="103" t="n">
        <v>7.94048</v>
      </c>
      <c r="AR25" s="103" t="n">
        <v>7.76896</v>
      </c>
      <c r="AS25" s="103" t="n">
        <v>7.59744</v>
      </c>
      <c r="AT25" s="103" t="n">
        <v>7.42592</v>
      </c>
      <c r="AU25" s="103" t="n">
        <v>7.2544</v>
      </c>
      <c r="AV25" s="103" t="n">
        <v>7.08288</v>
      </c>
      <c r="AW25" s="103" t="n">
        <v>6.91136</v>
      </c>
      <c r="AX25" s="103" t="n">
        <v>6.73984</v>
      </c>
      <c r="AY25" s="103" t="n">
        <v>6.56832</v>
      </c>
      <c r="AZ25" s="103" t="n">
        <v>6.3968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0.386233333333333</v>
      </c>
      <c r="D26" s="103" t="n">
        <v>0.772466666666667</v>
      </c>
      <c r="E26" s="103" t="n">
        <v>1.1587</v>
      </c>
      <c r="F26" s="103" t="n">
        <v>1.54493333333333</v>
      </c>
      <c r="G26" s="103" t="n">
        <v>1.93116666666667</v>
      </c>
      <c r="H26" s="103" t="n">
        <v>2.3174</v>
      </c>
      <c r="I26" s="103" t="n">
        <v>3.398665</v>
      </c>
      <c r="J26" s="103" t="n">
        <v>4.47993</v>
      </c>
      <c r="K26" s="103" t="n">
        <v>5.5611975</v>
      </c>
      <c r="L26" s="103" t="n">
        <v>6.642465</v>
      </c>
      <c r="M26" s="103" t="n">
        <v>7.7237325</v>
      </c>
      <c r="N26" s="103" t="n">
        <v>8.805</v>
      </c>
      <c r="O26" s="103" t="n">
        <v>9.9444</v>
      </c>
      <c r="P26" s="103" t="n">
        <v>11.0838</v>
      </c>
      <c r="Q26" s="103" t="n">
        <v>12.2232</v>
      </c>
      <c r="R26" s="103" t="n">
        <v>13.3626</v>
      </c>
      <c r="S26" s="103" t="n">
        <v>14.502</v>
      </c>
      <c r="T26" s="103" t="n">
        <v>15.6414</v>
      </c>
      <c r="U26" s="103" t="n">
        <v>15.615971</v>
      </c>
      <c r="V26" s="103" t="n">
        <v>15.590542</v>
      </c>
      <c r="W26" s="103" t="n">
        <v>15.565113</v>
      </c>
      <c r="X26" s="103" t="n">
        <v>15.539684</v>
      </c>
      <c r="Y26" s="103" t="n">
        <v>15.514256</v>
      </c>
      <c r="Z26" s="103" t="n">
        <v>15.488828</v>
      </c>
      <c r="AA26" s="103" t="n">
        <v>15.4634</v>
      </c>
      <c r="AB26" s="103" t="n">
        <v>14.58048</v>
      </c>
      <c r="AC26" s="103" t="n">
        <v>13.69756</v>
      </c>
      <c r="AD26" s="103" t="n">
        <v>12.81464</v>
      </c>
      <c r="AE26" s="103" t="n">
        <v>11.93172</v>
      </c>
      <c r="AF26" s="103" t="n">
        <v>11.0488</v>
      </c>
      <c r="AG26" s="103" t="n">
        <v>10.656</v>
      </c>
      <c r="AH26" s="103" t="n">
        <v>10.2632</v>
      </c>
      <c r="AI26" s="103" t="n">
        <v>9.8704</v>
      </c>
      <c r="AJ26" s="103" t="n">
        <v>9.4776</v>
      </c>
      <c r="AK26" s="103" t="n">
        <v>9.0848</v>
      </c>
      <c r="AL26" s="103" t="n">
        <v>8.92064</v>
      </c>
      <c r="AM26" s="103" t="n">
        <v>8.75648</v>
      </c>
      <c r="AN26" s="103" t="n">
        <v>8.59232</v>
      </c>
      <c r="AO26" s="103" t="n">
        <v>8.42816</v>
      </c>
      <c r="AP26" s="103" t="n">
        <v>8.264</v>
      </c>
      <c r="AQ26" s="103" t="n">
        <v>8.09984</v>
      </c>
      <c r="AR26" s="103" t="n">
        <v>7.93568</v>
      </c>
      <c r="AS26" s="103" t="n">
        <v>7.77152</v>
      </c>
      <c r="AT26" s="103" t="n">
        <v>7.60736</v>
      </c>
      <c r="AU26" s="103" t="n">
        <v>7.4432</v>
      </c>
      <c r="AV26" s="103" t="n">
        <v>7.27904</v>
      </c>
      <c r="AW26" s="103" t="n">
        <v>7.11488</v>
      </c>
      <c r="AX26" s="103" t="n">
        <v>6.95072</v>
      </c>
      <c r="AY26" s="103" t="n">
        <v>6.78656</v>
      </c>
      <c r="AZ26" s="103" t="n">
        <v>6.6224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0.394166666666667</v>
      </c>
      <c r="D27" s="103" t="n">
        <v>0.788333333333333</v>
      </c>
      <c r="E27" s="103" t="n">
        <v>1.1825</v>
      </c>
      <c r="F27" s="103" t="n">
        <v>1.57666666666667</v>
      </c>
      <c r="G27" s="103" t="n">
        <v>1.97083333333333</v>
      </c>
      <c r="H27" s="103" t="n">
        <v>2.365</v>
      </c>
      <c r="I27" s="103" t="n">
        <v>3.455665</v>
      </c>
      <c r="J27" s="103" t="n">
        <v>4.54633</v>
      </c>
      <c r="K27" s="103" t="n">
        <v>5.6369975</v>
      </c>
      <c r="L27" s="103" t="n">
        <v>6.727665</v>
      </c>
      <c r="M27" s="103" t="n">
        <v>7.8183325</v>
      </c>
      <c r="N27" s="103" t="n">
        <v>8.909</v>
      </c>
      <c r="O27" s="103" t="n">
        <v>10.0708333333333</v>
      </c>
      <c r="P27" s="103" t="n">
        <v>11.2326666666667</v>
      </c>
      <c r="Q27" s="103" t="n">
        <v>12.3945</v>
      </c>
      <c r="R27" s="103" t="n">
        <v>13.5563333333333</v>
      </c>
      <c r="S27" s="103" t="n">
        <v>14.7181666666667</v>
      </c>
      <c r="T27" s="103" t="n">
        <v>15.88</v>
      </c>
      <c r="U27" s="103" t="n">
        <v>15.854285</v>
      </c>
      <c r="V27" s="103" t="n">
        <v>15.82857</v>
      </c>
      <c r="W27" s="103" t="n">
        <v>15.802855</v>
      </c>
      <c r="X27" s="103" t="n">
        <v>15.77714</v>
      </c>
      <c r="Y27" s="103" t="n">
        <v>15.7514266666667</v>
      </c>
      <c r="Z27" s="103" t="n">
        <v>15.7257133333333</v>
      </c>
      <c r="AA27" s="103" t="n">
        <v>15.7</v>
      </c>
      <c r="AB27" s="103" t="n">
        <v>14.7908</v>
      </c>
      <c r="AC27" s="103" t="n">
        <v>13.8816</v>
      </c>
      <c r="AD27" s="103" t="n">
        <v>12.9724</v>
      </c>
      <c r="AE27" s="103" t="n">
        <v>12.0632</v>
      </c>
      <c r="AF27" s="103" t="n">
        <v>11.154</v>
      </c>
      <c r="AG27" s="103" t="n">
        <v>10.7632</v>
      </c>
      <c r="AH27" s="103" t="n">
        <v>10.3724</v>
      </c>
      <c r="AI27" s="103" t="n">
        <v>9.9816</v>
      </c>
      <c r="AJ27" s="103" t="n">
        <v>9.5908</v>
      </c>
      <c r="AK27" s="103" t="n">
        <v>9.2</v>
      </c>
      <c r="AL27" s="103" t="n">
        <v>9.0432</v>
      </c>
      <c r="AM27" s="103" t="n">
        <v>8.8864</v>
      </c>
      <c r="AN27" s="103" t="n">
        <v>8.7296</v>
      </c>
      <c r="AO27" s="103" t="n">
        <v>8.5728</v>
      </c>
      <c r="AP27" s="103" t="n">
        <v>8.416</v>
      </c>
      <c r="AQ27" s="103" t="n">
        <v>8.2592</v>
      </c>
      <c r="AR27" s="103" t="n">
        <v>8.1024</v>
      </c>
      <c r="AS27" s="103" t="n">
        <v>7.9456</v>
      </c>
      <c r="AT27" s="103" t="n">
        <v>7.7888</v>
      </c>
      <c r="AU27" s="103" t="n">
        <v>7.632</v>
      </c>
      <c r="AV27" s="103" t="n">
        <v>7.4752</v>
      </c>
      <c r="AW27" s="103" t="n">
        <v>7.3184</v>
      </c>
      <c r="AX27" s="103" t="n">
        <v>7.1616</v>
      </c>
      <c r="AY27" s="103" t="n">
        <v>7.0048</v>
      </c>
      <c r="AZ27" s="103" t="n">
        <v>6.848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0.405166666666667</v>
      </c>
      <c r="D28" s="103" t="n">
        <v>0.810333333333333</v>
      </c>
      <c r="E28" s="103" t="n">
        <v>1.2155</v>
      </c>
      <c r="F28" s="103" t="n">
        <v>1.62066666666667</v>
      </c>
      <c r="G28" s="103" t="n">
        <v>2.02583333333333</v>
      </c>
      <c r="H28" s="103" t="n">
        <v>2.431</v>
      </c>
      <c r="I28" s="103" t="n">
        <v>3.521099</v>
      </c>
      <c r="J28" s="103" t="n">
        <v>4.611198</v>
      </c>
      <c r="K28" s="103" t="n">
        <v>5.7012985</v>
      </c>
      <c r="L28" s="103" t="n">
        <v>6.791399</v>
      </c>
      <c r="M28" s="103" t="n">
        <v>7.8814995</v>
      </c>
      <c r="N28" s="103" t="n">
        <v>8.9716</v>
      </c>
      <c r="O28" s="103" t="n">
        <v>10.1483333333333</v>
      </c>
      <c r="P28" s="103" t="n">
        <v>11.3250666666667</v>
      </c>
      <c r="Q28" s="103" t="n">
        <v>12.5018</v>
      </c>
      <c r="R28" s="103" t="n">
        <v>13.6785333333333</v>
      </c>
      <c r="S28" s="103" t="n">
        <v>14.8552666666667</v>
      </c>
      <c r="T28" s="103" t="n">
        <v>16.032</v>
      </c>
      <c r="U28" s="103" t="n">
        <v>16.0188565</v>
      </c>
      <c r="V28" s="103" t="n">
        <v>16.005713</v>
      </c>
      <c r="W28" s="103" t="n">
        <v>15.9925695</v>
      </c>
      <c r="X28" s="103" t="n">
        <v>15.979426</v>
      </c>
      <c r="Y28" s="103" t="n">
        <v>15.966284</v>
      </c>
      <c r="Z28" s="103" t="n">
        <v>15.953142</v>
      </c>
      <c r="AA28" s="103" t="n">
        <v>15.94</v>
      </c>
      <c r="AB28" s="103" t="n">
        <v>15.02928</v>
      </c>
      <c r="AC28" s="103" t="n">
        <v>14.11856</v>
      </c>
      <c r="AD28" s="103" t="n">
        <v>13.20784</v>
      </c>
      <c r="AE28" s="103" t="n">
        <v>12.29712</v>
      </c>
      <c r="AF28" s="103" t="n">
        <v>11.3864</v>
      </c>
      <c r="AG28" s="103" t="n">
        <v>10.97488</v>
      </c>
      <c r="AH28" s="103" t="n">
        <v>10.56336</v>
      </c>
      <c r="AI28" s="103" t="n">
        <v>10.15184</v>
      </c>
      <c r="AJ28" s="103" t="n">
        <v>9.74032</v>
      </c>
      <c r="AK28" s="103" t="n">
        <v>9.3288</v>
      </c>
      <c r="AL28" s="103" t="n">
        <v>9.16352</v>
      </c>
      <c r="AM28" s="103" t="n">
        <v>8.99824</v>
      </c>
      <c r="AN28" s="103" t="n">
        <v>8.83296</v>
      </c>
      <c r="AO28" s="103" t="n">
        <v>8.66768</v>
      </c>
      <c r="AP28" s="103" t="n">
        <v>8.5024</v>
      </c>
      <c r="AQ28" s="103" t="n">
        <v>8.33712</v>
      </c>
      <c r="AR28" s="103" t="n">
        <v>8.17184</v>
      </c>
      <c r="AS28" s="103" t="n">
        <v>8.00656</v>
      </c>
      <c r="AT28" s="103" t="n">
        <v>7.84128</v>
      </c>
      <c r="AU28" s="103" t="n">
        <v>7.676</v>
      </c>
      <c r="AV28" s="103" t="n">
        <v>7.51072</v>
      </c>
      <c r="AW28" s="103" t="n">
        <v>7.34544</v>
      </c>
      <c r="AX28" s="103" t="n">
        <v>7.18016</v>
      </c>
      <c r="AY28" s="103" t="n">
        <v>7.01488</v>
      </c>
      <c r="AZ28" s="103" t="n">
        <v>6.8496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0.416166666666667</v>
      </c>
      <c r="D29" s="103" t="n">
        <v>0.832333333333333</v>
      </c>
      <c r="E29" s="103" t="n">
        <v>1.2485</v>
      </c>
      <c r="F29" s="103" t="n">
        <v>1.66466666666667</v>
      </c>
      <c r="G29" s="103" t="n">
        <v>2.08083333333333</v>
      </c>
      <c r="H29" s="103" t="n">
        <v>2.497</v>
      </c>
      <c r="I29" s="103" t="n">
        <v>3.586533</v>
      </c>
      <c r="J29" s="103" t="n">
        <v>4.676066</v>
      </c>
      <c r="K29" s="103" t="n">
        <v>5.7655995</v>
      </c>
      <c r="L29" s="103" t="n">
        <v>6.855133</v>
      </c>
      <c r="M29" s="103" t="n">
        <v>7.9446665</v>
      </c>
      <c r="N29" s="103" t="n">
        <v>9.0342</v>
      </c>
      <c r="O29" s="103" t="n">
        <v>10.2258333333333</v>
      </c>
      <c r="P29" s="103" t="n">
        <v>11.4174666666667</v>
      </c>
      <c r="Q29" s="103" t="n">
        <v>12.6091</v>
      </c>
      <c r="R29" s="103" t="n">
        <v>13.8007333333333</v>
      </c>
      <c r="S29" s="103" t="n">
        <v>14.9923666666667</v>
      </c>
      <c r="T29" s="103" t="n">
        <v>16.184</v>
      </c>
      <c r="U29" s="103" t="n">
        <v>16.183428</v>
      </c>
      <c r="V29" s="103" t="n">
        <v>16.182856</v>
      </c>
      <c r="W29" s="103" t="n">
        <v>16.182284</v>
      </c>
      <c r="X29" s="103" t="n">
        <v>16.181712</v>
      </c>
      <c r="Y29" s="103" t="n">
        <v>16.1811413333333</v>
      </c>
      <c r="Z29" s="103" t="n">
        <v>16.1805706666667</v>
      </c>
      <c r="AA29" s="103" t="n">
        <v>16.18</v>
      </c>
      <c r="AB29" s="103" t="n">
        <v>15.26776</v>
      </c>
      <c r="AC29" s="103" t="n">
        <v>14.35552</v>
      </c>
      <c r="AD29" s="103" t="n">
        <v>13.44328</v>
      </c>
      <c r="AE29" s="103" t="n">
        <v>12.53104</v>
      </c>
      <c r="AF29" s="103" t="n">
        <v>11.6188</v>
      </c>
      <c r="AG29" s="103" t="n">
        <v>11.18656</v>
      </c>
      <c r="AH29" s="103" t="n">
        <v>10.75432</v>
      </c>
      <c r="AI29" s="103" t="n">
        <v>10.32208</v>
      </c>
      <c r="AJ29" s="103" t="n">
        <v>9.88984</v>
      </c>
      <c r="AK29" s="103" t="n">
        <v>9.4576</v>
      </c>
      <c r="AL29" s="103" t="n">
        <v>9.28384</v>
      </c>
      <c r="AM29" s="103" t="n">
        <v>9.11008</v>
      </c>
      <c r="AN29" s="103" t="n">
        <v>8.93632</v>
      </c>
      <c r="AO29" s="103" t="n">
        <v>8.76256</v>
      </c>
      <c r="AP29" s="103" t="n">
        <v>8.5888</v>
      </c>
      <c r="AQ29" s="103" t="n">
        <v>8.41504</v>
      </c>
      <c r="AR29" s="103" t="n">
        <v>8.24128</v>
      </c>
      <c r="AS29" s="103" t="n">
        <v>8.06752</v>
      </c>
      <c r="AT29" s="103" t="n">
        <v>7.89376</v>
      </c>
      <c r="AU29" s="103" t="n">
        <v>7.72</v>
      </c>
      <c r="AV29" s="103" t="n">
        <v>7.54624</v>
      </c>
      <c r="AW29" s="103" t="n">
        <v>7.37248</v>
      </c>
      <c r="AX29" s="103" t="n">
        <v>7.19872</v>
      </c>
      <c r="AY29" s="103" t="n">
        <v>7.02496</v>
      </c>
      <c r="AZ29" s="103" t="n">
        <v>6.8512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0.427166666666667</v>
      </c>
      <c r="D30" s="103" t="n">
        <v>0.854333333333333</v>
      </c>
      <c r="E30" s="103" t="n">
        <v>1.2815</v>
      </c>
      <c r="F30" s="103" t="n">
        <v>1.70866666666667</v>
      </c>
      <c r="G30" s="103" t="n">
        <v>2.13583333333333</v>
      </c>
      <c r="H30" s="103" t="n">
        <v>2.563</v>
      </c>
      <c r="I30" s="103" t="n">
        <v>3.651967</v>
      </c>
      <c r="J30" s="103" t="n">
        <v>4.740934</v>
      </c>
      <c r="K30" s="103" t="n">
        <v>5.8299005</v>
      </c>
      <c r="L30" s="103" t="n">
        <v>6.918867</v>
      </c>
      <c r="M30" s="103" t="n">
        <v>8.0078335</v>
      </c>
      <c r="N30" s="103" t="n">
        <v>9.0968</v>
      </c>
      <c r="O30" s="103" t="n">
        <v>10.3033333333333</v>
      </c>
      <c r="P30" s="103" t="n">
        <v>11.5098666666667</v>
      </c>
      <c r="Q30" s="103" t="n">
        <v>12.7164</v>
      </c>
      <c r="R30" s="103" t="n">
        <v>13.9229333333333</v>
      </c>
      <c r="S30" s="103" t="n">
        <v>15.1294666666667</v>
      </c>
      <c r="T30" s="103" t="n">
        <v>16.336</v>
      </c>
      <c r="U30" s="103" t="n">
        <v>16.3479995</v>
      </c>
      <c r="V30" s="103" t="n">
        <v>16.359999</v>
      </c>
      <c r="W30" s="103" t="n">
        <v>16.3719985</v>
      </c>
      <c r="X30" s="103" t="n">
        <v>16.383998</v>
      </c>
      <c r="Y30" s="103" t="n">
        <v>16.3959986666667</v>
      </c>
      <c r="Z30" s="103" t="n">
        <v>16.4079993333333</v>
      </c>
      <c r="AA30" s="103" t="n">
        <v>16.42</v>
      </c>
      <c r="AB30" s="103" t="n">
        <v>15.50624</v>
      </c>
      <c r="AC30" s="103" t="n">
        <v>14.59248</v>
      </c>
      <c r="AD30" s="103" t="n">
        <v>13.67872</v>
      </c>
      <c r="AE30" s="103" t="n">
        <v>12.76496</v>
      </c>
      <c r="AF30" s="103" t="n">
        <v>11.8512</v>
      </c>
      <c r="AG30" s="103" t="n">
        <v>11.39824</v>
      </c>
      <c r="AH30" s="103" t="n">
        <v>10.94528</v>
      </c>
      <c r="AI30" s="103" t="n">
        <v>10.49232</v>
      </c>
      <c r="AJ30" s="103" t="n">
        <v>10.03936</v>
      </c>
      <c r="AK30" s="103" t="n">
        <v>9.5864</v>
      </c>
      <c r="AL30" s="103" t="n">
        <v>9.40416</v>
      </c>
      <c r="AM30" s="103" t="n">
        <v>9.22192</v>
      </c>
      <c r="AN30" s="103" t="n">
        <v>9.03968</v>
      </c>
      <c r="AO30" s="103" t="n">
        <v>8.85744</v>
      </c>
      <c r="AP30" s="103" t="n">
        <v>8.6752</v>
      </c>
      <c r="AQ30" s="103" t="n">
        <v>8.49296</v>
      </c>
      <c r="AR30" s="103" t="n">
        <v>8.31072</v>
      </c>
      <c r="AS30" s="103" t="n">
        <v>8.12848</v>
      </c>
      <c r="AT30" s="103" t="n">
        <v>7.94624</v>
      </c>
      <c r="AU30" s="103" t="n">
        <v>7.764</v>
      </c>
      <c r="AV30" s="103" t="n">
        <v>7.58176</v>
      </c>
      <c r="AW30" s="103" t="n">
        <v>7.39952</v>
      </c>
      <c r="AX30" s="103" t="n">
        <v>7.21728</v>
      </c>
      <c r="AY30" s="103" t="n">
        <v>7.03504</v>
      </c>
      <c r="AZ30" s="103" t="n">
        <v>6.8528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0.438166666666667</v>
      </c>
      <c r="D31" s="103" t="n">
        <v>0.876333333333333</v>
      </c>
      <c r="E31" s="103" t="n">
        <v>1.3145</v>
      </c>
      <c r="F31" s="103" t="n">
        <v>1.75266666666667</v>
      </c>
      <c r="G31" s="103" t="n">
        <v>2.19083333333333</v>
      </c>
      <c r="H31" s="103" t="n">
        <v>2.629</v>
      </c>
      <c r="I31" s="103" t="n">
        <v>3.717401</v>
      </c>
      <c r="J31" s="103" t="n">
        <v>4.805802</v>
      </c>
      <c r="K31" s="103" t="n">
        <v>5.8942015</v>
      </c>
      <c r="L31" s="103" t="n">
        <v>6.982601</v>
      </c>
      <c r="M31" s="103" t="n">
        <v>8.0710005</v>
      </c>
      <c r="N31" s="103" t="n">
        <v>9.1594</v>
      </c>
      <c r="O31" s="103" t="n">
        <v>10.3808333333333</v>
      </c>
      <c r="P31" s="103" t="n">
        <v>11.6022666666667</v>
      </c>
      <c r="Q31" s="103" t="n">
        <v>12.8237</v>
      </c>
      <c r="R31" s="103" t="n">
        <v>14.0451333333333</v>
      </c>
      <c r="S31" s="103" t="n">
        <v>15.2665666666667</v>
      </c>
      <c r="T31" s="103" t="n">
        <v>16.488</v>
      </c>
      <c r="U31" s="103" t="n">
        <v>16.512571</v>
      </c>
      <c r="V31" s="103" t="n">
        <v>16.537142</v>
      </c>
      <c r="W31" s="103" t="n">
        <v>16.561713</v>
      </c>
      <c r="X31" s="103" t="n">
        <v>16.586284</v>
      </c>
      <c r="Y31" s="103" t="n">
        <v>16.610856</v>
      </c>
      <c r="Z31" s="103" t="n">
        <v>16.635428</v>
      </c>
      <c r="AA31" s="103" t="n">
        <v>16.66</v>
      </c>
      <c r="AB31" s="103" t="n">
        <v>15.74472</v>
      </c>
      <c r="AC31" s="103" t="n">
        <v>14.82944</v>
      </c>
      <c r="AD31" s="103" t="n">
        <v>13.91416</v>
      </c>
      <c r="AE31" s="103" t="n">
        <v>12.99888</v>
      </c>
      <c r="AF31" s="103" t="n">
        <v>12.0836</v>
      </c>
      <c r="AG31" s="103" t="n">
        <v>11.60992</v>
      </c>
      <c r="AH31" s="103" t="n">
        <v>11.13624</v>
      </c>
      <c r="AI31" s="103" t="n">
        <v>10.66256</v>
      </c>
      <c r="AJ31" s="103" t="n">
        <v>10.18888</v>
      </c>
      <c r="AK31" s="103" t="n">
        <v>9.7152</v>
      </c>
      <c r="AL31" s="103" t="n">
        <v>9.52448</v>
      </c>
      <c r="AM31" s="103" t="n">
        <v>9.33376</v>
      </c>
      <c r="AN31" s="103" t="n">
        <v>9.14304</v>
      </c>
      <c r="AO31" s="103" t="n">
        <v>8.95232</v>
      </c>
      <c r="AP31" s="103" t="n">
        <v>8.7616</v>
      </c>
      <c r="AQ31" s="103" t="n">
        <v>8.57088</v>
      </c>
      <c r="AR31" s="103" t="n">
        <v>8.38016</v>
      </c>
      <c r="AS31" s="103" t="n">
        <v>8.18944</v>
      </c>
      <c r="AT31" s="103" t="n">
        <v>7.99872</v>
      </c>
      <c r="AU31" s="103" t="n">
        <v>7.80799999999999</v>
      </c>
      <c r="AV31" s="103" t="n">
        <v>7.61727999999999</v>
      </c>
      <c r="AW31" s="103" t="n">
        <v>7.42655999999999</v>
      </c>
      <c r="AX31" s="103" t="n">
        <v>7.23583999999999</v>
      </c>
      <c r="AY31" s="103" t="n">
        <v>7.04511999999999</v>
      </c>
      <c r="AZ31" s="103" t="n">
        <v>6.85439999999999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0.449166666666667</v>
      </c>
      <c r="D32" s="103" t="n">
        <v>0.898333333333333</v>
      </c>
      <c r="E32" s="103" t="n">
        <v>1.3475</v>
      </c>
      <c r="F32" s="103" t="n">
        <v>1.79666666666667</v>
      </c>
      <c r="G32" s="103" t="n">
        <v>2.24583333333333</v>
      </c>
      <c r="H32" s="103" t="n">
        <v>2.695</v>
      </c>
      <c r="I32" s="103" t="n">
        <v>3.782835</v>
      </c>
      <c r="J32" s="103" t="n">
        <v>4.87067</v>
      </c>
      <c r="K32" s="103" t="n">
        <v>5.9585025</v>
      </c>
      <c r="L32" s="103" t="n">
        <v>7.046335</v>
      </c>
      <c r="M32" s="103" t="n">
        <v>8.1341675</v>
      </c>
      <c r="N32" s="103" t="n">
        <v>9.222</v>
      </c>
      <c r="O32" s="103" t="n">
        <v>10.4583333333333</v>
      </c>
      <c r="P32" s="103" t="n">
        <v>11.6946666666667</v>
      </c>
      <c r="Q32" s="103" t="n">
        <v>12.931</v>
      </c>
      <c r="R32" s="103" t="n">
        <v>14.1673333333333</v>
      </c>
      <c r="S32" s="103" t="n">
        <v>15.4036666666667</v>
      </c>
      <c r="T32" s="103" t="n">
        <v>16.64</v>
      </c>
      <c r="U32" s="103" t="n">
        <v>16.6771425</v>
      </c>
      <c r="V32" s="103" t="n">
        <v>16.714285</v>
      </c>
      <c r="W32" s="103" t="n">
        <v>16.7514275</v>
      </c>
      <c r="X32" s="103" t="n">
        <v>16.78857</v>
      </c>
      <c r="Y32" s="103" t="n">
        <v>16.8257133333333</v>
      </c>
      <c r="Z32" s="103" t="n">
        <v>16.8628566666667</v>
      </c>
      <c r="AA32" s="103" t="n">
        <v>16.9</v>
      </c>
      <c r="AB32" s="103" t="n">
        <v>15.9832</v>
      </c>
      <c r="AC32" s="103" t="n">
        <v>15.0664</v>
      </c>
      <c r="AD32" s="103" t="n">
        <v>14.1496</v>
      </c>
      <c r="AE32" s="103" t="n">
        <v>13.2328</v>
      </c>
      <c r="AF32" s="103" t="n">
        <v>12.316</v>
      </c>
      <c r="AG32" s="103" t="n">
        <v>11.8216</v>
      </c>
      <c r="AH32" s="103" t="n">
        <v>11.3272</v>
      </c>
      <c r="AI32" s="103" t="n">
        <v>10.8328</v>
      </c>
      <c r="AJ32" s="103" t="n">
        <v>10.3384</v>
      </c>
      <c r="AK32" s="103" t="n">
        <v>9.844</v>
      </c>
      <c r="AL32" s="103" t="n">
        <v>9.6448</v>
      </c>
      <c r="AM32" s="103" t="n">
        <v>9.4456</v>
      </c>
      <c r="AN32" s="103" t="n">
        <v>9.2464</v>
      </c>
      <c r="AO32" s="103" t="n">
        <v>9.0472</v>
      </c>
      <c r="AP32" s="103" t="n">
        <v>8.848</v>
      </c>
      <c r="AQ32" s="103" t="n">
        <v>8.6488</v>
      </c>
      <c r="AR32" s="103" t="n">
        <v>8.4496</v>
      </c>
      <c r="AS32" s="103" t="n">
        <v>8.2504</v>
      </c>
      <c r="AT32" s="103" t="n">
        <v>8.0512</v>
      </c>
      <c r="AU32" s="103" t="n">
        <v>7.852</v>
      </c>
      <c r="AV32" s="103" t="n">
        <v>7.6528</v>
      </c>
      <c r="AW32" s="103" t="n">
        <v>7.45360000000001</v>
      </c>
      <c r="AX32" s="103" t="n">
        <v>7.25440000000001</v>
      </c>
      <c r="AY32" s="103" t="n">
        <v>7.05520000000001</v>
      </c>
      <c r="AZ32" s="103" t="n">
        <v>6.85600000000001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0.460166666666667</v>
      </c>
      <c r="D33" s="103" t="n">
        <v>0.920333333333333</v>
      </c>
      <c r="E33" s="103" t="n">
        <v>1.3805</v>
      </c>
      <c r="F33" s="103" t="n">
        <v>1.84066666666667</v>
      </c>
      <c r="G33" s="103" t="n">
        <v>2.30083333333333</v>
      </c>
      <c r="H33" s="103" t="n">
        <v>2.761</v>
      </c>
      <c r="I33" s="103" t="n">
        <v>3.848268</v>
      </c>
      <c r="J33" s="103" t="n">
        <v>4.935536</v>
      </c>
      <c r="K33" s="103" t="n">
        <v>6.022802</v>
      </c>
      <c r="L33" s="103" t="n">
        <v>7.110068</v>
      </c>
      <c r="M33" s="103" t="n">
        <v>8.197334</v>
      </c>
      <c r="N33" s="103" t="n">
        <v>9.2846</v>
      </c>
      <c r="O33" s="103" t="n">
        <v>10.5358333333333</v>
      </c>
      <c r="P33" s="103" t="n">
        <v>11.7870666666667</v>
      </c>
      <c r="Q33" s="103" t="n">
        <v>13.0383</v>
      </c>
      <c r="R33" s="103" t="n">
        <v>14.2895333333333</v>
      </c>
      <c r="S33" s="103" t="n">
        <v>15.5407666666667</v>
      </c>
      <c r="T33" s="103" t="n">
        <v>16.792</v>
      </c>
      <c r="U33" s="103" t="n">
        <v>16.841714</v>
      </c>
      <c r="V33" s="103" t="n">
        <v>16.891428</v>
      </c>
      <c r="W33" s="103" t="n">
        <v>16.941142</v>
      </c>
      <c r="X33" s="103" t="n">
        <v>16.990856</v>
      </c>
      <c r="Y33" s="103" t="n">
        <v>17.0405706666667</v>
      </c>
      <c r="Z33" s="103" t="n">
        <v>17.0902853333333</v>
      </c>
      <c r="AA33" s="103" t="n">
        <v>17.14</v>
      </c>
      <c r="AB33" s="103" t="n">
        <v>16.22164</v>
      </c>
      <c r="AC33" s="103" t="n">
        <v>15.30328</v>
      </c>
      <c r="AD33" s="103" t="n">
        <v>14.38492</v>
      </c>
      <c r="AE33" s="103" t="n">
        <v>13.46656</v>
      </c>
      <c r="AF33" s="103" t="n">
        <v>12.5482</v>
      </c>
      <c r="AG33" s="103" t="n">
        <v>12.03312</v>
      </c>
      <c r="AH33" s="103" t="n">
        <v>11.51804</v>
      </c>
      <c r="AI33" s="103" t="n">
        <v>11.00296</v>
      </c>
      <c r="AJ33" s="103" t="n">
        <v>10.48788</v>
      </c>
      <c r="AK33" s="103" t="n">
        <v>9.9728</v>
      </c>
      <c r="AL33" s="103" t="n">
        <v>9.76512</v>
      </c>
      <c r="AM33" s="103" t="n">
        <v>9.55744</v>
      </c>
      <c r="AN33" s="103" t="n">
        <v>9.34976</v>
      </c>
      <c r="AO33" s="103" t="n">
        <v>9.14208</v>
      </c>
      <c r="AP33" s="103" t="n">
        <v>8.9344</v>
      </c>
      <c r="AQ33" s="103" t="n">
        <v>8.72672</v>
      </c>
      <c r="AR33" s="103" t="n">
        <v>8.51904</v>
      </c>
      <c r="AS33" s="103" t="n">
        <v>8.31136</v>
      </c>
      <c r="AT33" s="103" t="n">
        <v>8.10368</v>
      </c>
      <c r="AU33" s="103" t="n">
        <v>7.896</v>
      </c>
      <c r="AV33" s="103" t="n">
        <v>7.68832</v>
      </c>
      <c r="AW33" s="103" t="n">
        <v>7.48064</v>
      </c>
      <c r="AX33" s="103" t="n">
        <v>7.27296</v>
      </c>
      <c r="AY33" s="103" t="n">
        <v>7.06528</v>
      </c>
      <c r="AZ33" s="103" t="n">
        <v>6.8576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0.471166666666667</v>
      </c>
      <c r="D34" s="103" t="n">
        <v>0.942333333333333</v>
      </c>
      <c r="E34" s="103" t="n">
        <v>1.4135</v>
      </c>
      <c r="F34" s="103" t="n">
        <v>1.88466666666667</v>
      </c>
      <c r="G34" s="103" t="n">
        <v>2.35583333333333</v>
      </c>
      <c r="H34" s="103" t="n">
        <v>2.827</v>
      </c>
      <c r="I34" s="103" t="n">
        <v>3.913701</v>
      </c>
      <c r="J34" s="103" t="n">
        <v>5.000402</v>
      </c>
      <c r="K34" s="103" t="n">
        <v>6.0871015</v>
      </c>
      <c r="L34" s="103" t="n">
        <v>7.173801</v>
      </c>
      <c r="M34" s="103" t="n">
        <v>8.2605005</v>
      </c>
      <c r="N34" s="103" t="n">
        <v>9.3472</v>
      </c>
      <c r="O34" s="103" t="n">
        <v>10.6133333333333</v>
      </c>
      <c r="P34" s="103" t="n">
        <v>11.8794666666667</v>
      </c>
      <c r="Q34" s="103" t="n">
        <v>13.1456</v>
      </c>
      <c r="R34" s="103" t="n">
        <v>14.4117333333333</v>
      </c>
      <c r="S34" s="103" t="n">
        <v>15.6778666666667</v>
      </c>
      <c r="T34" s="103" t="n">
        <v>16.944</v>
      </c>
      <c r="U34" s="103" t="n">
        <v>17.0062855</v>
      </c>
      <c r="V34" s="103" t="n">
        <v>17.068571</v>
      </c>
      <c r="W34" s="103" t="n">
        <v>17.1308565</v>
      </c>
      <c r="X34" s="103" t="n">
        <v>17.193142</v>
      </c>
      <c r="Y34" s="103" t="n">
        <v>17.255428</v>
      </c>
      <c r="Z34" s="103" t="n">
        <v>17.317714</v>
      </c>
      <c r="AA34" s="103" t="n">
        <v>17.38</v>
      </c>
      <c r="AB34" s="103" t="n">
        <v>16.46008</v>
      </c>
      <c r="AC34" s="103" t="n">
        <v>15.54016</v>
      </c>
      <c r="AD34" s="103" t="n">
        <v>14.62024</v>
      </c>
      <c r="AE34" s="103" t="n">
        <v>13.70032</v>
      </c>
      <c r="AF34" s="103" t="n">
        <v>12.7804</v>
      </c>
      <c r="AG34" s="103" t="n">
        <v>12.24464</v>
      </c>
      <c r="AH34" s="103" t="n">
        <v>11.70888</v>
      </c>
      <c r="AI34" s="103" t="n">
        <v>11.17312</v>
      </c>
      <c r="AJ34" s="103" t="n">
        <v>10.63736</v>
      </c>
      <c r="AK34" s="103" t="n">
        <v>10.1016</v>
      </c>
      <c r="AL34" s="103" t="n">
        <v>9.88544</v>
      </c>
      <c r="AM34" s="103" t="n">
        <v>9.66928</v>
      </c>
      <c r="AN34" s="103" t="n">
        <v>9.45312</v>
      </c>
      <c r="AO34" s="103" t="n">
        <v>9.23696</v>
      </c>
      <c r="AP34" s="103" t="n">
        <v>9.0208</v>
      </c>
      <c r="AQ34" s="103" t="n">
        <v>8.80464</v>
      </c>
      <c r="AR34" s="103" t="n">
        <v>8.58848</v>
      </c>
      <c r="AS34" s="103" t="n">
        <v>8.37232</v>
      </c>
      <c r="AT34" s="103" t="n">
        <v>8.15616</v>
      </c>
      <c r="AU34" s="103" t="n">
        <v>7.94</v>
      </c>
      <c r="AV34" s="103" t="n">
        <v>7.72384</v>
      </c>
      <c r="AW34" s="103" t="n">
        <v>7.50768</v>
      </c>
      <c r="AX34" s="103" t="n">
        <v>7.29152</v>
      </c>
      <c r="AY34" s="103" t="n">
        <v>7.07536</v>
      </c>
      <c r="AZ34" s="103" t="n">
        <v>6.8592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0.482166666666667</v>
      </c>
      <c r="D35" s="103" t="n">
        <v>0.964333333333333</v>
      </c>
      <c r="E35" s="103" t="n">
        <v>1.4465</v>
      </c>
      <c r="F35" s="103" t="n">
        <v>1.92866666666667</v>
      </c>
      <c r="G35" s="103" t="n">
        <v>2.41083333333333</v>
      </c>
      <c r="H35" s="103" t="n">
        <v>2.893</v>
      </c>
      <c r="I35" s="103" t="n">
        <v>3.979134</v>
      </c>
      <c r="J35" s="103" t="n">
        <v>5.065268</v>
      </c>
      <c r="K35" s="103" t="n">
        <v>6.151401</v>
      </c>
      <c r="L35" s="103" t="n">
        <v>7.237534</v>
      </c>
      <c r="M35" s="103" t="n">
        <v>8.323667</v>
      </c>
      <c r="N35" s="103" t="n">
        <v>9.4098</v>
      </c>
      <c r="O35" s="103" t="n">
        <v>10.6908333333333</v>
      </c>
      <c r="P35" s="103" t="n">
        <v>11.9718666666667</v>
      </c>
      <c r="Q35" s="103" t="n">
        <v>13.2529</v>
      </c>
      <c r="R35" s="103" t="n">
        <v>14.5339333333333</v>
      </c>
      <c r="S35" s="103" t="n">
        <v>15.8149666666667</v>
      </c>
      <c r="T35" s="103" t="n">
        <v>17.096</v>
      </c>
      <c r="U35" s="103" t="n">
        <v>17.170857</v>
      </c>
      <c r="V35" s="103" t="n">
        <v>17.245714</v>
      </c>
      <c r="W35" s="103" t="n">
        <v>17.320571</v>
      </c>
      <c r="X35" s="103" t="n">
        <v>17.395428</v>
      </c>
      <c r="Y35" s="103" t="n">
        <v>17.4702853333333</v>
      </c>
      <c r="Z35" s="103" t="n">
        <v>17.5451426666667</v>
      </c>
      <c r="AA35" s="103" t="n">
        <v>17.62</v>
      </c>
      <c r="AB35" s="103" t="n">
        <v>16.69852</v>
      </c>
      <c r="AC35" s="103" t="n">
        <v>15.77704</v>
      </c>
      <c r="AD35" s="103" t="n">
        <v>14.85556</v>
      </c>
      <c r="AE35" s="103" t="n">
        <v>13.93408</v>
      </c>
      <c r="AF35" s="103" t="n">
        <v>13.0126</v>
      </c>
      <c r="AG35" s="103" t="n">
        <v>12.45616</v>
      </c>
      <c r="AH35" s="103" t="n">
        <v>11.89972</v>
      </c>
      <c r="AI35" s="103" t="n">
        <v>11.34328</v>
      </c>
      <c r="AJ35" s="103" t="n">
        <v>10.78684</v>
      </c>
      <c r="AK35" s="103" t="n">
        <v>10.2304</v>
      </c>
      <c r="AL35" s="103" t="n">
        <v>10.00576</v>
      </c>
      <c r="AM35" s="103" t="n">
        <v>9.78112</v>
      </c>
      <c r="AN35" s="103" t="n">
        <v>9.55648</v>
      </c>
      <c r="AO35" s="103" t="n">
        <v>9.33184</v>
      </c>
      <c r="AP35" s="103" t="n">
        <v>9.1072</v>
      </c>
      <c r="AQ35" s="103" t="n">
        <v>8.88256</v>
      </c>
      <c r="AR35" s="103" t="n">
        <v>8.65792</v>
      </c>
      <c r="AS35" s="103" t="n">
        <v>8.43328</v>
      </c>
      <c r="AT35" s="103" t="n">
        <v>8.20864</v>
      </c>
      <c r="AU35" s="103" t="n">
        <v>7.984</v>
      </c>
      <c r="AV35" s="103" t="n">
        <v>7.75936</v>
      </c>
      <c r="AW35" s="103" t="n">
        <v>7.53472</v>
      </c>
      <c r="AX35" s="103" t="n">
        <v>7.31008</v>
      </c>
      <c r="AY35" s="103" t="n">
        <v>7.08544</v>
      </c>
      <c r="AZ35" s="103" t="n">
        <v>6.8608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0.493166666666667</v>
      </c>
      <c r="D36" s="103" t="n">
        <v>0.986333333333333</v>
      </c>
      <c r="E36" s="103" t="n">
        <v>1.4795</v>
      </c>
      <c r="F36" s="103" t="n">
        <v>1.97266666666667</v>
      </c>
      <c r="G36" s="103" t="n">
        <v>2.46583333333333</v>
      </c>
      <c r="H36" s="103" t="n">
        <v>2.959</v>
      </c>
      <c r="I36" s="103" t="n">
        <v>4.044567</v>
      </c>
      <c r="J36" s="103" t="n">
        <v>5.130134</v>
      </c>
      <c r="K36" s="103" t="n">
        <v>6.2157005</v>
      </c>
      <c r="L36" s="103" t="n">
        <v>7.301267</v>
      </c>
      <c r="M36" s="103" t="n">
        <v>8.3868335</v>
      </c>
      <c r="N36" s="103" t="n">
        <v>9.4724</v>
      </c>
      <c r="O36" s="103" t="n">
        <v>10.7683333333333</v>
      </c>
      <c r="P36" s="103" t="n">
        <v>12.0642666666667</v>
      </c>
      <c r="Q36" s="103" t="n">
        <v>13.3602</v>
      </c>
      <c r="R36" s="103" t="n">
        <v>14.6561333333333</v>
      </c>
      <c r="S36" s="103" t="n">
        <v>15.9520666666667</v>
      </c>
      <c r="T36" s="103" t="n">
        <v>17.248</v>
      </c>
      <c r="U36" s="103" t="n">
        <v>17.3354285</v>
      </c>
      <c r="V36" s="103" t="n">
        <v>17.422857</v>
      </c>
      <c r="W36" s="103" t="n">
        <v>17.5102855</v>
      </c>
      <c r="X36" s="103" t="n">
        <v>17.597714</v>
      </c>
      <c r="Y36" s="103" t="n">
        <v>17.6851426666667</v>
      </c>
      <c r="Z36" s="103" t="n">
        <v>17.7725713333333</v>
      </c>
      <c r="AA36" s="103" t="n">
        <v>17.86</v>
      </c>
      <c r="AB36" s="103" t="n">
        <v>16.93696</v>
      </c>
      <c r="AC36" s="103" t="n">
        <v>16.01392</v>
      </c>
      <c r="AD36" s="103" t="n">
        <v>15.09088</v>
      </c>
      <c r="AE36" s="103" t="n">
        <v>14.16784</v>
      </c>
      <c r="AF36" s="103" t="n">
        <v>13.2448</v>
      </c>
      <c r="AG36" s="103" t="n">
        <v>12.66768</v>
      </c>
      <c r="AH36" s="103" t="n">
        <v>12.09056</v>
      </c>
      <c r="AI36" s="103" t="n">
        <v>11.51344</v>
      </c>
      <c r="AJ36" s="103" t="n">
        <v>10.93632</v>
      </c>
      <c r="AK36" s="103" t="n">
        <v>10.3592</v>
      </c>
      <c r="AL36" s="103" t="n">
        <v>10.12608</v>
      </c>
      <c r="AM36" s="103" t="n">
        <v>9.89296</v>
      </c>
      <c r="AN36" s="103" t="n">
        <v>9.65984</v>
      </c>
      <c r="AO36" s="103" t="n">
        <v>9.42672</v>
      </c>
      <c r="AP36" s="103" t="n">
        <v>9.1936</v>
      </c>
      <c r="AQ36" s="103" t="n">
        <v>8.96048</v>
      </c>
      <c r="AR36" s="103" t="n">
        <v>8.72736</v>
      </c>
      <c r="AS36" s="103" t="n">
        <v>8.49424</v>
      </c>
      <c r="AT36" s="103" t="n">
        <v>8.26112</v>
      </c>
      <c r="AU36" s="103" t="n">
        <v>8.028</v>
      </c>
      <c r="AV36" s="103" t="n">
        <v>7.79488</v>
      </c>
      <c r="AW36" s="103" t="n">
        <v>7.56176</v>
      </c>
      <c r="AX36" s="103" t="n">
        <v>7.32864</v>
      </c>
      <c r="AY36" s="103" t="n">
        <v>7.09552</v>
      </c>
      <c r="AZ36" s="103" t="n">
        <v>6.8624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0.504166666666667</v>
      </c>
      <c r="D37" s="103" t="n">
        <v>1.00833333333333</v>
      </c>
      <c r="E37" s="103" t="n">
        <v>1.5125</v>
      </c>
      <c r="F37" s="103" t="n">
        <v>2.01666666666667</v>
      </c>
      <c r="G37" s="103" t="n">
        <v>2.52083333333333</v>
      </c>
      <c r="H37" s="103" t="n">
        <v>3.025</v>
      </c>
      <c r="I37" s="103" t="n">
        <v>4.11</v>
      </c>
      <c r="J37" s="103" t="n">
        <v>5.195</v>
      </c>
      <c r="K37" s="103" t="n">
        <v>6.28</v>
      </c>
      <c r="L37" s="103" t="n">
        <v>7.365</v>
      </c>
      <c r="M37" s="103" t="n">
        <v>8.45</v>
      </c>
      <c r="N37" s="103" t="n">
        <v>9.535</v>
      </c>
      <c r="O37" s="103" t="n">
        <v>10.8458333333333</v>
      </c>
      <c r="P37" s="103" t="n">
        <v>12.1566666666667</v>
      </c>
      <c r="Q37" s="103" t="n">
        <v>13.4675</v>
      </c>
      <c r="R37" s="103" t="n">
        <v>14.7783333333333</v>
      </c>
      <c r="S37" s="103" t="n">
        <v>16.0891666666667</v>
      </c>
      <c r="T37" s="103" t="n">
        <v>17.4</v>
      </c>
      <c r="U37" s="103" t="n">
        <v>17.5</v>
      </c>
      <c r="V37" s="103" t="n">
        <v>17.6</v>
      </c>
      <c r="W37" s="103" t="n">
        <v>17.7</v>
      </c>
      <c r="X37" s="103" t="n">
        <v>17.8</v>
      </c>
      <c r="Y37" s="103" t="n">
        <v>17.9</v>
      </c>
      <c r="Z37" s="103" t="n">
        <v>18</v>
      </c>
      <c r="AA37" s="103" t="n">
        <v>18.1</v>
      </c>
      <c r="AB37" s="103" t="n">
        <v>17.1754</v>
      </c>
      <c r="AC37" s="103" t="n">
        <v>16.2508</v>
      </c>
      <c r="AD37" s="103" t="n">
        <v>15.3262</v>
      </c>
      <c r="AE37" s="103" t="n">
        <v>14.4016</v>
      </c>
      <c r="AF37" s="103" t="n">
        <v>13.477</v>
      </c>
      <c r="AG37" s="103" t="n">
        <v>12.8792</v>
      </c>
      <c r="AH37" s="103" t="n">
        <v>12.2814</v>
      </c>
      <c r="AI37" s="103" t="n">
        <v>11.6836</v>
      </c>
      <c r="AJ37" s="103" t="n">
        <v>11.0858</v>
      </c>
      <c r="AK37" s="103" t="n">
        <v>10.488</v>
      </c>
      <c r="AL37" s="103" t="n">
        <v>10.2464</v>
      </c>
      <c r="AM37" s="103" t="n">
        <v>10.0048</v>
      </c>
      <c r="AN37" s="103" t="n">
        <v>9.7632</v>
      </c>
      <c r="AO37" s="103" t="n">
        <v>9.5216</v>
      </c>
      <c r="AP37" s="103" t="n">
        <v>9.28</v>
      </c>
      <c r="AQ37" s="103" t="n">
        <v>9.0384</v>
      </c>
      <c r="AR37" s="103" t="n">
        <v>8.7968</v>
      </c>
      <c r="AS37" s="103" t="n">
        <v>8.5552</v>
      </c>
      <c r="AT37" s="103" t="n">
        <v>8.3136</v>
      </c>
      <c r="AU37" s="103" t="n">
        <v>8.072</v>
      </c>
      <c r="AV37" s="103" t="n">
        <v>7.8304</v>
      </c>
      <c r="AW37" s="103" t="n">
        <v>7.5888</v>
      </c>
      <c r="AX37" s="103" t="n">
        <v>7.3472</v>
      </c>
      <c r="AY37" s="103" t="n">
        <v>7.1056</v>
      </c>
      <c r="AZ37" s="103" t="n">
        <v>6.864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0.514266666666667</v>
      </c>
      <c r="D38" s="103" t="n">
        <v>1.02853333333333</v>
      </c>
      <c r="E38" s="103" t="n">
        <v>1.5428</v>
      </c>
      <c r="F38" s="103" t="n">
        <v>2.05706666666667</v>
      </c>
      <c r="G38" s="103" t="n">
        <v>2.57133333333333</v>
      </c>
      <c r="H38" s="103" t="n">
        <v>3.0856</v>
      </c>
      <c r="I38" s="103" t="n">
        <v>4.1872</v>
      </c>
      <c r="J38" s="103" t="n">
        <v>5.2888</v>
      </c>
      <c r="K38" s="103" t="n">
        <v>6.3904</v>
      </c>
      <c r="L38" s="103" t="n">
        <v>7.492</v>
      </c>
      <c r="M38" s="103" t="n">
        <v>8.5936</v>
      </c>
      <c r="N38" s="103" t="n">
        <v>9.6952</v>
      </c>
      <c r="O38" s="103" t="n">
        <v>11.0166666666667</v>
      </c>
      <c r="P38" s="103" t="n">
        <v>12.3381333333333</v>
      </c>
      <c r="Q38" s="103" t="n">
        <v>13.6596</v>
      </c>
      <c r="R38" s="103" t="n">
        <v>14.9810666666667</v>
      </c>
      <c r="S38" s="103" t="n">
        <v>16.3025333333333</v>
      </c>
      <c r="T38" s="103" t="n">
        <v>17.624</v>
      </c>
      <c r="U38" s="103" t="n">
        <v>17.7322855</v>
      </c>
      <c r="V38" s="103" t="n">
        <v>17.840571</v>
      </c>
      <c r="W38" s="103" t="n">
        <v>17.9488565</v>
      </c>
      <c r="X38" s="103" t="n">
        <v>18.057142</v>
      </c>
      <c r="Y38" s="103" t="n">
        <v>18.165428</v>
      </c>
      <c r="Z38" s="103" t="n">
        <v>18.273714</v>
      </c>
      <c r="AA38" s="103" t="n">
        <v>18.382</v>
      </c>
      <c r="AB38" s="103" t="n">
        <v>17.49892</v>
      </c>
      <c r="AC38" s="103" t="n">
        <v>16.61584</v>
      </c>
      <c r="AD38" s="103" t="n">
        <v>15.73276</v>
      </c>
      <c r="AE38" s="103" t="n">
        <v>14.84968</v>
      </c>
      <c r="AF38" s="103" t="n">
        <v>13.9666</v>
      </c>
      <c r="AG38" s="103" t="n">
        <v>13.3224</v>
      </c>
      <c r="AH38" s="103" t="n">
        <v>12.6782</v>
      </c>
      <c r="AI38" s="103" t="n">
        <v>12.034</v>
      </c>
      <c r="AJ38" s="103" t="n">
        <v>11.3898</v>
      </c>
      <c r="AK38" s="103" t="n">
        <v>10.7456</v>
      </c>
      <c r="AL38" s="103" t="n">
        <v>10.49728</v>
      </c>
      <c r="AM38" s="103" t="n">
        <v>10.24896</v>
      </c>
      <c r="AN38" s="103" t="n">
        <v>10.00064</v>
      </c>
      <c r="AO38" s="103" t="n">
        <v>9.75232</v>
      </c>
      <c r="AP38" s="103" t="n">
        <v>9.504</v>
      </c>
      <c r="AQ38" s="103" t="n">
        <v>9.25568</v>
      </c>
      <c r="AR38" s="103" t="n">
        <v>9.00736</v>
      </c>
      <c r="AS38" s="103" t="n">
        <v>8.75904</v>
      </c>
      <c r="AT38" s="103" t="n">
        <v>8.51072</v>
      </c>
      <c r="AU38" s="103" t="n">
        <v>8.2624</v>
      </c>
      <c r="AV38" s="103" t="n">
        <v>8.01408</v>
      </c>
      <c r="AW38" s="103" t="n">
        <v>7.76576</v>
      </c>
      <c r="AX38" s="103" t="n">
        <v>7.51744</v>
      </c>
      <c r="AY38" s="103" t="n">
        <v>7.26912</v>
      </c>
      <c r="AZ38" s="103" t="n">
        <v>7.0208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0.524366666666667</v>
      </c>
      <c r="D39" s="103" t="n">
        <v>1.04873333333333</v>
      </c>
      <c r="E39" s="103" t="n">
        <v>1.5731</v>
      </c>
      <c r="F39" s="103" t="n">
        <v>2.09746666666667</v>
      </c>
      <c r="G39" s="103" t="n">
        <v>2.62183333333333</v>
      </c>
      <c r="H39" s="103" t="n">
        <v>3.1462</v>
      </c>
      <c r="I39" s="103" t="n">
        <v>4.2644</v>
      </c>
      <c r="J39" s="103" t="n">
        <v>5.3826</v>
      </c>
      <c r="K39" s="103" t="n">
        <v>6.5008</v>
      </c>
      <c r="L39" s="103" t="n">
        <v>7.619</v>
      </c>
      <c r="M39" s="103" t="n">
        <v>8.7372</v>
      </c>
      <c r="N39" s="103" t="n">
        <v>9.8554</v>
      </c>
      <c r="O39" s="103" t="n">
        <v>11.1875</v>
      </c>
      <c r="P39" s="103" t="n">
        <v>12.5196</v>
      </c>
      <c r="Q39" s="103" t="n">
        <v>13.8517</v>
      </c>
      <c r="R39" s="103" t="n">
        <v>15.1838</v>
      </c>
      <c r="S39" s="103" t="n">
        <v>16.5159</v>
      </c>
      <c r="T39" s="103" t="n">
        <v>17.848</v>
      </c>
      <c r="U39" s="103" t="n">
        <v>17.964571</v>
      </c>
      <c r="V39" s="103" t="n">
        <v>18.081142</v>
      </c>
      <c r="W39" s="103" t="n">
        <v>18.197713</v>
      </c>
      <c r="X39" s="103" t="n">
        <v>18.314284</v>
      </c>
      <c r="Y39" s="103" t="n">
        <v>18.430856</v>
      </c>
      <c r="Z39" s="103" t="n">
        <v>18.547428</v>
      </c>
      <c r="AA39" s="103" t="n">
        <v>18.664</v>
      </c>
      <c r="AB39" s="103" t="n">
        <v>17.82244</v>
      </c>
      <c r="AC39" s="103" t="n">
        <v>16.98088</v>
      </c>
      <c r="AD39" s="103" t="n">
        <v>16.13932</v>
      </c>
      <c r="AE39" s="103" t="n">
        <v>15.29776</v>
      </c>
      <c r="AF39" s="103" t="n">
        <v>14.4562</v>
      </c>
      <c r="AG39" s="103" t="n">
        <v>13.7656</v>
      </c>
      <c r="AH39" s="103" t="n">
        <v>13.075</v>
      </c>
      <c r="AI39" s="103" t="n">
        <v>12.3844</v>
      </c>
      <c r="AJ39" s="103" t="n">
        <v>11.6938</v>
      </c>
      <c r="AK39" s="103" t="n">
        <v>11.0032</v>
      </c>
      <c r="AL39" s="103" t="n">
        <v>10.74816</v>
      </c>
      <c r="AM39" s="103" t="n">
        <v>10.49312</v>
      </c>
      <c r="AN39" s="103" t="n">
        <v>10.23808</v>
      </c>
      <c r="AO39" s="103" t="n">
        <v>9.98304</v>
      </c>
      <c r="AP39" s="103" t="n">
        <v>9.728</v>
      </c>
      <c r="AQ39" s="103" t="n">
        <v>9.47296</v>
      </c>
      <c r="AR39" s="103" t="n">
        <v>9.21792</v>
      </c>
      <c r="AS39" s="103" t="n">
        <v>8.96288</v>
      </c>
      <c r="AT39" s="103" t="n">
        <v>8.70784</v>
      </c>
      <c r="AU39" s="103" t="n">
        <v>8.4528</v>
      </c>
      <c r="AV39" s="103" t="n">
        <v>8.19776</v>
      </c>
      <c r="AW39" s="103" t="n">
        <v>7.94272</v>
      </c>
      <c r="AX39" s="103" t="n">
        <v>7.68768</v>
      </c>
      <c r="AY39" s="103" t="n">
        <v>7.43264</v>
      </c>
      <c r="AZ39" s="103" t="n">
        <v>7.1776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0.534466666666667</v>
      </c>
      <c r="D40" s="103" t="n">
        <v>1.06893333333333</v>
      </c>
      <c r="E40" s="103" t="n">
        <v>1.6034</v>
      </c>
      <c r="F40" s="103" t="n">
        <v>2.13786666666667</v>
      </c>
      <c r="G40" s="103" t="n">
        <v>2.67233333333333</v>
      </c>
      <c r="H40" s="103" t="n">
        <v>3.2068</v>
      </c>
      <c r="I40" s="103" t="n">
        <v>4.3416</v>
      </c>
      <c r="J40" s="103" t="n">
        <v>5.4764</v>
      </c>
      <c r="K40" s="103" t="n">
        <v>6.6112</v>
      </c>
      <c r="L40" s="103" t="n">
        <v>7.746</v>
      </c>
      <c r="M40" s="103" t="n">
        <v>8.8808</v>
      </c>
      <c r="N40" s="103" t="n">
        <v>10.0156</v>
      </c>
      <c r="O40" s="103" t="n">
        <v>11.3583333333333</v>
      </c>
      <c r="P40" s="103" t="n">
        <v>12.7010666666667</v>
      </c>
      <c r="Q40" s="103" t="n">
        <v>14.0438</v>
      </c>
      <c r="R40" s="103" t="n">
        <v>15.3865333333333</v>
      </c>
      <c r="S40" s="103" t="n">
        <v>16.7292666666667</v>
      </c>
      <c r="T40" s="103" t="n">
        <v>18.072</v>
      </c>
      <c r="U40" s="103" t="n">
        <v>18.1968565</v>
      </c>
      <c r="V40" s="103" t="n">
        <v>18.321713</v>
      </c>
      <c r="W40" s="103" t="n">
        <v>18.4465695</v>
      </c>
      <c r="X40" s="103" t="n">
        <v>18.571426</v>
      </c>
      <c r="Y40" s="103" t="n">
        <v>18.696284</v>
      </c>
      <c r="Z40" s="103" t="n">
        <v>18.821142</v>
      </c>
      <c r="AA40" s="103" t="n">
        <v>18.946</v>
      </c>
      <c r="AB40" s="103" t="n">
        <v>18.14596</v>
      </c>
      <c r="AC40" s="103" t="n">
        <v>17.34592</v>
      </c>
      <c r="AD40" s="103" t="n">
        <v>16.54588</v>
      </c>
      <c r="AE40" s="103" t="n">
        <v>15.74584</v>
      </c>
      <c r="AF40" s="103" t="n">
        <v>14.9458</v>
      </c>
      <c r="AG40" s="103" t="n">
        <v>14.2088</v>
      </c>
      <c r="AH40" s="103" t="n">
        <v>13.4718</v>
      </c>
      <c r="AI40" s="103" t="n">
        <v>12.7348</v>
      </c>
      <c r="AJ40" s="103" t="n">
        <v>11.9978</v>
      </c>
      <c r="AK40" s="103" t="n">
        <v>11.2608</v>
      </c>
      <c r="AL40" s="103" t="n">
        <v>10.99904</v>
      </c>
      <c r="AM40" s="103" t="n">
        <v>10.73728</v>
      </c>
      <c r="AN40" s="103" t="n">
        <v>10.47552</v>
      </c>
      <c r="AO40" s="103" t="n">
        <v>10.21376</v>
      </c>
      <c r="AP40" s="103" t="n">
        <v>9.952</v>
      </c>
      <c r="AQ40" s="103" t="n">
        <v>9.69024</v>
      </c>
      <c r="AR40" s="103" t="n">
        <v>9.42848</v>
      </c>
      <c r="AS40" s="103" t="n">
        <v>9.16672</v>
      </c>
      <c r="AT40" s="103" t="n">
        <v>8.90496</v>
      </c>
      <c r="AU40" s="103" t="n">
        <v>8.6432</v>
      </c>
      <c r="AV40" s="103" t="n">
        <v>8.38144</v>
      </c>
      <c r="AW40" s="103" t="n">
        <v>8.11968</v>
      </c>
      <c r="AX40" s="103" t="n">
        <v>7.85792</v>
      </c>
      <c r="AY40" s="103" t="n">
        <v>7.59616</v>
      </c>
      <c r="AZ40" s="103" t="n">
        <v>7.3344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0.544566666666667</v>
      </c>
      <c r="D41" s="103" t="n">
        <v>1.08913333333333</v>
      </c>
      <c r="E41" s="103" t="n">
        <v>1.6337</v>
      </c>
      <c r="F41" s="103" t="n">
        <v>2.17826666666667</v>
      </c>
      <c r="G41" s="103" t="n">
        <v>2.72283333333333</v>
      </c>
      <c r="H41" s="103" t="n">
        <v>3.2674</v>
      </c>
      <c r="I41" s="103" t="n">
        <v>4.4188</v>
      </c>
      <c r="J41" s="103" t="n">
        <v>5.5702</v>
      </c>
      <c r="K41" s="103" t="n">
        <v>6.7216</v>
      </c>
      <c r="L41" s="103" t="n">
        <v>7.873</v>
      </c>
      <c r="M41" s="103" t="n">
        <v>9.0244</v>
      </c>
      <c r="N41" s="103" t="n">
        <v>10.1758</v>
      </c>
      <c r="O41" s="103" t="n">
        <v>11.5291666666667</v>
      </c>
      <c r="P41" s="103" t="n">
        <v>12.8825333333333</v>
      </c>
      <c r="Q41" s="103" t="n">
        <v>14.2359</v>
      </c>
      <c r="R41" s="103" t="n">
        <v>15.5892666666667</v>
      </c>
      <c r="S41" s="103" t="n">
        <v>16.9426333333333</v>
      </c>
      <c r="T41" s="103" t="n">
        <v>18.296</v>
      </c>
      <c r="U41" s="103" t="n">
        <v>18.429142</v>
      </c>
      <c r="V41" s="103" t="n">
        <v>18.562284</v>
      </c>
      <c r="W41" s="103" t="n">
        <v>18.695426</v>
      </c>
      <c r="X41" s="103" t="n">
        <v>18.828568</v>
      </c>
      <c r="Y41" s="103" t="n">
        <v>18.961712</v>
      </c>
      <c r="Z41" s="103" t="n">
        <v>19.094856</v>
      </c>
      <c r="AA41" s="103" t="n">
        <v>19.228</v>
      </c>
      <c r="AB41" s="103" t="n">
        <v>18.46948</v>
      </c>
      <c r="AC41" s="103" t="n">
        <v>17.71096</v>
      </c>
      <c r="AD41" s="103" t="n">
        <v>16.95244</v>
      </c>
      <c r="AE41" s="103" t="n">
        <v>16.19392</v>
      </c>
      <c r="AF41" s="103" t="n">
        <v>15.4354</v>
      </c>
      <c r="AG41" s="103" t="n">
        <v>14.652</v>
      </c>
      <c r="AH41" s="103" t="n">
        <v>13.8686</v>
      </c>
      <c r="AI41" s="103" t="n">
        <v>13.0852</v>
      </c>
      <c r="AJ41" s="103" t="n">
        <v>12.3018</v>
      </c>
      <c r="AK41" s="103" t="n">
        <v>11.5184</v>
      </c>
      <c r="AL41" s="103" t="n">
        <v>11.24992</v>
      </c>
      <c r="AM41" s="103" t="n">
        <v>10.98144</v>
      </c>
      <c r="AN41" s="103" t="n">
        <v>10.71296</v>
      </c>
      <c r="AO41" s="103" t="n">
        <v>10.44448</v>
      </c>
      <c r="AP41" s="103" t="n">
        <v>10.176</v>
      </c>
      <c r="AQ41" s="103" t="n">
        <v>9.90752</v>
      </c>
      <c r="AR41" s="103" t="n">
        <v>9.63904</v>
      </c>
      <c r="AS41" s="103" t="n">
        <v>9.37056</v>
      </c>
      <c r="AT41" s="103" t="n">
        <v>9.10208</v>
      </c>
      <c r="AU41" s="103" t="n">
        <v>8.8336</v>
      </c>
      <c r="AV41" s="103" t="n">
        <v>8.56512</v>
      </c>
      <c r="AW41" s="103" t="n">
        <v>8.29664</v>
      </c>
      <c r="AX41" s="103" t="n">
        <v>8.02816</v>
      </c>
      <c r="AY41" s="103" t="n">
        <v>7.75968</v>
      </c>
      <c r="AZ41" s="103" t="n">
        <v>7.4912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0.554666666666667</v>
      </c>
      <c r="D42" s="103" t="n">
        <v>1.10933333333333</v>
      </c>
      <c r="E42" s="103" t="n">
        <v>1.664</v>
      </c>
      <c r="F42" s="103" t="n">
        <v>2.21866666666667</v>
      </c>
      <c r="G42" s="103" t="n">
        <v>2.77333333333333</v>
      </c>
      <c r="H42" s="103" t="n">
        <v>3.328</v>
      </c>
      <c r="I42" s="103" t="n">
        <v>4.496</v>
      </c>
      <c r="J42" s="103" t="n">
        <v>5.664</v>
      </c>
      <c r="K42" s="103" t="n">
        <v>6.832</v>
      </c>
      <c r="L42" s="103" t="n">
        <v>8</v>
      </c>
      <c r="M42" s="103" t="n">
        <v>9.168</v>
      </c>
      <c r="N42" s="103" t="n">
        <v>10.336</v>
      </c>
      <c r="O42" s="103" t="n">
        <v>11.7</v>
      </c>
      <c r="P42" s="103" t="n">
        <v>13.064</v>
      </c>
      <c r="Q42" s="103" t="n">
        <v>14.428</v>
      </c>
      <c r="R42" s="103" t="n">
        <v>15.792</v>
      </c>
      <c r="S42" s="103" t="n">
        <v>17.156</v>
      </c>
      <c r="T42" s="103" t="n">
        <v>18.52</v>
      </c>
      <c r="U42" s="103" t="n">
        <v>18.6614275</v>
      </c>
      <c r="V42" s="103" t="n">
        <v>18.802855</v>
      </c>
      <c r="W42" s="103" t="n">
        <v>18.9442825</v>
      </c>
      <c r="X42" s="103" t="n">
        <v>19.08571</v>
      </c>
      <c r="Y42" s="103" t="n">
        <v>19.22714</v>
      </c>
      <c r="Z42" s="103" t="n">
        <v>19.36857</v>
      </c>
      <c r="AA42" s="103" t="n">
        <v>19.51</v>
      </c>
      <c r="AB42" s="103" t="n">
        <v>18.793</v>
      </c>
      <c r="AC42" s="103" t="n">
        <v>18.076</v>
      </c>
      <c r="AD42" s="103" t="n">
        <v>17.359</v>
      </c>
      <c r="AE42" s="103" t="n">
        <v>16.642</v>
      </c>
      <c r="AF42" s="103" t="n">
        <v>15.925</v>
      </c>
      <c r="AG42" s="103" t="n">
        <v>15.0952</v>
      </c>
      <c r="AH42" s="103" t="n">
        <v>14.2654</v>
      </c>
      <c r="AI42" s="103" t="n">
        <v>13.4356</v>
      </c>
      <c r="AJ42" s="103" t="n">
        <v>12.6058</v>
      </c>
      <c r="AK42" s="103" t="n">
        <v>11.776</v>
      </c>
      <c r="AL42" s="103" t="n">
        <v>11.5008</v>
      </c>
      <c r="AM42" s="103" t="n">
        <v>11.2256</v>
      </c>
      <c r="AN42" s="103" t="n">
        <v>10.9504</v>
      </c>
      <c r="AO42" s="103" t="n">
        <v>10.6752</v>
      </c>
      <c r="AP42" s="103" t="n">
        <v>10.4</v>
      </c>
      <c r="AQ42" s="103" t="n">
        <v>10.1248</v>
      </c>
      <c r="AR42" s="103" t="n">
        <v>9.8496</v>
      </c>
      <c r="AS42" s="103" t="n">
        <v>9.5744</v>
      </c>
      <c r="AT42" s="103" t="n">
        <v>9.2992</v>
      </c>
      <c r="AU42" s="103" t="n">
        <v>9.024</v>
      </c>
      <c r="AV42" s="103" t="n">
        <v>8.7488</v>
      </c>
      <c r="AW42" s="103" t="n">
        <v>8.4736</v>
      </c>
      <c r="AX42" s="103" t="n">
        <v>8.1984</v>
      </c>
      <c r="AY42" s="103" t="n">
        <v>7.9232</v>
      </c>
      <c r="AZ42" s="103" t="n">
        <v>7.648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0.558333333333333</v>
      </c>
      <c r="D43" s="103" t="n">
        <v>1.11666666666667</v>
      </c>
      <c r="E43" s="103" t="n">
        <v>1.675</v>
      </c>
      <c r="F43" s="103" t="n">
        <v>2.23333333333333</v>
      </c>
      <c r="G43" s="103" t="n">
        <v>2.79166666666667</v>
      </c>
      <c r="H43" s="103" t="n">
        <v>3.35</v>
      </c>
      <c r="I43" s="103" t="n">
        <v>4.541</v>
      </c>
      <c r="J43" s="103" t="n">
        <v>5.732</v>
      </c>
      <c r="K43" s="103" t="n">
        <v>6.923</v>
      </c>
      <c r="L43" s="103" t="n">
        <v>8.114</v>
      </c>
      <c r="M43" s="103" t="n">
        <v>9.305</v>
      </c>
      <c r="N43" s="103" t="n">
        <v>10.496</v>
      </c>
      <c r="O43" s="103" t="n">
        <v>11.8856666666667</v>
      </c>
      <c r="P43" s="103" t="n">
        <v>13.2753333333333</v>
      </c>
      <c r="Q43" s="103" t="n">
        <v>14.665</v>
      </c>
      <c r="R43" s="103" t="n">
        <v>16.0546666666667</v>
      </c>
      <c r="S43" s="103" t="n">
        <v>17.4443333333333</v>
      </c>
      <c r="T43" s="103" t="n">
        <v>18.834</v>
      </c>
      <c r="U43" s="103" t="n">
        <v>18.977999</v>
      </c>
      <c r="V43" s="103" t="n">
        <v>19.121998</v>
      </c>
      <c r="W43" s="103" t="n">
        <v>19.265997</v>
      </c>
      <c r="X43" s="103" t="n">
        <v>19.409996</v>
      </c>
      <c r="Y43" s="103" t="n">
        <v>19.5539973333333</v>
      </c>
      <c r="Z43" s="103" t="n">
        <v>19.6979986666667</v>
      </c>
      <c r="AA43" s="103" t="n">
        <v>19.842</v>
      </c>
      <c r="AB43" s="103" t="n">
        <v>19.13804</v>
      </c>
      <c r="AC43" s="103" t="n">
        <v>18.43408</v>
      </c>
      <c r="AD43" s="103" t="n">
        <v>17.73012</v>
      </c>
      <c r="AE43" s="103" t="n">
        <v>17.02616</v>
      </c>
      <c r="AF43" s="103" t="n">
        <v>16.3222</v>
      </c>
      <c r="AG43" s="103" t="n">
        <v>15.4584</v>
      </c>
      <c r="AH43" s="103" t="n">
        <v>14.5946</v>
      </c>
      <c r="AI43" s="103" t="n">
        <v>13.7308</v>
      </c>
      <c r="AJ43" s="103" t="n">
        <v>12.867</v>
      </c>
      <c r="AK43" s="103" t="n">
        <v>12.0032</v>
      </c>
      <c r="AL43" s="103" t="n">
        <v>11.72224</v>
      </c>
      <c r="AM43" s="103" t="n">
        <v>11.44128</v>
      </c>
      <c r="AN43" s="103" t="n">
        <v>11.16032</v>
      </c>
      <c r="AO43" s="103" t="n">
        <v>10.87936</v>
      </c>
      <c r="AP43" s="103" t="n">
        <v>10.5984</v>
      </c>
      <c r="AQ43" s="103" t="n">
        <v>10.31744</v>
      </c>
      <c r="AR43" s="103" t="n">
        <v>10.03648</v>
      </c>
      <c r="AS43" s="103" t="n">
        <v>9.75552</v>
      </c>
      <c r="AT43" s="103" t="n">
        <v>9.47456</v>
      </c>
      <c r="AU43" s="103" t="n">
        <v>9.1936</v>
      </c>
      <c r="AV43" s="103" t="n">
        <v>8.91264</v>
      </c>
      <c r="AW43" s="103" t="n">
        <v>8.63168</v>
      </c>
      <c r="AX43" s="103" t="n">
        <v>8.35072</v>
      </c>
      <c r="AY43" s="103" t="n">
        <v>8.06976</v>
      </c>
      <c r="AZ43" s="103" t="n">
        <v>7.7888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0.562</v>
      </c>
      <c r="D44" s="103" t="n">
        <v>1.124</v>
      </c>
      <c r="E44" s="103" t="n">
        <v>1.686</v>
      </c>
      <c r="F44" s="103" t="n">
        <v>2.248</v>
      </c>
      <c r="G44" s="103" t="n">
        <v>2.81</v>
      </c>
      <c r="H44" s="103" t="n">
        <v>3.372</v>
      </c>
      <c r="I44" s="103" t="n">
        <v>4.586</v>
      </c>
      <c r="J44" s="103" t="n">
        <v>5.8</v>
      </c>
      <c r="K44" s="103" t="n">
        <v>7.014</v>
      </c>
      <c r="L44" s="103" t="n">
        <v>8.228</v>
      </c>
      <c r="M44" s="103" t="n">
        <v>9.442</v>
      </c>
      <c r="N44" s="103" t="n">
        <v>10.656</v>
      </c>
      <c r="O44" s="103" t="n">
        <v>12.0713333333333</v>
      </c>
      <c r="P44" s="103" t="n">
        <v>13.4866666666667</v>
      </c>
      <c r="Q44" s="103" t="n">
        <v>14.902</v>
      </c>
      <c r="R44" s="103" t="n">
        <v>16.3173333333333</v>
      </c>
      <c r="S44" s="103" t="n">
        <v>17.7326666666667</v>
      </c>
      <c r="T44" s="103" t="n">
        <v>19.148</v>
      </c>
      <c r="U44" s="103" t="n">
        <v>19.2945705</v>
      </c>
      <c r="V44" s="103" t="n">
        <v>19.441141</v>
      </c>
      <c r="W44" s="103" t="n">
        <v>19.5877115</v>
      </c>
      <c r="X44" s="103" t="n">
        <v>19.734282</v>
      </c>
      <c r="Y44" s="103" t="n">
        <v>19.8808546666667</v>
      </c>
      <c r="Z44" s="103" t="n">
        <v>20.0274273333333</v>
      </c>
      <c r="AA44" s="103" t="n">
        <v>20.174</v>
      </c>
      <c r="AB44" s="103" t="n">
        <v>19.48308</v>
      </c>
      <c r="AC44" s="103" t="n">
        <v>18.79216</v>
      </c>
      <c r="AD44" s="103" t="n">
        <v>18.10124</v>
      </c>
      <c r="AE44" s="103" t="n">
        <v>17.41032</v>
      </c>
      <c r="AF44" s="103" t="n">
        <v>16.7194</v>
      </c>
      <c r="AG44" s="103" t="n">
        <v>15.8216</v>
      </c>
      <c r="AH44" s="103" t="n">
        <v>14.9238</v>
      </c>
      <c r="AI44" s="103" t="n">
        <v>14.026</v>
      </c>
      <c r="AJ44" s="103" t="n">
        <v>13.1282</v>
      </c>
      <c r="AK44" s="103" t="n">
        <v>12.2304</v>
      </c>
      <c r="AL44" s="103" t="n">
        <v>11.94368</v>
      </c>
      <c r="AM44" s="103" t="n">
        <v>11.65696</v>
      </c>
      <c r="AN44" s="103" t="n">
        <v>11.37024</v>
      </c>
      <c r="AO44" s="103" t="n">
        <v>11.08352</v>
      </c>
      <c r="AP44" s="103" t="n">
        <v>10.7968</v>
      </c>
      <c r="AQ44" s="103" t="n">
        <v>10.51008</v>
      </c>
      <c r="AR44" s="103" t="n">
        <v>10.22336</v>
      </c>
      <c r="AS44" s="103" t="n">
        <v>9.93664</v>
      </c>
      <c r="AT44" s="103" t="n">
        <v>9.64992</v>
      </c>
      <c r="AU44" s="103" t="n">
        <v>9.3632</v>
      </c>
      <c r="AV44" s="103" t="n">
        <v>9.07648</v>
      </c>
      <c r="AW44" s="103" t="n">
        <v>8.78975999999999</v>
      </c>
      <c r="AX44" s="103" t="n">
        <v>8.50303999999999</v>
      </c>
      <c r="AY44" s="103" t="n">
        <v>8.21631999999999</v>
      </c>
      <c r="AZ44" s="103" t="n">
        <v>7.92959999999999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0.565666666666667</v>
      </c>
      <c r="D45" s="103" t="n">
        <v>1.13133333333333</v>
      </c>
      <c r="E45" s="103" t="n">
        <v>1.697</v>
      </c>
      <c r="F45" s="103" t="n">
        <v>2.26266666666667</v>
      </c>
      <c r="G45" s="103" t="n">
        <v>2.82833333333333</v>
      </c>
      <c r="H45" s="103" t="n">
        <v>3.394</v>
      </c>
      <c r="I45" s="103" t="n">
        <v>4.631</v>
      </c>
      <c r="J45" s="103" t="n">
        <v>5.868</v>
      </c>
      <c r="K45" s="103" t="n">
        <v>7.105</v>
      </c>
      <c r="L45" s="103" t="n">
        <v>8.342</v>
      </c>
      <c r="M45" s="103" t="n">
        <v>9.579</v>
      </c>
      <c r="N45" s="103" t="n">
        <v>10.816</v>
      </c>
      <c r="O45" s="103" t="n">
        <v>12.257</v>
      </c>
      <c r="P45" s="103" t="n">
        <v>13.698</v>
      </c>
      <c r="Q45" s="103" t="n">
        <v>15.139</v>
      </c>
      <c r="R45" s="103" t="n">
        <v>16.58</v>
      </c>
      <c r="S45" s="103" t="n">
        <v>18.021</v>
      </c>
      <c r="T45" s="103" t="n">
        <v>19.462</v>
      </c>
      <c r="U45" s="103" t="n">
        <v>19.611142</v>
      </c>
      <c r="V45" s="103" t="n">
        <v>19.760284</v>
      </c>
      <c r="W45" s="103" t="n">
        <v>19.909426</v>
      </c>
      <c r="X45" s="103" t="n">
        <v>20.058568</v>
      </c>
      <c r="Y45" s="103" t="n">
        <v>20.207712</v>
      </c>
      <c r="Z45" s="103" t="n">
        <v>20.356856</v>
      </c>
      <c r="AA45" s="103" t="n">
        <v>20.506</v>
      </c>
      <c r="AB45" s="103" t="n">
        <v>19.82812</v>
      </c>
      <c r="AC45" s="103" t="n">
        <v>19.15024</v>
      </c>
      <c r="AD45" s="103" t="n">
        <v>18.47236</v>
      </c>
      <c r="AE45" s="103" t="n">
        <v>17.79448</v>
      </c>
      <c r="AF45" s="103" t="n">
        <v>17.1166</v>
      </c>
      <c r="AG45" s="103" t="n">
        <v>16.1848</v>
      </c>
      <c r="AH45" s="103" t="n">
        <v>15.253</v>
      </c>
      <c r="AI45" s="103" t="n">
        <v>14.3212</v>
      </c>
      <c r="AJ45" s="103" t="n">
        <v>13.3894</v>
      </c>
      <c r="AK45" s="103" t="n">
        <v>12.4576</v>
      </c>
      <c r="AL45" s="103" t="n">
        <v>12.16512</v>
      </c>
      <c r="AM45" s="103" t="n">
        <v>11.87264</v>
      </c>
      <c r="AN45" s="103" t="n">
        <v>11.58016</v>
      </c>
      <c r="AO45" s="103" t="n">
        <v>11.28768</v>
      </c>
      <c r="AP45" s="103" t="n">
        <v>10.9952</v>
      </c>
      <c r="AQ45" s="103" t="n">
        <v>10.70272</v>
      </c>
      <c r="AR45" s="103" t="n">
        <v>10.41024</v>
      </c>
      <c r="AS45" s="103" t="n">
        <v>10.11776</v>
      </c>
      <c r="AT45" s="103" t="n">
        <v>9.82528</v>
      </c>
      <c r="AU45" s="103" t="n">
        <v>9.5328</v>
      </c>
      <c r="AV45" s="103" t="n">
        <v>9.24032</v>
      </c>
      <c r="AW45" s="103" t="n">
        <v>8.94784</v>
      </c>
      <c r="AX45" s="103" t="n">
        <v>8.65536</v>
      </c>
      <c r="AY45" s="103" t="n">
        <v>8.36288</v>
      </c>
      <c r="AZ45" s="103" t="n">
        <v>8.07040000000001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0.569333333333333</v>
      </c>
      <c r="D46" s="103" t="n">
        <v>1.13866666666667</v>
      </c>
      <c r="E46" s="103" t="n">
        <v>1.708</v>
      </c>
      <c r="F46" s="103" t="n">
        <v>2.27733333333333</v>
      </c>
      <c r="G46" s="103" t="n">
        <v>2.84666666666667</v>
      </c>
      <c r="H46" s="103" t="n">
        <v>3.416</v>
      </c>
      <c r="I46" s="103" t="n">
        <v>4.676</v>
      </c>
      <c r="J46" s="103" t="n">
        <v>5.936</v>
      </c>
      <c r="K46" s="103" t="n">
        <v>7.196</v>
      </c>
      <c r="L46" s="103" t="n">
        <v>8.456</v>
      </c>
      <c r="M46" s="103" t="n">
        <v>9.716</v>
      </c>
      <c r="N46" s="103" t="n">
        <v>10.976</v>
      </c>
      <c r="O46" s="103" t="n">
        <v>12.4426666666667</v>
      </c>
      <c r="P46" s="103" t="n">
        <v>13.9093333333333</v>
      </c>
      <c r="Q46" s="103" t="n">
        <v>15.376</v>
      </c>
      <c r="R46" s="103" t="n">
        <v>16.8426666666667</v>
      </c>
      <c r="S46" s="103" t="n">
        <v>18.3093333333333</v>
      </c>
      <c r="T46" s="103" t="n">
        <v>19.776</v>
      </c>
      <c r="U46" s="103" t="n">
        <v>19.9277135</v>
      </c>
      <c r="V46" s="103" t="n">
        <v>20.079427</v>
      </c>
      <c r="W46" s="103" t="n">
        <v>20.2311405</v>
      </c>
      <c r="X46" s="103" t="n">
        <v>20.382854</v>
      </c>
      <c r="Y46" s="103" t="n">
        <v>20.5345693333333</v>
      </c>
      <c r="Z46" s="103" t="n">
        <v>20.6862846666667</v>
      </c>
      <c r="AA46" s="103" t="n">
        <v>20.838</v>
      </c>
      <c r="AB46" s="103" t="n">
        <v>20.17316</v>
      </c>
      <c r="AC46" s="103" t="n">
        <v>19.50832</v>
      </c>
      <c r="AD46" s="103" t="n">
        <v>18.84348</v>
      </c>
      <c r="AE46" s="103" t="n">
        <v>18.17864</v>
      </c>
      <c r="AF46" s="103" t="n">
        <v>17.5138</v>
      </c>
      <c r="AG46" s="103" t="n">
        <v>16.548</v>
      </c>
      <c r="AH46" s="103" t="n">
        <v>15.5822</v>
      </c>
      <c r="AI46" s="103" t="n">
        <v>14.6164</v>
      </c>
      <c r="AJ46" s="103" t="n">
        <v>13.6506</v>
      </c>
      <c r="AK46" s="103" t="n">
        <v>12.6848</v>
      </c>
      <c r="AL46" s="103" t="n">
        <v>12.38656</v>
      </c>
      <c r="AM46" s="103" t="n">
        <v>12.08832</v>
      </c>
      <c r="AN46" s="103" t="n">
        <v>11.79008</v>
      </c>
      <c r="AO46" s="103" t="n">
        <v>11.49184</v>
      </c>
      <c r="AP46" s="103" t="n">
        <v>11.1936</v>
      </c>
      <c r="AQ46" s="103" t="n">
        <v>10.89536</v>
      </c>
      <c r="AR46" s="103" t="n">
        <v>10.59712</v>
      </c>
      <c r="AS46" s="103" t="n">
        <v>10.29888</v>
      </c>
      <c r="AT46" s="103" t="n">
        <v>10.00064</v>
      </c>
      <c r="AU46" s="103" t="n">
        <v>9.7024</v>
      </c>
      <c r="AV46" s="103" t="n">
        <v>9.40416</v>
      </c>
      <c r="AW46" s="103" t="n">
        <v>9.10592</v>
      </c>
      <c r="AX46" s="103" t="n">
        <v>8.80768</v>
      </c>
      <c r="AY46" s="103" t="n">
        <v>8.50944</v>
      </c>
      <c r="AZ46" s="103" t="n">
        <v>8.2112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0.573</v>
      </c>
      <c r="D47" s="103" t="n">
        <v>1.146</v>
      </c>
      <c r="E47" s="103" t="n">
        <v>1.719</v>
      </c>
      <c r="F47" s="103" t="n">
        <v>2.292</v>
      </c>
      <c r="G47" s="103" t="n">
        <v>2.865</v>
      </c>
      <c r="H47" s="103" t="n">
        <v>3.438</v>
      </c>
      <c r="I47" s="103" t="n">
        <v>4.721</v>
      </c>
      <c r="J47" s="103" t="n">
        <v>6.004</v>
      </c>
      <c r="K47" s="103" t="n">
        <v>7.287</v>
      </c>
      <c r="L47" s="103" t="n">
        <v>8.57</v>
      </c>
      <c r="M47" s="103" t="n">
        <v>9.853</v>
      </c>
      <c r="N47" s="103" t="n">
        <v>11.136</v>
      </c>
      <c r="O47" s="103" t="n">
        <v>12.6283333333333</v>
      </c>
      <c r="P47" s="103" t="n">
        <v>14.1206666666667</v>
      </c>
      <c r="Q47" s="103" t="n">
        <v>15.613</v>
      </c>
      <c r="R47" s="103" t="n">
        <v>17.1053333333333</v>
      </c>
      <c r="S47" s="103" t="n">
        <v>18.5976666666667</v>
      </c>
      <c r="T47" s="103" t="n">
        <v>20.09</v>
      </c>
      <c r="U47" s="103" t="n">
        <v>20.244285</v>
      </c>
      <c r="V47" s="103" t="n">
        <v>20.39857</v>
      </c>
      <c r="W47" s="103" t="n">
        <v>20.552855</v>
      </c>
      <c r="X47" s="103" t="n">
        <v>20.70714</v>
      </c>
      <c r="Y47" s="103" t="n">
        <v>20.8614266666667</v>
      </c>
      <c r="Z47" s="103" t="n">
        <v>21.0157133333333</v>
      </c>
      <c r="AA47" s="103" t="n">
        <v>21.17</v>
      </c>
      <c r="AB47" s="103" t="n">
        <v>20.5182</v>
      </c>
      <c r="AC47" s="103" t="n">
        <v>19.8664</v>
      </c>
      <c r="AD47" s="103" t="n">
        <v>19.2146</v>
      </c>
      <c r="AE47" s="103" t="n">
        <v>18.5628</v>
      </c>
      <c r="AF47" s="103" t="n">
        <v>17.911</v>
      </c>
      <c r="AG47" s="103" t="n">
        <v>16.9112</v>
      </c>
      <c r="AH47" s="103" t="n">
        <v>15.9114</v>
      </c>
      <c r="AI47" s="103" t="n">
        <v>14.9116</v>
      </c>
      <c r="AJ47" s="103" t="n">
        <v>13.9118</v>
      </c>
      <c r="AK47" s="103" t="n">
        <v>12.912</v>
      </c>
      <c r="AL47" s="103" t="n">
        <v>12.608</v>
      </c>
      <c r="AM47" s="103" t="n">
        <v>12.304</v>
      </c>
      <c r="AN47" s="103" t="n">
        <v>12</v>
      </c>
      <c r="AO47" s="103" t="n">
        <v>11.696</v>
      </c>
      <c r="AP47" s="103" t="n">
        <v>11.392</v>
      </c>
      <c r="AQ47" s="103" t="n">
        <v>11.088</v>
      </c>
      <c r="AR47" s="103" t="n">
        <v>10.784</v>
      </c>
      <c r="AS47" s="103" t="n">
        <v>10.48</v>
      </c>
      <c r="AT47" s="103" t="n">
        <v>10.176</v>
      </c>
      <c r="AU47" s="103" t="n">
        <v>9.872</v>
      </c>
      <c r="AV47" s="103" t="n">
        <v>9.568</v>
      </c>
      <c r="AW47" s="103" t="n">
        <v>9.264</v>
      </c>
      <c r="AX47" s="103" t="n">
        <v>8.96</v>
      </c>
      <c r="AY47" s="103" t="n">
        <v>8.656</v>
      </c>
      <c r="AZ47" s="103" t="n">
        <v>8.352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0.574366666666667</v>
      </c>
      <c r="D48" s="103" t="n">
        <v>1.14873333333333</v>
      </c>
      <c r="E48" s="103" t="n">
        <v>1.7231</v>
      </c>
      <c r="F48" s="103" t="n">
        <v>2.29746666666667</v>
      </c>
      <c r="G48" s="103" t="n">
        <v>2.87183333333333</v>
      </c>
      <c r="H48" s="103" t="n">
        <v>3.4462</v>
      </c>
      <c r="I48" s="103" t="n">
        <v>4.731433</v>
      </c>
      <c r="J48" s="103" t="n">
        <v>6.016666</v>
      </c>
      <c r="K48" s="103" t="n">
        <v>7.3018995</v>
      </c>
      <c r="L48" s="103" t="n">
        <v>8.587133</v>
      </c>
      <c r="M48" s="103" t="n">
        <v>9.8723665</v>
      </c>
      <c r="N48" s="103" t="n">
        <v>11.1576</v>
      </c>
      <c r="O48" s="103" t="n">
        <v>12.6701666666667</v>
      </c>
      <c r="P48" s="103" t="n">
        <v>14.1827333333333</v>
      </c>
      <c r="Q48" s="103" t="n">
        <v>15.6953</v>
      </c>
      <c r="R48" s="103" t="n">
        <v>17.2078666666667</v>
      </c>
      <c r="S48" s="103" t="n">
        <v>18.7204333333333</v>
      </c>
      <c r="T48" s="103" t="n">
        <v>20.233</v>
      </c>
      <c r="U48" s="103" t="n">
        <v>20.387571</v>
      </c>
      <c r="V48" s="103" t="n">
        <v>20.542142</v>
      </c>
      <c r="W48" s="103" t="n">
        <v>20.696713</v>
      </c>
      <c r="X48" s="103" t="n">
        <v>20.851284</v>
      </c>
      <c r="Y48" s="103" t="n">
        <v>21.005856</v>
      </c>
      <c r="Z48" s="103" t="n">
        <v>21.160428</v>
      </c>
      <c r="AA48" s="103" t="n">
        <v>21.315</v>
      </c>
      <c r="AB48" s="103" t="n">
        <v>20.66452</v>
      </c>
      <c r="AC48" s="103" t="n">
        <v>20.01404</v>
      </c>
      <c r="AD48" s="103" t="n">
        <v>19.36356</v>
      </c>
      <c r="AE48" s="103" t="n">
        <v>18.71308</v>
      </c>
      <c r="AF48" s="103" t="n">
        <v>18.0626</v>
      </c>
      <c r="AG48" s="103" t="n">
        <v>17.05424</v>
      </c>
      <c r="AH48" s="103" t="n">
        <v>16.04588</v>
      </c>
      <c r="AI48" s="103" t="n">
        <v>15.03752</v>
      </c>
      <c r="AJ48" s="103" t="n">
        <v>14.02916</v>
      </c>
      <c r="AK48" s="103" t="n">
        <v>13.0208</v>
      </c>
      <c r="AL48" s="103" t="n">
        <v>12.72032</v>
      </c>
      <c r="AM48" s="103" t="n">
        <v>12.41984</v>
      </c>
      <c r="AN48" s="103" t="n">
        <v>12.11936</v>
      </c>
      <c r="AO48" s="103" t="n">
        <v>11.81888</v>
      </c>
      <c r="AP48" s="103" t="n">
        <v>11.5184</v>
      </c>
      <c r="AQ48" s="103" t="n">
        <v>11.21792</v>
      </c>
      <c r="AR48" s="103" t="n">
        <v>10.91744</v>
      </c>
      <c r="AS48" s="103" t="n">
        <v>10.61696</v>
      </c>
      <c r="AT48" s="103" t="n">
        <v>10.31648</v>
      </c>
      <c r="AU48" s="103" t="n">
        <v>10.016</v>
      </c>
      <c r="AV48" s="103" t="n">
        <v>9.71552</v>
      </c>
      <c r="AW48" s="103" t="n">
        <v>9.41504</v>
      </c>
      <c r="AX48" s="103" t="n">
        <v>9.11456</v>
      </c>
      <c r="AY48" s="103" t="n">
        <v>8.81408</v>
      </c>
      <c r="AZ48" s="103" t="n">
        <v>8.5136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0.575733333333333</v>
      </c>
      <c r="D49" s="103" t="n">
        <v>1.15146666666667</v>
      </c>
      <c r="E49" s="103" t="n">
        <v>1.7272</v>
      </c>
      <c r="F49" s="103" t="n">
        <v>2.30293333333333</v>
      </c>
      <c r="G49" s="103" t="n">
        <v>2.87866666666667</v>
      </c>
      <c r="H49" s="103" t="n">
        <v>3.4544</v>
      </c>
      <c r="I49" s="103" t="n">
        <v>4.741866</v>
      </c>
      <c r="J49" s="103" t="n">
        <v>6.029332</v>
      </c>
      <c r="K49" s="103" t="n">
        <v>7.316799</v>
      </c>
      <c r="L49" s="103" t="n">
        <v>8.604266</v>
      </c>
      <c r="M49" s="103" t="n">
        <v>9.891733</v>
      </c>
      <c r="N49" s="103" t="n">
        <v>11.1792</v>
      </c>
      <c r="O49" s="103" t="n">
        <v>12.712</v>
      </c>
      <c r="P49" s="103" t="n">
        <v>14.2448</v>
      </c>
      <c r="Q49" s="103" t="n">
        <v>15.7776</v>
      </c>
      <c r="R49" s="103" t="n">
        <v>17.3104</v>
      </c>
      <c r="S49" s="103" t="n">
        <v>18.8432</v>
      </c>
      <c r="T49" s="103" t="n">
        <v>20.376</v>
      </c>
      <c r="U49" s="103" t="n">
        <v>20.530857</v>
      </c>
      <c r="V49" s="103" t="n">
        <v>20.685714</v>
      </c>
      <c r="W49" s="103" t="n">
        <v>20.840571</v>
      </c>
      <c r="X49" s="103" t="n">
        <v>20.995428</v>
      </c>
      <c r="Y49" s="103" t="n">
        <v>21.1502853333333</v>
      </c>
      <c r="Z49" s="103" t="n">
        <v>21.3051426666667</v>
      </c>
      <c r="AA49" s="103" t="n">
        <v>21.46</v>
      </c>
      <c r="AB49" s="103" t="n">
        <v>20.81084</v>
      </c>
      <c r="AC49" s="103" t="n">
        <v>20.16168</v>
      </c>
      <c r="AD49" s="103" t="n">
        <v>19.51252</v>
      </c>
      <c r="AE49" s="103" t="n">
        <v>18.86336</v>
      </c>
      <c r="AF49" s="103" t="n">
        <v>18.2142</v>
      </c>
      <c r="AG49" s="103" t="n">
        <v>17.19728</v>
      </c>
      <c r="AH49" s="103" t="n">
        <v>16.18036</v>
      </c>
      <c r="AI49" s="103" t="n">
        <v>15.16344</v>
      </c>
      <c r="AJ49" s="103" t="n">
        <v>14.14652</v>
      </c>
      <c r="AK49" s="103" t="n">
        <v>13.1296</v>
      </c>
      <c r="AL49" s="103" t="n">
        <v>12.83264</v>
      </c>
      <c r="AM49" s="103" t="n">
        <v>12.53568</v>
      </c>
      <c r="AN49" s="103" t="n">
        <v>12.23872</v>
      </c>
      <c r="AO49" s="103" t="n">
        <v>11.94176</v>
      </c>
      <c r="AP49" s="103" t="n">
        <v>11.6448</v>
      </c>
      <c r="AQ49" s="103" t="n">
        <v>11.34784</v>
      </c>
      <c r="AR49" s="103" t="n">
        <v>11.05088</v>
      </c>
      <c r="AS49" s="103" t="n">
        <v>10.75392</v>
      </c>
      <c r="AT49" s="103" t="n">
        <v>10.45696</v>
      </c>
      <c r="AU49" s="103" t="n">
        <v>10.16</v>
      </c>
      <c r="AV49" s="103" t="n">
        <v>9.86304</v>
      </c>
      <c r="AW49" s="103" t="n">
        <v>9.56608</v>
      </c>
      <c r="AX49" s="103" t="n">
        <v>9.26912</v>
      </c>
      <c r="AY49" s="103" t="n">
        <v>8.97216</v>
      </c>
      <c r="AZ49" s="103" t="n">
        <v>8.6752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0.5771</v>
      </c>
      <c r="D50" s="103" t="n">
        <v>1.1542</v>
      </c>
      <c r="E50" s="103" t="n">
        <v>1.7313</v>
      </c>
      <c r="F50" s="103" t="n">
        <v>2.3084</v>
      </c>
      <c r="G50" s="103" t="n">
        <v>2.8855</v>
      </c>
      <c r="H50" s="103" t="n">
        <v>3.4626</v>
      </c>
      <c r="I50" s="103" t="n">
        <v>4.752299</v>
      </c>
      <c r="J50" s="103" t="n">
        <v>6.041998</v>
      </c>
      <c r="K50" s="103" t="n">
        <v>7.3316985</v>
      </c>
      <c r="L50" s="103" t="n">
        <v>8.621399</v>
      </c>
      <c r="M50" s="103" t="n">
        <v>9.9110995</v>
      </c>
      <c r="N50" s="103" t="n">
        <v>11.2008</v>
      </c>
      <c r="O50" s="103" t="n">
        <v>12.7538333333333</v>
      </c>
      <c r="P50" s="103" t="n">
        <v>14.3068666666667</v>
      </c>
      <c r="Q50" s="103" t="n">
        <v>15.8599</v>
      </c>
      <c r="R50" s="103" t="n">
        <v>17.4129333333333</v>
      </c>
      <c r="S50" s="103" t="n">
        <v>18.9659666666667</v>
      </c>
      <c r="T50" s="103" t="n">
        <v>20.519</v>
      </c>
      <c r="U50" s="103" t="n">
        <v>20.674143</v>
      </c>
      <c r="V50" s="103" t="n">
        <v>20.829286</v>
      </c>
      <c r="W50" s="103" t="n">
        <v>20.984429</v>
      </c>
      <c r="X50" s="103" t="n">
        <v>21.139572</v>
      </c>
      <c r="Y50" s="103" t="n">
        <v>21.2947146666667</v>
      </c>
      <c r="Z50" s="103" t="n">
        <v>21.4498573333333</v>
      </c>
      <c r="AA50" s="103" t="n">
        <v>21.605</v>
      </c>
      <c r="AB50" s="103" t="n">
        <v>20.95716</v>
      </c>
      <c r="AC50" s="103" t="n">
        <v>20.30932</v>
      </c>
      <c r="AD50" s="103" t="n">
        <v>19.66148</v>
      </c>
      <c r="AE50" s="103" t="n">
        <v>19.01364</v>
      </c>
      <c r="AF50" s="103" t="n">
        <v>18.3658</v>
      </c>
      <c r="AG50" s="103" t="n">
        <v>17.34032</v>
      </c>
      <c r="AH50" s="103" t="n">
        <v>16.31484</v>
      </c>
      <c r="AI50" s="103" t="n">
        <v>15.28936</v>
      </c>
      <c r="AJ50" s="103" t="n">
        <v>14.26388</v>
      </c>
      <c r="AK50" s="103" t="n">
        <v>13.2384</v>
      </c>
      <c r="AL50" s="103" t="n">
        <v>12.94496</v>
      </c>
      <c r="AM50" s="103" t="n">
        <v>12.65152</v>
      </c>
      <c r="AN50" s="103" t="n">
        <v>12.35808</v>
      </c>
      <c r="AO50" s="103" t="n">
        <v>12.06464</v>
      </c>
      <c r="AP50" s="103" t="n">
        <v>11.7712</v>
      </c>
      <c r="AQ50" s="103" t="n">
        <v>11.47776</v>
      </c>
      <c r="AR50" s="103" t="n">
        <v>11.18432</v>
      </c>
      <c r="AS50" s="103" t="n">
        <v>10.89088</v>
      </c>
      <c r="AT50" s="103" t="n">
        <v>10.59744</v>
      </c>
      <c r="AU50" s="103" t="n">
        <v>10.304</v>
      </c>
      <c r="AV50" s="103" t="n">
        <v>10.01056</v>
      </c>
      <c r="AW50" s="103" t="n">
        <v>9.71712</v>
      </c>
      <c r="AX50" s="103" t="n">
        <v>9.42368</v>
      </c>
      <c r="AY50" s="103" t="n">
        <v>9.13024</v>
      </c>
      <c r="AZ50" s="103" t="n">
        <v>8.8368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0.578466666666667</v>
      </c>
      <c r="D51" s="103" t="n">
        <v>1.15693333333333</v>
      </c>
      <c r="E51" s="103" t="n">
        <v>1.7354</v>
      </c>
      <c r="F51" s="103" t="n">
        <v>2.31386666666667</v>
      </c>
      <c r="G51" s="103" t="n">
        <v>2.89233333333333</v>
      </c>
      <c r="H51" s="103" t="n">
        <v>3.4708</v>
      </c>
      <c r="I51" s="103" t="n">
        <v>4.762732</v>
      </c>
      <c r="J51" s="103" t="n">
        <v>6.054664</v>
      </c>
      <c r="K51" s="103" t="n">
        <v>7.346598</v>
      </c>
      <c r="L51" s="103" t="n">
        <v>8.638532</v>
      </c>
      <c r="M51" s="103" t="n">
        <v>9.930466</v>
      </c>
      <c r="N51" s="103" t="n">
        <v>11.2224</v>
      </c>
      <c r="O51" s="103" t="n">
        <v>12.7956666666667</v>
      </c>
      <c r="P51" s="103" t="n">
        <v>14.3689333333333</v>
      </c>
      <c r="Q51" s="103" t="n">
        <v>15.9422</v>
      </c>
      <c r="R51" s="103" t="n">
        <v>17.5154666666667</v>
      </c>
      <c r="S51" s="103" t="n">
        <v>19.0887333333333</v>
      </c>
      <c r="T51" s="103" t="n">
        <v>20.662</v>
      </c>
      <c r="U51" s="103" t="n">
        <v>20.817429</v>
      </c>
      <c r="V51" s="103" t="n">
        <v>20.972858</v>
      </c>
      <c r="W51" s="103" t="n">
        <v>21.128287</v>
      </c>
      <c r="X51" s="103" t="n">
        <v>21.283716</v>
      </c>
      <c r="Y51" s="103" t="n">
        <v>21.439144</v>
      </c>
      <c r="Z51" s="103" t="n">
        <v>21.594572</v>
      </c>
      <c r="AA51" s="103" t="n">
        <v>21.75</v>
      </c>
      <c r="AB51" s="103" t="n">
        <v>21.10348</v>
      </c>
      <c r="AC51" s="103" t="n">
        <v>20.45696</v>
      </c>
      <c r="AD51" s="103" t="n">
        <v>19.81044</v>
      </c>
      <c r="AE51" s="103" t="n">
        <v>19.16392</v>
      </c>
      <c r="AF51" s="103" t="n">
        <v>18.5174</v>
      </c>
      <c r="AG51" s="103" t="n">
        <v>17.48336</v>
      </c>
      <c r="AH51" s="103" t="n">
        <v>16.44932</v>
      </c>
      <c r="AI51" s="103" t="n">
        <v>15.41528</v>
      </c>
      <c r="AJ51" s="103" t="n">
        <v>14.38124</v>
      </c>
      <c r="AK51" s="103" t="n">
        <v>13.3472</v>
      </c>
      <c r="AL51" s="103" t="n">
        <v>13.05728</v>
      </c>
      <c r="AM51" s="103" t="n">
        <v>12.76736</v>
      </c>
      <c r="AN51" s="103" t="n">
        <v>12.47744</v>
      </c>
      <c r="AO51" s="103" t="n">
        <v>12.18752</v>
      </c>
      <c r="AP51" s="103" t="n">
        <v>11.8976</v>
      </c>
      <c r="AQ51" s="103" t="n">
        <v>11.60768</v>
      </c>
      <c r="AR51" s="103" t="n">
        <v>11.31776</v>
      </c>
      <c r="AS51" s="103" t="n">
        <v>11.02784</v>
      </c>
      <c r="AT51" s="103" t="n">
        <v>10.73792</v>
      </c>
      <c r="AU51" s="103" t="n">
        <v>10.448</v>
      </c>
      <c r="AV51" s="103" t="n">
        <v>10.15808</v>
      </c>
      <c r="AW51" s="103" t="n">
        <v>9.86816</v>
      </c>
      <c r="AX51" s="103" t="n">
        <v>9.57824</v>
      </c>
      <c r="AY51" s="103" t="n">
        <v>9.28832</v>
      </c>
      <c r="AZ51" s="103" t="n">
        <v>8.9984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0.579833333333333</v>
      </c>
      <c r="D52" s="103" t="n">
        <v>1.15966666666667</v>
      </c>
      <c r="E52" s="103" t="n">
        <v>1.7395</v>
      </c>
      <c r="F52" s="103" t="n">
        <v>2.31933333333333</v>
      </c>
      <c r="G52" s="103" t="n">
        <v>2.89916666666667</v>
      </c>
      <c r="H52" s="103" t="n">
        <v>3.479</v>
      </c>
      <c r="I52" s="103" t="n">
        <v>4.773165</v>
      </c>
      <c r="J52" s="103" t="n">
        <v>6.06733</v>
      </c>
      <c r="K52" s="103" t="n">
        <v>7.3614975</v>
      </c>
      <c r="L52" s="103" t="n">
        <v>8.655665</v>
      </c>
      <c r="M52" s="103" t="n">
        <v>9.9498325</v>
      </c>
      <c r="N52" s="103" t="n">
        <v>11.244</v>
      </c>
      <c r="O52" s="103" t="n">
        <v>12.8375</v>
      </c>
      <c r="P52" s="103" t="n">
        <v>14.431</v>
      </c>
      <c r="Q52" s="103" t="n">
        <v>16.0245</v>
      </c>
      <c r="R52" s="103" t="n">
        <v>17.618</v>
      </c>
      <c r="S52" s="103" t="n">
        <v>19.2115</v>
      </c>
      <c r="T52" s="103" t="n">
        <v>20.805</v>
      </c>
      <c r="U52" s="103" t="n">
        <v>20.960715</v>
      </c>
      <c r="V52" s="103" t="n">
        <v>21.11643</v>
      </c>
      <c r="W52" s="103" t="n">
        <v>21.272145</v>
      </c>
      <c r="X52" s="103" t="n">
        <v>21.42786</v>
      </c>
      <c r="Y52" s="103" t="n">
        <v>21.5835733333333</v>
      </c>
      <c r="Z52" s="103" t="n">
        <v>21.7392866666667</v>
      </c>
      <c r="AA52" s="103" t="n">
        <v>21.895</v>
      </c>
      <c r="AB52" s="103" t="n">
        <v>21.2498</v>
      </c>
      <c r="AC52" s="103" t="n">
        <v>20.6046</v>
      </c>
      <c r="AD52" s="103" t="n">
        <v>19.9594</v>
      </c>
      <c r="AE52" s="103" t="n">
        <v>19.3142</v>
      </c>
      <c r="AF52" s="103" t="n">
        <v>18.669</v>
      </c>
      <c r="AG52" s="103" t="n">
        <v>17.6264</v>
      </c>
      <c r="AH52" s="103" t="n">
        <v>16.5838</v>
      </c>
      <c r="AI52" s="103" t="n">
        <v>15.5412</v>
      </c>
      <c r="AJ52" s="103" t="n">
        <v>14.4986</v>
      </c>
      <c r="AK52" s="103" t="n">
        <v>13.456</v>
      </c>
      <c r="AL52" s="103" t="n">
        <v>13.1696</v>
      </c>
      <c r="AM52" s="103" t="n">
        <v>12.8832</v>
      </c>
      <c r="AN52" s="103" t="n">
        <v>12.5968</v>
      </c>
      <c r="AO52" s="103" t="n">
        <v>12.3104</v>
      </c>
      <c r="AP52" s="103" t="n">
        <v>12.024</v>
      </c>
      <c r="AQ52" s="103" t="n">
        <v>11.7376</v>
      </c>
      <c r="AR52" s="103" t="n">
        <v>11.4512</v>
      </c>
      <c r="AS52" s="103" t="n">
        <v>11.1648</v>
      </c>
      <c r="AT52" s="103" t="n">
        <v>10.8784</v>
      </c>
      <c r="AU52" s="103" t="n">
        <v>10.592</v>
      </c>
      <c r="AV52" s="103" t="n">
        <v>10.3056</v>
      </c>
      <c r="AW52" s="103" t="n">
        <v>10.0192</v>
      </c>
      <c r="AX52" s="103" t="n">
        <v>9.7328</v>
      </c>
      <c r="AY52" s="103" t="n">
        <v>9.4464</v>
      </c>
      <c r="AZ52" s="103" t="n">
        <v>9.16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0.5812</v>
      </c>
      <c r="D53" s="103" t="n">
        <v>1.1624</v>
      </c>
      <c r="E53" s="103" t="n">
        <v>1.7436</v>
      </c>
      <c r="F53" s="103" t="n">
        <v>2.3248</v>
      </c>
      <c r="G53" s="103" t="n">
        <v>2.906</v>
      </c>
      <c r="H53" s="103" t="n">
        <v>3.4872</v>
      </c>
      <c r="I53" s="103" t="n">
        <v>4.783599</v>
      </c>
      <c r="J53" s="103" t="n">
        <v>6.079998</v>
      </c>
      <c r="K53" s="103" t="n">
        <v>7.3763985</v>
      </c>
      <c r="L53" s="103" t="n">
        <v>8.672799</v>
      </c>
      <c r="M53" s="103" t="n">
        <v>9.9691995</v>
      </c>
      <c r="N53" s="103" t="n">
        <v>11.2656</v>
      </c>
      <c r="O53" s="103" t="n">
        <v>12.8793333333333</v>
      </c>
      <c r="P53" s="103" t="n">
        <v>14.4930666666667</v>
      </c>
      <c r="Q53" s="103" t="n">
        <v>16.1068</v>
      </c>
      <c r="R53" s="103" t="n">
        <v>17.7205333333333</v>
      </c>
      <c r="S53" s="103" t="n">
        <v>19.3342666666667</v>
      </c>
      <c r="T53" s="103" t="n">
        <v>20.948</v>
      </c>
      <c r="U53" s="103" t="n">
        <v>21.1040005</v>
      </c>
      <c r="V53" s="103" t="n">
        <v>21.260001</v>
      </c>
      <c r="W53" s="103" t="n">
        <v>21.4160015</v>
      </c>
      <c r="X53" s="103" t="n">
        <v>21.572002</v>
      </c>
      <c r="Y53" s="103" t="n">
        <v>21.7280013333333</v>
      </c>
      <c r="Z53" s="103" t="n">
        <v>21.8840006666667</v>
      </c>
      <c r="AA53" s="103" t="n">
        <v>22.04</v>
      </c>
      <c r="AB53" s="103" t="n">
        <v>21.39612</v>
      </c>
      <c r="AC53" s="103" t="n">
        <v>20.75224</v>
      </c>
      <c r="AD53" s="103" t="n">
        <v>20.10836</v>
      </c>
      <c r="AE53" s="103" t="n">
        <v>19.46448</v>
      </c>
      <c r="AF53" s="103" t="n">
        <v>18.8206</v>
      </c>
      <c r="AG53" s="103" t="n">
        <v>17.76944</v>
      </c>
      <c r="AH53" s="103" t="n">
        <v>16.71828</v>
      </c>
      <c r="AI53" s="103" t="n">
        <v>15.66712</v>
      </c>
      <c r="AJ53" s="103" t="n">
        <v>14.61596</v>
      </c>
      <c r="AK53" s="103" t="n">
        <v>13.5648</v>
      </c>
      <c r="AL53" s="103" t="n">
        <v>13.28192</v>
      </c>
      <c r="AM53" s="103" t="n">
        <v>12.99904</v>
      </c>
      <c r="AN53" s="103" t="n">
        <v>12.71616</v>
      </c>
      <c r="AO53" s="103" t="n">
        <v>12.43328</v>
      </c>
      <c r="AP53" s="103" t="n">
        <v>12.1504</v>
      </c>
      <c r="AQ53" s="103" t="n">
        <v>11.86752</v>
      </c>
      <c r="AR53" s="103" t="n">
        <v>11.58464</v>
      </c>
      <c r="AS53" s="103" t="n">
        <v>11.30176</v>
      </c>
      <c r="AT53" s="103" t="n">
        <v>11.01888</v>
      </c>
      <c r="AU53" s="103" t="n">
        <v>10.736</v>
      </c>
      <c r="AV53" s="103" t="n">
        <v>10.45312</v>
      </c>
      <c r="AW53" s="103" t="n">
        <v>10.17024</v>
      </c>
      <c r="AX53" s="103" t="n">
        <v>9.88736</v>
      </c>
      <c r="AY53" s="103" t="n">
        <v>9.60448</v>
      </c>
      <c r="AZ53" s="103" t="n">
        <v>9.3216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0.582566666666667</v>
      </c>
      <c r="D54" s="103" t="n">
        <v>1.16513333333333</v>
      </c>
      <c r="E54" s="103" t="n">
        <v>1.7477</v>
      </c>
      <c r="F54" s="103" t="n">
        <v>2.33026666666667</v>
      </c>
      <c r="G54" s="103" t="n">
        <v>2.91283333333333</v>
      </c>
      <c r="H54" s="103" t="n">
        <v>3.4954</v>
      </c>
      <c r="I54" s="103" t="n">
        <v>4.794033</v>
      </c>
      <c r="J54" s="103" t="n">
        <v>6.092666</v>
      </c>
      <c r="K54" s="103" t="n">
        <v>7.3912995</v>
      </c>
      <c r="L54" s="103" t="n">
        <v>8.689933</v>
      </c>
      <c r="M54" s="103" t="n">
        <v>9.9885665</v>
      </c>
      <c r="N54" s="103" t="n">
        <v>11.2872</v>
      </c>
      <c r="O54" s="103" t="n">
        <v>12.9211666666667</v>
      </c>
      <c r="P54" s="103" t="n">
        <v>14.5551333333333</v>
      </c>
      <c r="Q54" s="103" t="n">
        <v>16.1891</v>
      </c>
      <c r="R54" s="103" t="n">
        <v>17.8230666666667</v>
      </c>
      <c r="S54" s="103" t="n">
        <v>19.4570333333333</v>
      </c>
      <c r="T54" s="103" t="n">
        <v>21.091</v>
      </c>
      <c r="U54" s="103" t="n">
        <v>21.247286</v>
      </c>
      <c r="V54" s="103" t="n">
        <v>21.403572</v>
      </c>
      <c r="W54" s="103" t="n">
        <v>21.559858</v>
      </c>
      <c r="X54" s="103" t="n">
        <v>21.716144</v>
      </c>
      <c r="Y54" s="103" t="n">
        <v>21.8724293333333</v>
      </c>
      <c r="Z54" s="103" t="n">
        <v>22.0287146666667</v>
      </c>
      <c r="AA54" s="103" t="n">
        <v>22.185</v>
      </c>
      <c r="AB54" s="103" t="n">
        <v>21.54244</v>
      </c>
      <c r="AC54" s="103" t="n">
        <v>20.89988</v>
      </c>
      <c r="AD54" s="103" t="n">
        <v>20.25732</v>
      </c>
      <c r="AE54" s="103" t="n">
        <v>19.61476</v>
      </c>
      <c r="AF54" s="103" t="n">
        <v>18.9722</v>
      </c>
      <c r="AG54" s="103" t="n">
        <v>17.91248</v>
      </c>
      <c r="AH54" s="103" t="n">
        <v>16.85276</v>
      </c>
      <c r="AI54" s="103" t="n">
        <v>15.79304</v>
      </c>
      <c r="AJ54" s="103" t="n">
        <v>14.73332</v>
      </c>
      <c r="AK54" s="103" t="n">
        <v>13.6736</v>
      </c>
      <c r="AL54" s="103" t="n">
        <v>13.39424</v>
      </c>
      <c r="AM54" s="103" t="n">
        <v>13.11488</v>
      </c>
      <c r="AN54" s="103" t="n">
        <v>12.83552</v>
      </c>
      <c r="AO54" s="103" t="n">
        <v>12.55616</v>
      </c>
      <c r="AP54" s="103" t="n">
        <v>12.2768</v>
      </c>
      <c r="AQ54" s="103" t="n">
        <v>11.99744</v>
      </c>
      <c r="AR54" s="103" t="n">
        <v>11.71808</v>
      </c>
      <c r="AS54" s="103" t="n">
        <v>11.43872</v>
      </c>
      <c r="AT54" s="103" t="n">
        <v>11.15936</v>
      </c>
      <c r="AU54" s="103" t="n">
        <v>10.88</v>
      </c>
      <c r="AV54" s="103" t="n">
        <v>10.60064</v>
      </c>
      <c r="AW54" s="103" t="n">
        <v>10.32128</v>
      </c>
      <c r="AX54" s="103" t="n">
        <v>10.04192</v>
      </c>
      <c r="AY54" s="103" t="n">
        <v>9.76256</v>
      </c>
      <c r="AZ54" s="103" t="n">
        <v>9.4832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0.583933333333333</v>
      </c>
      <c r="D55" s="103" t="n">
        <v>1.16786666666667</v>
      </c>
      <c r="E55" s="103" t="n">
        <v>1.7518</v>
      </c>
      <c r="F55" s="103" t="n">
        <v>2.33573333333333</v>
      </c>
      <c r="G55" s="103" t="n">
        <v>2.91966666666667</v>
      </c>
      <c r="H55" s="103" t="n">
        <v>3.5036</v>
      </c>
      <c r="I55" s="103" t="n">
        <v>4.804467</v>
      </c>
      <c r="J55" s="103" t="n">
        <v>6.105334</v>
      </c>
      <c r="K55" s="103" t="n">
        <v>7.4062005</v>
      </c>
      <c r="L55" s="103" t="n">
        <v>8.707067</v>
      </c>
      <c r="M55" s="103" t="n">
        <v>10.0079335</v>
      </c>
      <c r="N55" s="103" t="n">
        <v>11.3088</v>
      </c>
      <c r="O55" s="103" t="n">
        <v>12.963</v>
      </c>
      <c r="P55" s="103" t="n">
        <v>14.6172</v>
      </c>
      <c r="Q55" s="103" t="n">
        <v>16.2714</v>
      </c>
      <c r="R55" s="103" t="n">
        <v>17.9256</v>
      </c>
      <c r="S55" s="103" t="n">
        <v>19.5798</v>
      </c>
      <c r="T55" s="103" t="n">
        <v>21.234</v>
      </c>
      <c r="U55" s="103" t="n">
        <v>21.3905715</v>
      </c>
      <c r="V55" s="103" t="n">
        <v>21.547143</v>
      </c>
      <c r="W55" s="103" t="n">
        <v>21.7037145</v>
      </c>
      <c r="X55" s="103" t="n">
        <v>21.860286</v>
      </c>
      <c r="Y55" s="103" t="n">
        <v>22.0168573333333</v>
      </c>
      <c r="Z55" s="103" t="n">
        <v>22.1734286666667</v>
      </c>
      <c r="AA55" s="103" t="n">
        <v>22.33</v>
      </c>
      <c r="AB55" s="103" t="n">
        <v>21.68876</v>
      </c>
      <c r="AC55" s="103" t="n">
        <v>21.04752</v>
      </c>
      <c r="AD55" s="103" t="n">
        <v>20.40628</v>
      </c>
      <c r="AE55" s="103" t="n">
        <v>19.76504</v>
      </c>
      <c r="AF55" s="103" t="n">
        <v>19.1238</v>
      </c>
      <c r="AG55" s="103" t="n">
        <v>18.05552</v>
      </c>
      <c r="AH55" s="103" t="n">
        <v>16.98724</v>
      </c>
      <c r="AI55" s="103" t="n">
        <v>15.91896</v>
      </c>
      <c r="AJ55" s="103" t="n">
        <v>14.85068</v>
      </c>
      <c r="AK55" s="103" t="n">
        <v>13.7824</v>
      </c>
      <c r="AL55" s="103" t="n">
        <v>13.50656</v>
      </c>
      <c r="AM55" s="103" t="n">
        <v>13.23072</v>
      </c>
      <c r="AN55" s="103" t="n">
        <v>12.95488</v>
      </c>
      <c r="AO55" s="103" t="n">
        <v>12.67904</v>
      </c>
      <c r="AP55" s="103" t="n">
        <v>12.4032</v>
      </c>
      <c r="AQ55" s="103" t="n">
        <v>12.12736</v>
      </c>
      <c r="AR55" s="103" t="n">
        <v>11.85152</v>
      </c>
      <c r="AS55" s="103" t="n">
        <v>11.57568</v>
      </c>
      <c r="AT55" s="103" t="n">
        <v>11.29984</v>
      </c>
      <c r="AU55" s="103" t="n">
        <v>11.024</v>
      </c>
      <c r="AV55" s="103" t="n">
        <v>10.74816</v>
      </c>
      <c r="AW55" s="103" t="n">
        <v>10.47232</v>
      </c>
      <c r="AX55" s="103" t="n">
        <v>10.19648</v>
      </c>
      <c r="AY55" s="103" t="n">
        <v>9.92064</v>
      </c>
      <c r="AZ55" s="103" t="n">
        <v>9.6448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0.5853</v>
      </c>
      <c r="D56" s="103" t="n">
        <v>1.1706</v>
      </c>
      <c r="E56" s="103" t="n">
        <v>1.7559</v>
      </c>
      <c r="F56" s="103" t="n">
        <v>2.3412</v>
      </c>
      <c r="G56" s="103" t="n">
        <v>2.9265</v>
      </c>
      <c r="H56" s="103" t="n">
        <v>3.5118</v>
      </c>
      <c r="I56" s="103" t="n">
        <v>4.814901</v>
      </c>
      <c r="J56" s="103" t="n">
        <v>6.118002</v>
      </c>
      <c r="K56" s="103" t="n">
        <v>7.4211015</v>
      </c>
      <c r="L56" s="103" t="n">
        <v>8.724201</v>
      </c>
      <c r="M56" s="103" t="n">
        <v>10.0273005</v>
      </c>
      <c r="N56" s="103" t="n">
        <v>11.3304</v>
      </c>
      <c r="O56" s="103" t="n">
        <v>13.0048333333333</v>
      </c>
      <c r="P56" s="103" t="n">
        <v>14.6792666666667</v>
      </c>
      <c r="Q56" s="103" t="n">
        <v>16.3537</v>
      </c>
      <c r="R56" s="103" t="n">
        <v>18.0281333333333</v>
      </c>
      <c r="S56" s="103" t="n">
        <v>19.7025666666667</v>
      </c>
      <c r="T56" s="103" t="n">
        <v>21.377</v>
      </c>
      <c r="U56" s="103" t="n">
        <v>21.533857</v>
      </c>
      <c r="V56" s="103" t="n">
        <v>21.690714</v>
      </c>
      <c r="W56" s="103" t="n">
        <v>21.847571</v>
      </c>
      <c r="X56" s="103" t="n">
        <v>22.004428</v>
      </c>
      <c r="Y56" s="103" t="n">
        <v>22.1612853333333</v>
      </c>
      <c r="Z56" s="103" t="n">
        <v>22.3181426666667</v>
      </c>
      <c r="AA56" s="103" t="n">
        <v>22.475</v>
      </c>
      <c r="AB56" s="103" t="n">
        <v>21.83508</v>
      </c>
      <c r="AC56" s="103" t="n">
        <v>21.19516</v>
      </c>
      <c r="AD56" s="103" t="n">
        <v>20.55524</v>
      </c>
      <c r="AE56" s="103" t="n">
        <v>19.91532</v>
      </c>
      <c r="AF56" s="103" t="n">
        <v>19.2754</v>
      </c>
      <c r="AG56" s="103" t="n">
        <v>18.19856</v>
      </c>
      <c r="AH56" s="103" t="n">
        <v>17.12172</v>
      </c>
      <c r="AI56" s="103" t="n">
        <v>16.04488</v>
      </c>
      <c r="AJ56" s="103" t="n">
        <v>14.96804</v>
      </c>
      <c r="AK56" s="103" t="n">
        <v>13.8912</v>
      </c>
      <c r="AL56" s="103" t="n">
        <v>13.61888</v>
      </c>
      <c r="AM56" s="103" t="n">
        <v>13.34656</v>
      </c>
      <c r="AN56" s="103" t="n">
        <v>13.07424</v>
      </c>
      <c r="AO56" s="103" t="n">
        <v>12.80192</v>
      </c>
      <c r="AP56" s="103" t="n">
        <v>12.5296</v>
      </c>
      <c r="AQ56" s="103" t="n">
        <v>12.25728</v>
      </c>
      <c r="AR56" s="103" t="n">
        <v>11.98496</v>
      </c>
      <c r="AS56" s="103" t="n">
        <v>11.71264</v>
      </c>
      <c r="AT56" s="103" t="n">
        <v>11.44032</v>
      </c>
      <c r="AU56" s="103" t="n">
        <v>11.168</v>
      </c>
      <c r="AV56" s="103" t="n">
        <v>10.89568</v>
      </c>
      <c r="AW56" s="103" t="n">
        <v>10.62336</v>
      </c>
      <c r="AX56" s="103" t="n">
        <v>10.35104</v>
      </c>
      <c r="AY56" s="103" t="n">
        <v>10.07872</v>
      </c>
      <c r="AZ56" s="103" t="n">
        <v>9.8064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0.586666666666667</v>
      </c>
      <c r="D57" s="103" t="n">
        <v>1.17333333333333</v>
      </c>
      <c r="E57" s="103" t="n">
        <v>1.76</v>
      </c>
      <c r="F57" s="103" t="n">
        <v>2.34666666666667</v>
      </c>
      <c r="G57" s="103" t="n">
        <v>2.93333333333333</v>
      </c>
      <c r="H57" s="103" t="n">
        <v>3.52</v>
      </c>
      <c r="I57" s="103" t="n">
        <v>4.825335</v>
      </c>
      <c r="J57" s="103" t="n">
        <v>6.13067</v>
      </c>
      <c r="K57" s="103" t="n">
        <v>7.4360025</v>
      </c>
      <c r="L57" s="103" t="n">
        <v>8.741335</v>
      </c>
      <c r="M57" s="103" t="n">
        <v>10.0466675</v>
      </c>
      <c r="N57" s="103" t="n">
        <v>11.352</v>
      </c>
      <c r="O57" s="103" t="n">
        <v>13.0466666666667</v>
      </c>
      <c r="P57" s="103" t="n">
        <v>14.7413333333333</v>
      </c>
      <c r="Q57" s="103" t="n">
        <v>16.436</v>
      </c>
      <c r="R57" s="103" t="n">
        <v>18.1306666666667</v>
      </c>
      <c r="S57" s="103" t="n">
        <v>19.8253333333333</v>
      </c>
      <c r="T57" s="103" t="n">
        <v>21.52</v>
      </c>
      <c r="U57" s="103" t="n">
        <v>21.6771425</v>
      </c>
      <c r="V57" s="103" t="n">
        <v>21.834285</v>
      </c>
      <c r="W57" s="103" t="n">
        <v>21.9914275</v>
      </c>
      <c r="X57" s="103" t="n">
        <v>22.14857</v>
      </c>
      <c r="Y57" s="103" t="n">
        <v>22.3057133333333</v>
      </c>
      <c r="Z57" s="103" t="n">
        <v>22.4628566666667</v>
      </c>
      <c r="AA57" s="103" t="n">
        <v>22.62</v>
      </c>
      <c r="AB57" s="103" t="n">
        <v>21.9814</v>
      </c>
      <c r="AC57" s="103" t="n">
        <v>21.3428</v>
      </c>
      <c r="AD57" s="103" t="n">
        <v>20.7042</v>
      </c>
      <c r="AE57" s="103" t="n">
        <v>20.0656</v>
      </c>
      <c r="AF57" s="103" t="n">
        <v>19.427</v>
      </c>
      <c r="AG57" s="103" t="n">
        <v>18.3416</v>
      </c>
      <c r="AH57" s="103" t="n">
        <v>17.2562</v>
      </c>
      <c r="AI57" s="103" t="n">
        <v>16.1708</v>
      </c>
      <c r="AJ57" s="103" t="n">
        <v>15.0854</v>
      </c>
      <c r="AK57" s="103" t="n">
        <v>14</v>
      </c>
      <c r="AL57" s="103" t="n">
        <v>13.7312</v>
      </c>
      <c r="AM57" s="103" t="n">
        <v>13.4624</v>
      </c>
      <c r="AN57" s="103" t="n">
        <v>13.1936</v>
      </c>
      <c r="AO57" s="103" t="n">
        <v>12.9248</v>
      </c>
      <c r="AP57" s="103" t="n">
        <v>12.656</v>
      </c>
      <c r="AQ57" s="103" t="n">
        <v>12.3872</v>
      </c>
      <c r="AR57" s="103" t="n">
        <v>12.1184</v>
      </c>
      <c r="AS57" s="103" t="n">
        <v>11.8496</v>
      </c>
      <c r="AT57" s="103" t="n">
        <v>11.5808</v>
      </c>
      <c r="AU57" s="103" t="n">
        <v>11.312</v>
      </c>
      <c r="AV57" s="103" t="n">
        <v>11.0432</v>
      </c>
      <c r="AW57" s="103" t="n">
        <v>10.7744</v>
      </c>
      <c r="AX57" s="103" t="n">
        <v>10.5056</v>
      </c>
      <c r="AY57" s="103" t="n">
        <v>10.2368</v>
      </c>
      <c r="AZ57" s="103" t="n">
        <v>9.96799999999999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0.5876</v>
      </c>
      <c r="D58" s="103" t="n">
        <v>1.1752</v>
      </c>
      <c r="E58" s="103" t="n">
        <v>1.7628</v>
      </c>
      <c r="F58" s="103" t="n">
        <v>2.3504</v>
      </c>
      <c r="G58" s="103" t="n">
        <v>2.938</v>
      </c>
      <c r="H58" s="103" t="n">
        <v>3.5256</v>
      </c>
      <c r="I58" s="103" t="n">
        <v>4.834735</v>
      </c>
      <c r="J58" s="103" t="n">
        <v>6.14387</v>
      </c>
      <c r="K58" s="103" t="n">
        <v>7.4530025</v>
      </c>
      <c r="L58" s="103" t="n">
        <v>8.762135</v>
      </c>
      <c r="M58" s="103" t="n">
        <v>10.0712675</v>
      </c>
      <c r="N58" s="103" t="n">
        <v>11.3804</v>
      </c>
      <c r="O58" s="103" t="n">
        <v>13.0968333333333</v>
      </c>
      <c r="P58" s="103" t="n">
        <v>14.8132666666667</v>
      </c>
      <c r="Q58" s="103" t="n">
        <v>16.5297</v>
      </c>
      <c r="R58" s="103" t="n">
        <v>18.2461333333333</v>
      </c>
      <c r="S58" s="103" t="n">
        <v>19.9625666666667</v>
      </c>
      <c r="T58" s="103" t="n">
        <v>21.679</v>
      </c>
      <c r="U58" s="103" t="n">
        <v>21.834571</v>
      </c>
      <c r="V58" s="103" t="n">
        <v>21.990142</v>
      </c>
      <c r="W58" s="103" t="n">
        <v>22.145713</v>
      </c>
      <c r="X58" s="103" t="n">
        <v>22.301284</v>
      </c>
      <c r="Y58" s="103" t="n">
        <v>22.456856</v>
      </c>
      <c r="Z58" s="103" t="n">
        <v>22.612428</v>
      </c>
      <c r="AA58" s="103" t="n">
        <v>22.768</v>
      </c>
      <c r="AB58" s="103" t="n">
        <v>22.12284</v>
      </c>
      <c r="AC58" s="103" t="n">
        <v>21.47768</v>
      </c>
      <c r="AD58" s="103" t="n">
        <v>20.83252</v>
      </c>
      <c r="AE58" s="103" t="n">
        <v>20.18736</v>
      </c>
      <c r="AF58" s="103" t="n">
        <v>19.5422</v>
      </c>
      <c r="AG58" s="103" t="n">
        <v>18.46128</v>
      </c>
      <c r="AH58" s="103" t="n">
        <v>17.38036</v>
      </c>
      <c r="AI58" s="103" t="n">
        <v>16.29944</v>
      </c>
      <c r="AJ58" s="103" t="n">
        <v>15.21852</v>
      </c>
      <c r="AK58" s="103" t="n">
        <v>14.1376</v>
      </c>
      <c r="AL58" s="103" t="n">
        <v>13.86336</v>
      </c>
      <c r="AM58" s="103" t="n">
        <v>13.58912</v>
      </c>
      <c r="AN58" s="103" t="n">
        <v>13.31488</v>
      </c>
      <c r="AO58" s="103" t="n">
        <v>13.04064</v>
      </c>
      <c r="AP58" s="103" t="n">
        <v>12.7664</v>
      </c>
      <c r="AQ58" s="103" t="n">
        <v>12.49216</v>
      </c>
      <c r="AR58" s="103" t="n">
        <v>12.21792</v>
      </c>
      <c r="AS58" s="103" t="n">
        <v>11.94368</v>
      </c>
      <c r="AT58" s="103" t="n">
        <v>11.66944</v>
      </c>
      <c r="AU58" s="103" t="n">
        <v>11.3952</v>
      </c>
      <c r="AV58" s="103" t="n">
        <v>11.12096</v>
      </c>
      <c r="AW58" s="103" t="n">
        <v>10.84672</v>
      </c>
      <c r="AX58" s="103" t="n">
        <v>10.57248</v>
      </c>
      <c r="AY58" s="103" t="n">
        <v>10.29824</v>
      </c>
      <c r="AZ58" s="103" t="n">
        <v>10.024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0.588533333333333</v>
      </c>
      <c r="D59" s="103" t="n">
        <v>1.17706666666667</v>
      </c>
      <c r="E59" s="103" t="n">
        <v>1.7656</v>
      </c>
      <c r="F59" s="103" t="n">
        <v>2.35413333333333</v>
      </c>
      <c r="G59" s="103" t="n">
        <v>2.94266666666667</v>
      </c>
      <c r="H59" s="103" t="n">
        <v>3.5312</v>
      </c>
      <c r="I59" s="103" t="n">
        <v>4.844135</v>
      </c>
      <c r="J59" s="103" t="n">
        <v>6.15707</v>
      </c>
      <c r="K59" s="103" t="n">
        <v>7.4700025</v>
      </c>
      <c r="L59" s="103" t="n">
        <v>8.782935</v>
      </c>
      <c r="M59" s="103" t="n">
        <v>10.0958675</v>
      </c>
      <c r="N59" s="103" t="n">
        <v>11.4088</v>
      </c>
      <c r="O59" s="103" t="n">
        <v>13.147</v>
      </c>
      <c r="P59" s="103" t="n">
        <v>14.8852</v>
      </c>
      <c r="Q59" s="103" t="n">
        <v>16.6234</v>
      </c>
      <c r="R59" s="103" t="n">
        <v>18.3616</v>
      </c>
      <c r="S59" s="103" t="n">
        <v>20.0998</v>
      </c>
      <c r="T59" s="103" t="n">
        <v>21.838</v>
      </c>
      <c r="U59" s="103" t="n">
        <v>21.9919995</v>
      </c>
      <c r="V59" s="103" t="n">
        <v>22.145999</v>
      </c>
      <c r="W59" s="103" t="n">
        <v>22.2999985</v>
      </c>
      <c r="X59" s="103" t="n">
        <v>22.453998</v>
      </c>
      <c r="Y59" s="103" t="n">
        <v>22.6079986666667</v>
      </c>
      <c r="Z59" s="103" t="n">
        <v>22.7619993333333</v>
      </c>
      <c r="AA59" s="103" t="n">
        <v>22.916</v>
      </c>
      <c r="AB59" s="103" t="n">
        <v>22.26428</v>
      </c>
      <c r="AC59" s="103" t="n">
        <v>21.61256</v>
      </c>
      <c r="AD59" s="103" t="n">
        <v>20.96084</v>
      </c>
      <c r="AE59" s="103" t="n">
        <v>20.30912</v>
      </c>
      <c r="AF59" s="103" t="n">
        <v>19.6574</v>
      </c>
      <c r="AG59" s="103" t="n">
        <v>18.58096</v>
      </c>
      <c r="AH59" s="103" t="n">
        <v>17.50452</v>
      </c>
      <c r="AI59" s="103" t="n">
        <v>16.42808</v>
      </c>
      <c r="AJ59" s="103" t="n">
        <v>15.35164</v>
      </c>
      <c r="AK59" s="103" t="n">
        <v>14.2752</v>
      </c>
      <c r="AL59" s="103" t="n">
        <v>13.99552</v>
      </c>
      <c r="AM59" s="103" t="n">
        <v>13.71584</v>
      </c>
      <c r="AN59" s="103" t="n">
        <v>13.43616</v>
      </c>
      <c r="AO59" s="103" t="n">
        <v>13.15648</v>
      </c>
      <c r="AP59" s="103" t="n">
        <v>12.8768</v>
      </c>
      <c r="AQ59" s="103" t="n">
        <v>12.59712</v>
      </c>
      <c r="AR59" s="103" t="n">
        <v>12.31744</v>
      </c>
      <c r="AS59" s="103" t="n">
        <v>12.03776</v>
      </c>
      <c r="AT59" s="103" t="n">
        <v>11.75808</v>
      </c>
      <c r="AU59" s="103" t="n">
        <v>11.4784</v>
      </c>
      <c r="AV59" s="103" t="n">
        <v>11.19872</v>
      </c>
      <c r="AW59" s="103" t="n">
        <v>10.91904</v>
      </c>
      <c r="AX59" s="103" t="n">
        <v>10.63936</v>
      </c>
      <c r="AY59" s="103" t="n">
        <v>10.35968</v>
      </c>
      <c r="AZ59" s="103" t="n">
        <v>10.08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0.589466666666667</v>
      </c>
      <c r="D60" s="103" t="n">
        <v>1.17893333333333</v>
      </c>
      <c r="E60" s="103" t="n">
        <v>1.7684</v>
      </c>
      <c r="F60" s="103" t="n">
        <v>2.35786666666667</v>
      </c>
      <c r="G60" s="103" t="n">
        <v>2.94733333333333</v>
      </c>
      <c r="H60" s="103" t="n">
        <v>3.5368</v>
      </c>
      <c r="I60" s="103" t="n">
        <v>4.853535</v>
      </c>
      <c r="J60" s="103" t="n">
        <v>6.17027</v>
      </c>
      <c r="K60" s="103" t="n">
        <v>7.4870025</v>
      </c>
      <c r="L60" s="103" t="n">
        <v>8.803735</v>
      </c>
      <c r="M60" s="103" t="n">
        <v>10.1204675</v>
      </c>
      <c r="N60" s="103" t="n">
        <v>11.4372</v>
      </c>
      <c r="O60" s="103" t="n">
        <v>13.1971666666667</v>
      </c>
      <c r="P60" s="103" t="n">
        <v>14.9571333333333</v>
      </c>
      <c r="Q60" s="103" t="n">
        <v>16.7171</v>
      </c>
      <c r="R60" s="103" t="n">
        <v>18.4770666666667</v>
      </c>
      <c r="S60" s="103" t="n">
        <v>20.2370333333333</v>
      </c>
      <c r="T60" s="103" t="n">
        <v>21.997</v>
      </c>
      <c r="U60" s="103" t="n">
        <v>22.149428</v>
      </c>
      <c r="V60" s="103" t="n">
        <v>22.301856</v>
      </c>
      <c r="W60" s="103" t="n">
        <v>22.454284</v>
      </c>
      <c r="X60" s="103" t="n">
        <v>22.606712</v>
      </c>
      <c r="Y60" s="103" t="n">
        <v>22.7591413333333</v>
      </c>
      <c r="Z60" s="103" t="n">
        <v>22.9115706666667</v>
      </c>
      <c r="AA60" s="103" t="n">
        <v>23.064</v>
      </c>
      <c r="AB60" s="103" t="n">
        <v>22.40572</v>
      </c>
      <c r="AC60" s="103" t="n">
        <v>21.74744</v>
      </c>
      <c r="AD60" s="103" t="n">
        <v>21.08916</v>
      </c>
      <c r="AE60" s="103" t="n">
        <v>20.43088</v>
      </c>
      <c r="AF60" s="103" t="n">
        <v>19.7726</v>
      </c>
      <c r="AG60" s="103" t="n">
        <v>18.70064</v>
      </c>
      <c r="AH60" s="103" t="n">
        <v>17.62868</v>
      </c>
      <c r="AI60" s="103" t="n">
        <v>16.55672</v>
      </c>
      <c r="AJ60" s="103" t="n">
        <v>15.48476</v>
      </c>
      <c r="AK60" s="103" t="n">
        <v>14.4128</v>
      </c>
      <c r="AL60" s="103" t="n">
        <v>14.12768</v>
      </c>
      <c r="AM60" s="103" t="n">
        <v>13.84256</v>
      </c>
      <c r="AN60" s="103" t="n">
        <v>13.55744</v>
      </c>
      <c r="AO60" s="103" t="n">
        <v>13.27232</v>
      </c>
      <c r="AP60" s="103" t="n">
        <v>12.9872</v>
      </c>
      <c r="AQ60" s="103" t="n">
        <v>12.70208</v>
      </c>
      <c r="AR60" s="103" t="n">
        <v>12.41696</v>
      </c>
      <c r="AS60" s="103" t="n">
        <v>12.13184</v>
      </c>
      <c r="AT60" s="103" t="n">
        <v>11.84672</v>
      </c>
      <c r="AU60" s="103" t="n">
        <v>11.5616</v>
      </c>
      <c r="AV60" s="103" t="n">
        <v>11.27648</v>
      </c>
      <c r="AW60" s="103" t="n">
        <v>10.99136</v>
      </c>
      <c r="AX60" s="103" t="n">
        <v>10.70624</v>
      </c>
      <c r="AY60" s="103" t="n">
        <v>10.42112</v>
      </c>
      <c r="AZ60" s="103" t="n">
        <v>10.136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0.5904</v>
      </c>
      <c r="D61" s="103" t="n">
        <v>1.1808</v>
      </c>
      <c r="E61" s="103" t="n">
        <v>1.7712</v>
      </c>
      <c r="F61" s="103" t="n">
        <v>2.3616</v>
      </c>
      <c r="G61" s="103" t="n">
        <v>2.952</v>
      </c>
      <c r="H61" s="103" t="n">
        <v>3.5424</v>
      </c>
      <c r="I61" s="103" t="n">
        <v>4.862935</v>
      </c>
      <c r="J61" s="103" t="n">
        <v>6.18347</v>
      </c>
      <c r="K61" s="103" t="n">
        <v>7.5040025</v>
      </c>
      <c r="L61" s="103" t="n">
        <v>8.824535</v>
      </c>
      <c r="M61" s="103" t="n">
        <v>10.1450675</v>
      </c>
      <c r="N61" s="103" t="n">
        <v>11.4656</v>
      </c>
      <c r="O61" s="103" t="n">
        <v>13.2473333333333</v>
      </c>
      <c r="P61" s="103" t="n">
        <v>15.0290666666667</v>
      </c>
      <c r="Q61" s="103" t="n">
        <v>16.8108</v>
      </c>
      <c r="R61" s="103" t="n">
        <v>18.5925333333333</v>
      </c>
      <c r="S61" s="103" t="n">
        <v>20.3742666666667</v>
      </c>
      <c r="T61" s="103" t="n">
        <v>22.156</v>
      </c>
      <c r="U61" s="103" t="n">
        <v>22.3068565</v>
      </c>
      <c r="V61" s="103" t="n">
        <v>22.457713</v>
      </c>
      <c r="W61" s="103" t="n">
        <v>22.6085695</v>
      </c>
      <c r="X61" s="103" t="n">
        <v>22.759426</v>
      </c>
      <c r="Y61" s="103" t="n">
        <v>22.910284</v>
      </c>
      <c r="Z61" s="103" t="n">
        <v>23.061142</v>
      </c>
      <c r="AA61" s="103" t="n">
        <v>23.212</v>
      </c>
      <c r="AB61" s="103" t="n">
        <v>22.54716</v>
      </c>
      <c r="AC61" s="103" t="n">
        <v>21.88232</v>
      </c>
      <c r="AD61" s="103" t="n">
        <v>21.21748</v>
      </c>
      <c r="AE61" s="103" t="n">
        <v>20.55264</v>
      </c>
      <c r="AF61" s="103" t="n">
        <v>19.8878</v>
      </c>
      <c r="AG61" s="103" t="n">
        <v>18.82032</v>
      </c>
      <c r="AH61" s="103" t="n">
        <v>17.75284</v>
      </c>
      <c r="AI61" s="103" t="n">
        <v>16.68536</v>
      </c>
      <c r="AJ61" s="103" t="n">
        <v>15.61788</v>
      </c>
      <c r="AK61" s="103" t="n">
        <v>14.5504</v>
      </c>
      <c r="AL61" s="103" t="n">
        <v>14.25984</v>
      </c>
      <c r="AM61" s="103" t="n">
        <v>13.96928</v>
      </c>
      <c r="AN61" s="103" t="n">
        <v>13.67872</v>
      </c>
      <c r="AO61" s="103" t="n">
        <v>13.38816</v>
      </c>
      <c r="AP61" s="103" t="n">
        <v>13.0976</v>
      </c>
      <c r="AQ61" s="103" t="n">
        <v>12.80704</v>
      </c>
      <c r="AR61" s="103" t="n">
        <v>12.51648</v>
      </c>
      <c r="AS61" s="103" t="n">
        <v>12.22592</v>
      </c>
      <c r="AT61" s="103" t="n">
        <v>11.93536</v>
      </c>
      <c r="AU61" s="103" t="n">
        <v>11.6448</v>
      </c>
      <c r="AV61" s="103" t="n">
        <v>11.35424</v>
      </c>
      <c r="AW61" s="103" t="n">
        <v>11.06368</v>
      </c>
      <c r="AX61" s="103" t="n">
        <v>10.77312</v>
      </c>
      <c r="AY61" s="103" t="n">
        <v>10.48256</v>
      </c>
      <c r="AZ61" s="103" t="n">
        <v>10.192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0.591333333333333</v>
      </c>
      <c r="D62" s="103" t="n">
        <v>1.18266666666667</v>
      </c>
      <c r="E62" s="103" t="n">
        <v>1.774</v>
      </c>
      <c r="F62" s="103" t="n">
        <v>2.36533333333333</v>
      </c>
      <c r="G62" s="103" t="n">
        <v>2.95666666666667</v>
      </c>
      <c r="H62" s="103" t="n">
        <v>3.548</v>
      </c>
      <c r="I62" s="103" t="n">
        <v>4.872335</v>
      </c>
      <c r="J62" s="103" t="n">
        <v>6.19667</v>
      </c>
      <c r="K62" s="103" t="n">
        <v>7.5210025</v>
      </c>
      <c r="L62" s="103" t="n">
        <v>8.845335</v>
      </c>
      <c r="M62" s="103" t="n">
        <v>10.1696675</v>
      </c>
      <c r="N62" s="103" t="n">
        <v>11.494</v>
      </c>
      <c r="O62" s="103" t="n">
        <v>13.2975</v>
      </c>
      <c r="P62" s="103" t="n">
        <v>15.101</v>
      </c>
      <c r="Q62" s="103" t="n">
        <v>16.9045</v>
      </c>
      <c r="R62" s="103" t="n">
        <v>18.708</v>
      </c>
      <c r="S62" s="103" t="n">
        <v>20.5115</v>
      </c>
      <c r="T62" s="103" t="n">
        <v>22.315</v>
      </c>
      <c r="U62" s="103" t="n">
        <v>22.464285</v>
      </c>
      <c r="V62" s="103" t="n">
        <v>22.61357</v>
      </c>
      <c r="W62" s="103" t="n">
        <v>22.762855</v>
      </c>
      <c r="X62" s="103" t="n">
        <v>22.91214</v>
      </c>
      <c r="Y62" s="103" t="n">
        <v>23.0614266666667</v>
      </c>
      <c r="Z62" s="103" t="n">
        <v>23.2107133333333</v>
      </c>
      <c r="AA62" s="103" t="n">
        <v>23.36</v>
      </c>
      <c r="AB62" s="103" t="n">
        <v>22.6886</v>
      </c>
      <c r="AC62" s="103" t="n">
        <v>22.0172</v>
      </c>
      <c r="AD62" s="103" t="n">
        <v>21.3458</v>
      </c>
      <c r="AE62" s="103" t="n">
        <v>20.6744</v>
      </c>
      <c r="AF62" s="103" t="n">
        <v>20.003</v>
      </c>
      <c r="AG62" s="103" t="n">
        <v>18.94</v>
      </c>
      <c r="AH62" s="103" t="n">
        <v>17.877</v>
      </c>
      <c r="AI62" s="103" t="n">
        <v>16.814</v>
      </c>
      <c r="AJ62" s="103" t="n">
        <v>15.751</v>
      </c>
      <c r="AK62" s="103" t="n">
        <v>14.688</v>
      </c>
      <c r="AL62" s="103" t="n">
        <v>14.392</v>
      </c>
      <c r="AM62" s="103" t="n">
        <v>14.096</v>
      </c>
      <c r="AN62" s="103" t="n">
        <v>13.8</v>
      </c>
      <c r="AO62" s="103" t="n">
        <v>13.504</v>
      </c>
      <c r="AP62" s="103" t="n">
        <v>13.208</v>
      </c>
      <c r="AQ62" s="103" t="n">
        <v>12.912</v>
      </c>
      <c r="AR62" s="103" t="n">
        <v>12.616</v>
      </c>
      <c r="AS62" s="103" t="n">
        <v>12.32</v>
      </c>
      <c r="AT62" s="103" t="n">
        <v>12.024</v>
      </c>
      <c r="AU62" s="103" t="n">
        <v>11.728</v>
      </c>
      <c r="AV62" s="103" t="n">
        <v>11.432</v>
      </c>
      <c r="AW62" s="103" t="n">
        <v>11.136</v>
      </c>
      <c r="AX62" s="103" t="n">
        <v>10.84</v>
      </c>
      <c r="AY62" s="103" t="n">
        <v>10.544</v>
      </c>
      <c r="AZ62" s="103" t="n">
        <v>10.248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0.592233333333333</v>
      </c>
      <c r="D63" s="103" t="n">
        <v>1.18446666666667</v>
      </c>
      <c r="E63" s="103" t="n">
        <v>1.7767</v>
      </c>
      <c r="F63" s="103" t="n">
        <v>2.36893333333333</v>
      </c>
      <c r="G63" s="103" t="n">
        <v>2.96116666666667</v>
      </c>
      <c r="H63" s="103" t="n">
        <v>3.5534</v>
      </c>
      <c r="I63" s="103" t="n">
        <v>4.881601</v>
      </c>
      <c r="J63" s="103" t="n">
        <v>6.209802</v>
      </c>
      <c r="K63" s="103" t="n">
        <v>7.5380015</v>
      </c>
      <c r="L63" s="103" t="n">
        <v>8.866201</v>
      </c>
      <c r="M63" s="103" t="n">
        <v>10.1944005</v>
      </c>
      <c r="N63" s="103" t="n">
        <v>11.5226</v>
      </c>
      <c r="O63" s="103" t="n">
        <v>13.3478333333333</v>
      </c>
      <c r="P63" s="103" t="n">
        <v>15.1730666666667</v>
      </c>
      <c r="Q63" s="103" t="n">
        <v>16.9983</v>
      </c>
      <c r="R63" s="103" t="n">
        <v>18.8235333333333</v>
      </c>
      <c r="S63" s="103" t="n">
        <v>20.6487666666667</v>
      </c>
      <c r="T63" s="103" t="n">
        <v>22.474</v>
      </c>
      <c r="U63" s="103" t="n">
        <v>22.6217135</v>
      </c>
      <c r="V63" s="103" t="n">
        <v>22.769427</v>
      </c>
      <c r="W63" s="103" t="n">
        <v>22.9171405</v>
      </c>
      <c r="X63" s="103" t="n">
        <v>23.064854</v>
      </c>
      <c r="Y63" s="103" t="n">
        <v>23.2125693333333</v>
      </c>
      <c r="Z63" s="103" t="n">
        <v>23.3602846666667</v>
      </c>
      <c r="AA63" s="103" t="n">
        <v>23.508</v>
      </c>
      <c r="AB63" s="103" t="n">
        <v>22.83008</v>
      </c>
      <c r="AC63" s="103" t="n">
        <v>22.15216</v>
      </c>
      <c r="AD63" s="103" t="n">
        <v>21.47424</v>
      </c>
      <c r="AE63" s="103" t="n">
        <v>20.79632</v>
      </c>
      <c r="AF63" s="103" t="n">
        <v>20.1184</v>
      </c>
      <c r="AG63" s="103" t="n">
        <v>19.05984</v>
      </c>
      <c r="AH63" s="103" t="n">
        <v>18.00128</v>
      </c>
      <c r="AI63" s="103" t="n">
        <v>16.94272</v>
      </c>
      <c r="AJ63" s="103" t="n">
        <v>15.88416</v>
      </c>
      <c r="AK63" s="103" t="n">
        <v>14.8256</v>
      </c>
      <c r="AL63" s="103" t="n">
        <v>14.52416</v>
      </c>
      <c r="AM63" s="103" t="n">
        <v>14.22272</v>
      </c>
      <c r="AN63" s="103" t="n">
        <v>13.92128</v>
      </c>
      <c r="AO63" s="103" t="n">
        <v>13.61984</v>
      </c>
      <c r="AP63" s="103" t="n">
        <v>13.3184</v>
      </c>
      <c r="AQ63" s="103" t="n">
        <v>13.01696</v>
      </c>
      <c r="AR63" s="103" t="n">
        <v>12.71552</v>
      </c>
      <c r="AS63" s="103" t="n">
        <v>12.41408</v>
      </c>
      <c r="AT63" s="103" t="n">
        <v>12.11264</v>
      </c>
      <c r="AU63" s="103" t="n">
        <v>11.8112</v>
      </c>
      <c r="AV63" s="103" t="n">
        <v>11.50976</v>
      </c>
      <c r="AW63" s="103" t="n">
        <v>11.20832</v>
      </c>
      <c r="AX63" s="103" t="n">
        <v>10.90688</v>
      </c>
      <c r="AY63" s="103" t="n">
        <v>10.60544</v>
      </c>
      <c r="AZ63" s="103" t="n">
        <v>10.304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0.593133333333333</v>
      </c>
      <c r="D64" s="103" t="n">
        <v>1.18626666666667</v>
      </c>
      <c r="E64" s="103" t="n">
        <v>1.7794</v>
      </c>
      <c r="F64" s="103" t="n">
        <v>2.37253333333333</v>
      </c>
      <c r="G64" s="103" t="n">
        <v>2.96566666666667</v>
      </c>
      <c r="H64" s="103" t="n">
        <v>3.5588</v>
      </c>
      <c r="I64" s="103" t="n">
        <v>4.890867</v>
      </c>
      <c r="J64" s="103" t="n">
        <v>6.222934</v>
      </c>
      <c r="K64" s="103" t="n">
        <v>7.5550005</v>
      </c>
      <c r="L64" s="103" t="n">
        <v>8.887067</v>
      </c>
      <c r="M64" s="103" t="n">
        <v>10.2191335</v>
      </c>
      <c r="N64" s="103" t="n">
        <v>11.5512</v>
      </c>
      <c r="O64" s="103" t="n">
        <v>13.3981666666667</v>
      </c>
      <c r="P64" s="103" t="n">
        <v>15.2451333333333</v>
      </c>
      <c r="Q64" s="103" t="n">
        <v>17.0921</v>
      </c>
      <c r="R64" s="103" t="n">
        <v>18.9390666666667</v>
      </c>
      <c r="S64" s="103" t="n">
        <v>20.7860333333333</v>
      </c>
      <c r="T64" s="103" t="n">
        <v>22.633</v>
      </c>
      <c r="U64" s="103" t="n">
        <v>22.779142</v>
      </c>
      <c r="V64" s="103" t="n">
        <v>22.925284</v>
      </c>
      <c r="W64" s="103" t="n">
        <v>23.071426</v>
      </c>
      <c r="X64" s="103" t="n">
        <v>23.217568</v>
      </c>
      <c r="Y64" s="103" t="n">
        <v>23.363712</v>
      </c>
      <c r="Z64" s="103" t="n">
        <v>23.509856</v>
      </c>
      <c r="AA64" s="103" t="n">
        <v>23.656</v>
      </c>
      <c r="AB64" s="103" t="n">
        <v>22.97156</v>
      </c>
      <c r="AC64" s="103" t="n">
        <v>22.28712</v>
      </c>
      <c r="AD64" s="103" t="n">
        <v>21.60268</v>
      </c>
      <c r="AE64" s="103" t="n">
        <v>20.91824</v>
      </c>
      <c r="AF64" s="103" t="n">
        <v>20.2338</v>
      </c>
      <c r="AG64" s="103" t="n">
        <v>19.17968</v>
      </c>
      <c r="AH64" s="103" t="n">
        <v>18.12556</v>
      </c>
      <c r="AI64" s="103" t="n">
        <v>17.07144</v>
      </c>
      <c r="AJ64" s="103" t="n">
        <v>16.01732</v>
      </c>
      <c r="AK64" s="103" t="n">
        <v>14.9632</v>
      </c>
      <c r="AL64" s="103" t="n">
        <v>14.65632</v>
      </c>
      <c r="AM64" s="103" t="n">
        <v>14.34944</v>
      </c>
      <c r="AN64" s="103" t="n">
        <v>14.04256</v>
      </c>
      <c r="AO64" s="103" t="n">
        <v>13.73568</v>
      </c>
      <c r="AP64" s="103" t="n">
        <v>13.4288</v>
      </c>
      <c r="AQ64" s="103" t="n">
        <v>13.12192</v>
      </c>
      <c r="AR64" s="103" t="n">
        <v>12.81504</v>
      </c>
      <c r="AS64" s="103" t="n">
        <v>12.50816</v>
      </c>
      <c r="AT64" s="103" t="n">
        <v>12.20128</v>
      </c>
      <c r="AU64" s="103" t="n">
        <v>11.8944</v>
      </c>
      <c r="AV64" s="103" t="n">
        <v>11.58752</v>
      </c>
      <c r="AW64" s="103" t="n">
        <v>11.28064</v>
      </c>
      <c r="AX64" s="103" t="n">
        <v>10.97376</v>
      </c>
      <c r="AY64" s="103" t="n">
        <v>10.66688</v>
      </c>
      <c r="AZ64" s="103" t="n">
        <v>10.36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0.594033333333333</v>
      </c>
      <c r="D65" s="103" t="n">
        <v>1.18806666666667</v>
      </c>
      <c r="E65" s="103" t="n">
        <v>1.7821</v>
      </c>
      <c r="F65" s="103" t="n">
        <v>2.37613333333333</v>
      </c>
      <c r="G65" s="103" t="n">
        <v>2.97016666666667</v>
      </c>
      <c r="H65" s="103" t="n">
        <v>3.5642</v>
      </c>
      <c r="I65" s="103" t="n">
        <v>4.900133</v>
      </c>
      <c r="J65" s="103" t="n">
        <v>6.236066</v>
      </c>
      <c r="K65" s="103" t="n">
        <v>7.5719995</v>
      </c>
      <c r="L65" s="103" t="n">
        <v>8.907933</v>
      </c>
      <c r="M65" s="103" t="n">
        <v>10.2438665</v>
      </c>
      <c r="N65" s="103" t="n">
        <v>11.5798</v>
      </c>
      <c r="O65" s="103" t="n">
        <v>13.4485</v>
      </c>
      <c r="P65" s="103" t="n">
        <v>15.3172</v>
      </c>
      <c r="Q65" s="103" t="n">
        <v>17.1859</v>
      </c>
      <c r="R65" s="103" t="n">
        <v>19.0546</v>
      </c>
      <c r="S65" s="103" t="n">
        <v>20.9233</v>
      </c>
      <c r="T65" s="103" t="n">
        <v>22.792</v>
      </c>
      <c r="U65" s="103" t="n">
        <v>22.9365705</v>
      </c>
      <c r="V65" s="103" t="n">
        <v>23.081141</v>
      </c>
      <c r="W65" s="103" t="n">
        <v>23.2257115</v>
      </c>
      <c r="X65" s="103" t="n">
        <v>23.370282</v>
      </c>
      <c r="Y65" s="103" t="n">
        <v>23.5148546666667</v>
      </c>
      <c r="Z65" s="103" t="n">
        <v>23.6594273333333</v>
      </c>
      <c r="AA65" s="103" t="n">
        <v>23.804</v>
      </c>
      <c r="AB65" s="103" t="n">
        <v>23.11304</v>
      </c>
      <c r="AC65" s="103" t="n">
        <v>22.42208</v>
      </c>
      <c r="AD65" s="103" t="n">
        <v>21.73112</v>
      </c>
      <c r="AE65" s="103" t="n">
        <v>21.04016</v>
      </c>
      <c r="AF65" s="103" t="n">
        <v>20.3492</v>
      </c>
      <c r="AG65" s="103" t="n">
        <v>19.29952</v>
      </c>
      <c r="AH65" s="103" t="n">
        <v>18.24984</v>
      </c>
      <c r="AI65" s="103" t="n">
        <v>17.20016</v>
      </c>
      <c r="AJ65" s="103" t="n">
        <v>16.15048</v>
      </c>
      <c r="AK65" s="103" t="n">
        <v>15.1008</v>
      </c>
      <c r="AL65" s="103" t="n">
        <v>14.78848</v>
      </c>
      <c r="AM65" s="103" t="n">
        <v>14.47616</v>
      </c>
      <c r="AN65" s="103" t="n">
        <v>14.16384</v>
      </c>
      <c r="AO65" s="103" t="n">
        <v>13.85152</v>
      </c>
      <c r="AP65" s="103" t="n">
        <v>13.5392</v>
      </c>
      <c r="AQ65" s="103" t="n">
        <v>13.22688</v>
      </c>
      <c r="AR65" s="103" t="n">
        <v>12.91456</v>
      </c>
      <c r="AS65" s="103" t="n">
        <v>12.60224</v>
      </c>
      <c r="AT65" s="103" t="n">
        <v>12.28992</v>
      </c>
      <c r="AU65" s="103" t="n">
        <v>11.9776</v>
      </c>
      <c r="AV65" s="103" t="n">
        <v>11.66528</v>
      </c>
      <c r="AW65" s="103" t="n">
        <v>11.35296</v>
      </c>
      <c r="AX65" s="103" t="n">
        <v>11.04064</v>
      </c>
      <c r="AY65" s="103" t="n">
        <v>10.72832</v>
      </c>
      <c r="AZ65" s="103" t="n">
        <v>10.416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0.594933333333333</v>
      </c>
      <c r="D66" s="103" t="n">
        <v>1.18986666666667</v>
      </c>
      <c r="E66" s="103" t="n">
        <v>1.7848</v>
      </c>
      <c r="F66" s="103" t="n">
        <v>2.37973333333333</v>
      </c>
      <c r="G66" s="103" t="n">
        <v>2.97466666666667</v>
      </c>
      <c r="H66" s="103" t="n">
        <v>3.5696</v>
      </c>
      <c r="I66" s="103" t="n">
        <v>4.909399</v>
      </c>
      <c r="J66" s="103" t="n">
        <v>6.249198</v>
      </c>
      <c r="K66" s="103" t="n">
        <v>7.5889985</v>
      </c>
      <c r="L66" s="103" t="n">
        <v>8.928799</v>
      </c>
      <c r="M66" s="103" t="n">
        <v>10.2685995</v>
      </c>
      <c r="N66" s="103" t="n">
        <v>11.6084</v>
      </c>
      <c r="O66" s="103" t="n">
        <v>13.4988333333333</v>
      </c>
      <c r="P66" s="103" t="n">
        <v>15.3892666666667</v>
      </c>
      <c r="Q66" s="103" t="n">
        <v>17.2797</v>
      </c>
      <c r="R66" s="103" t="n">
        <v>19.1701333333333</v>
      </c>
      <c r="S66" s="103" t="n">
        <v>21.0605666666667</v>
      </c>
      <c r="T66" s="103" t="n">
        <v>22.951</v>
      </c>
      <c r="U66" s="103" t="n">
        <v>23.093999</v>
      </c>
      <c r="V66" s="103" t="n">
        <v>23.236998</v>
      </c>
      <c r="W66" s="103" t="n">
        <v>23.379997</v>
      </c>
      <c r="X66" s="103" t="n">
        <v>23.522996</v>
      </c>
      <c r="Y66" s="103" t="n">
        <v>23.6659973333333</v>
      </c>
      <c r="Z66" s="103" t="n">
        <v>23.8089986666667</v>
      </c>
      <c r="AA66" s="103" t="n">
        <v>23.952</v>
      </c>
      <c r="AB66" s="103" t="n">
        <v>23.25452</v>
      </c>
      <c r="AC66" s="103" t="n">
        <v>22.55704</v>
      </c>
      <c r="AD66" s="103" t="n">
        <v>21.85956</v>
      </c>
      <c r="AE66" s="103" t="n">
        <v>21.16208</v>
      </c>
      <c r="AF66" s="103" t="n">
        <v>20.4646</v>
      </c>
      <c r="AG66" s="103" t="n">
        <v>19.41936</v>
      </c>
      <c r="AH66" s="103" t="n">
        <v>18.37412</v>
      </c>
      <c r="AI66" s="103" t="n">
        <v>17.32888</v>
      </c>
      <c r="AJ66" s="103" t="n">
        <v>16.28364</v>
      </c>
      <c r="AK66" s="103" t="n">
        <v>15.2384</v>
      </c>
      <c r="AL66" s="103" t="n">
        <v>14.92064</v>
      </c>
      <c r="AM66" s="103" t="n">
        <v>14.60288</v>
      </c>
      <c r="AN66" s="103" t="n">
        <v>14.28512</v>
      </c>
      <c r="AO66" s="103" t="n">
        <v>13.96736</v>
      </c>
      <c r="AP66" s="103" t="n">
        <v>13.6496</v>
      </c>
      <c r="AQ66" s="103" t="n">
        <v>13.33184</v>
      </c>
      <c r="AR66" s="103" t="n">
        <v>13.01408</v>
      </c>
      <c r="AS66" s="103" t="n">
        <v>12.69632</v>
      </c>
      <c r="AT66" s="103" t="n">
        <v>12.37856</v>
      </c>
      <c r="AU66" s="103" t="n">
        <v>12.0608</v>
      </c>
      <c r="AV66" s="103" t="n">
        <v>11.74304</v>
      </c>
      <c r="AW66" s="103" t="n">
        <v>11.42528</v>
      </c>
      <c r="AX66" s="103" t="n">
        <v>11.10752</v>
      </c>
      <c r="AY66" s="103" t="n">
        <v>10.78976</v>
      </c>
      <c r="AZ66" s="103" t="n">
        <v>10.472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0.595833333333333</v>
      </c>
      <c r="D67" s="103" t="n">
        <v>1.19166666666667</v>
      </c>
      <c r="E67" s="103" t="n">
        <v>1.7875</v>
      </c>
      <c r="F67" s="103" t="n">
        <v>2.38333333333333</v>
      </c>
      <c r="G67" s="103" t="n">
        <v>2.97916666666667</v>
      </c>
      <c r="H67" s="103" t="n">
        <v>3.575</v>
      </c>
      <c r="I67" s="103" t="n">
        <v>4.918665</v>
      </c>
      <c r="J67" s="103" t="n">
        <v>6.26233</v>
      </c>
      <c r="K67" s="103" t="n">
        <v>7.6059975</v>
      </c>
      <c r="L67" s="103" t="n">
        <v>8.949665</v>
      </c>
      <c r="M67" s="103" t="n">
        <v>10.2933325</v>
      </c>
      <c r="N67" s="103" t="n">
        <v>11.637</v>
      </c>
      <c r="O67" s="103" t="n">
        <v>13.5491666666667</v>
      </c>
      <c r="P67" s="103" t="n">
        <v>15.4613333333333</v>
      </c>
      <c r="Q67" s="103" t="n">
        <v>17.3735</v>
      </c>
      <c r="R67" s="103" t="n">
        <v>19.2856666666667</v>
      </c>
      <c r="S67" s="103" t="n">
        <v>21.1978333333333</v>
      </c>
      <c r="T67" s="103" t="n">
        <v>23.11</v>
      </c>
      <c r="U67" s="103" t="n">
        <v>23.2514275</v>
      </c>
      <c r="V67" s="103" t="n">
        <v>23.392855</v>
      </c>
      <c r="W67" s="103" t="n">
        <v>23.5342825</v>
      </c>
      <c r="X67" s="103" t="n">
        <v>23.67571</v>
      </c>
      <c r="Y67" s="103" t="n">
        <v>23.81714</v>
      </c>
      <c r="Z67" s="103" t="n">
        <v>23.95857</v>
      </c>
      <c r="AA67" s="103" t="n">
        <v>24.1</v>
      </c>
      <c r="AB67" s="103" t="n">
        <v>23.396</v>
      </c>
      <c r="AC67" s="103" t="n">
        <v>22.692</v>
      </c>
      <c r="AD67" s="103" t="n">
        <v>21.988</v>
      </c>
      <c r="AE67" s="103" t="n">
        <v>21.284</v>
      </c>
      <c r="AF67" s="103" t="n">
        <v>20.58</v>
      </c>
      <c r="AG67" s="103" t="n">
        <v>19.5392</v>
      </c>
      <c r="AH67" s="103" t="n">
        <v>18.4984</v>
      </c>
      <c r="AI67" s="103" t="n">
        <v>17.4576</v>
      </c>
      <c r="AJ67" s="103" t="n">
        <v>16.4168</v>
      </c>
      <c r="AK67" s="103" t="n">
        <v>15.376</v>
      </c>
      <c r="AL67" s="103" t="n">
        <v>15.0528</v>
      </c>
      <c r="AM67" s="103" t="n">
        <v>14.7296</v>
      </c>
      <c r="AN67" s="103" t="n">
        <v>14.4064</v>
      </c>
      <c r="AO67" s="103" t="n">
        <v>14.0832</v>
      </c>
      <c r="AP67" s="103" t="n">
        <v>13.76</v>
      </c>
      <c r="AQ67" s="103" t="n">
        <v>13.4368</v>
      </c>
      <c r="AR67" s="103" t="n">
        <v>13.1136</v>
      </c>
      <c r="AS67" s="103" t="n">
        <v>12.7904</v>
      </c>
      <c r="AT67" s="103" t="n">
        <v>12.4672</v>
      </c>
      <c r="AU67" s="103" t="n">
        <v>12.144</v>
      </c>
      <c r="AV67" s="103" t="n">
        <v>11.8208</v>
      </c>
      <c r="AW67" s="103" t="n">
        <v>11.4976</v>
      </c>
      <c r="AX67" s="103" t="n">
        <v>11.1744</v>
      </c>
      <c r="AY67" s="103" t="n">
        <v>10.8512</v>
      </c>
      <c r="AZ67" s="103" t="n">
        <v>10.528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0.594</v>
      </c>
      <c r="D68" s="103" t="n">
        <v>1.188</v>
      </c>
      <c r="E68" s="103" t="n">
        <v>1.782</v>
      </c>
      <c r="F68" s="103" t="n">
        <v>2.376</v>
      </c>
      <c r="G68" s="103" t="n">
        <v>2.97</v>
      </c>
      <c r="H68" s="103" t="n">
        <v>3.564</v>
      </c>
      <c r="I68" s="103" t="n">
        <v>4.897432</v>
      </c>
      <c r="J68" s="103" t="n">
        <v>6.230864</v>
      </c>
      <c r="K68" s="103" t="n">
        <v>7.564298</v>
      </c>
      <c r="L68" s="103" t="n">
        <v>8.897732</v>
      </c>
      <c r="M68" s="103" t="n">
        <v>10.231166</v>
      </c>
      <c r="N68" s="103" t="n">
        <v>11.5646</v>
      </c>
      <c r="O68" s="103" t="n">
        <v>13.482</v>
      </c>
      <c r="P68" s="103" t="n">
        <v>15.3994</v>
      </c>
      <c r="Q68" s="103" t="n">
        <v>17.3168</v>
      </c>
      <c r="R68" s="103" t="n">
        <v>19.2342</v>
      </c>
      <c r="S68" s="103" t="n">
        <v>21.1516</v>
      </c>
      <c r="T68" s="103" t="n">
        <v>23.069</v>
      </c>
      <c r="U68" s="103" t="n">
        <v>23.199599</v>
      </c>
      <c r="V68" s="103" t="n">
        <v>23.330198</v>
      </c>
      <c r="W68" s="103" t="n">
        <v>23.460797</v>
      </c>
      <c r="X68" s="103" t="n">
        <v>23.591396</v>
      </c>
      <c r="Y68" s="103" t="n">
        <v>23.7219973333333</v>
      </c>
      <c r="Z68" s="103" t="n">
        <v>23.8525986666667</v>
      </c>
      <c r="AA68" s="103" t="n">
        <v>23.9832</v>
      </c>
      <c r="AB68" s="103" t="n">
        <v>23.30432</v>
      </c>
      <c r="AC68" s="103" t="n">
        <v>22.62544</v>
      </c>
      <c r="AD68" s="103" t="n">
        <v>21.94656</v>
      </c>
      <c r="AE68" s="103" t="n">
        <v>21.26768</v>
      </c>
      <c r="AF68" s="103" t="n">
        <v>20.5888</v>
      </c>
      <c r="AG68" s="103" t="n">
        <v>19.56288</v>
      </c>
      <c r="AH68" s="103" t="n">
        <v>18.53696</v>
      </c>
      <c r="AI68" s="103" t="n">
        <v>17.51104</v>
      </c>
      <c r="AJ68" s="103" t="n">
        <v>16.48512</v>
      </c>
      <c r="AK68" s="103" t="n">
        <v>15.4592</v>
      </c>
      <c r="AL68" s="103" t="n">
        <v>15.13536</v>
      </c>
      <c r="AM68" s="103" t="n">
        <v>14.81152</v>
      </c>
      <c r="AN68" s="103" t="n">
        <v>14.48768</v>
      </c>
      <c r="AO68" s="103" t="n">
        <v>14.16384</v>
      </c>
      <c r="AP68" s="103" t="n">
        <v>13.84</v>
      </c>
      <c r="AQ68" s="103" t="n">
        <v>13.51616</v>
      </c>
      <c r="AR68" s="103" t="n">
        <v>13.19232</v>
      </c>
      <c r="AS68" s="103" t="n">
        <v>12.86848</v>
      </c>
      <c r="AT68" s="103" t="n">
        <v>12.54464</v>
      </c>
      <c r="AU68" s="103" t="n">
        <v>12.2208</v>
      </c>
      <c r="AV68" s="103" t="n">
        <v>11.89696</v>
      </c>
      <c r="AW68" s="103" t="n">
        <v>11.57312</v>
      </c>
      <c r="AX68" s="103" t="n">
        <v>11.24928</v>
      </c>
      <c r="AY68" s="103" t="n">
        <v>10.92544</v>
      </c>
      <c r="AZ68" s="103" t="n">
        <v>10.6016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0.592166666666667</v>
      </c>
      <c r="D69" s="103" t="n">
        <v>1.18433333333333</v>
      </c>
      <c r="E69" s="103" t="n">
        <v>1.7765</v>
      </c>
      <c r="F69" s="103" t="n">
        <v>2.36866666666667</v>
      </c>
      <c r="G69" s="103" t="n">
        <v>2.96083333333333</v>
      </c>
      <c r="H69" s="103" t="n">
        <v>3.553</v>
      </c>
      <c r="I69" s="103" t="n">
        <v>4.876199</v>
      </c>
      <c r="J69" s="103" t="n">
        <v>6.199398</v>
      </c>
      <c r="K69" s="103" t="n">
        <v>7.5225985</v>
      </c>
      <c r="L69" s="103" t="n">
        <v>8.845799</v>
      </c>
      <c r="M69" s="103" t="n">
        <v>10.1689995</v>
      </c>
      <c r="N69" s="103" t="n">
        <v>11.4922</v>
      </c>
      <c r="O69" s="103" t="n">
        <v>13.4148333333333</v>
      </c>
      <c r="P69" s="103" t="n">
        <v>15.3374666666667</v>
      </c>
      <c r="Q69" s="103" t="n">
        <v>17.2601</v>
      </c>
      <c r="R69" s="103" t="n">
        <v>19.1827333333333</v>
      </c>
      <c r="S69" s="103" t="n">
        <v>21.1053666666667</v>
      </c>
      <c r="T69" s="103" t="n">
        <v>23.028</v>
      </c>
      <c r="U69" s="103" t="n">
        <v>23.1477705</v>
      </c>
      <c r="V69" s="103" t="n">
        <v>23.267541</v>
      </c>
      <c r="W69" s="103" t="n">
        <v>23.3873115</v>
      </c>
      <c r="X69" s="103" t="n">
        <v>23.507082</v>
      </c>
      <c r="Y69" s="103" t="n">
        <v>23.6268546666667</v>
      </c>
      <c r="Z69" s="103" t="n">
        <v>23.7466273333333</v>
      </c>
      <c r="AA69" s="103" t="n">
        <v>23.8664</v>
      </c>
      <c r="AB69" s="103" t="n">
        <v>23.21264</v>
      </c>
      <c r="AC69" s="103" t="n">
        <v>22.55888</v>
      </c>
      <c r="AD69" s="103" t="n">
        <v>21.90512</v>
      </c>
      <c r="AE69" s="103" t="n">
        <v>21.25136</v>
      </c>
      <c r="AF69" s="103" t="n">
        <v>20.5976</v>
      </c>
      <c r="AG69" s="103" t="n">
        <v>19.58656</v>
      </c>
      <c r="AH69" s="103" t="n">
        <v>18.57552</v>
      </c>
      <c r="AI69" s="103" t="n">
        <v>17.56448</v>
      </c>
      <c r="AJ69" s="103" t="n">
        <v>16.55344</v>
      </c>
      <c r="AK69" s="103" t="n">
        <v>15.5424</v>
      </c>
      <c r="AL69" s="103" t="n">
        <v>15.21792</v>
      </c>
      <c r="AM69" s="103" t="n">
        <v>14.89344</v>
      </c>
      <c r="AN69" s="103" t="n">
        <v>14.56896</v>
      </c>
      <c r="AO69" s="103" t="n">
        <v>14.24448</v>
      </c>
      <c r="AP69" s="103" t="n">
        <v>13.92</v>
      </c>
      <c r="AQ69" s="103" t="n">
        <v>13.59552</v>
      </c>
      <c r="AR69" s="103" t="n">
        <v>13.27104</v>
      </c>
      <c r="AS69" s="103" t="n">
        <v>12.94656</v>
      </c>
      <c r="AT69" s="103" t="n">
        <v>12.62208</v>
      </c>
      <c r="AU69" s="103" t="n">
        <v>12.2976</v>
      </c>
      <c r="AV69" s="103" t="n">
        <v>11.97312</v>
      </c>
      <c r="AW69" s="103" t="n">
        <v>11.64864</v>
      </c>
      <c r="AX69" s="103" t="n">
        <v>11.32416</v>
      </c>
      <c r="AY69" s="103" t="n">
        <v>10.99968</v>
      </c>
      <c r="AZ69" s="103" t="n">
        <v>10.6752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0.590333333333333</v>
      </c>
      <c r="D70" s="103" t="n">
        <v>1.18066666666667</v>
      </c>
      <c r="E70" s="103" t="n">
        <v>1.771</v>
      </c>
      <c r="F70" s="103" t="n">
        <v>2.36133333333333</v>
      </c>
      <c r="G70" s="103" t="n">
        <v>2.95166666666667</v>
      </c>
      <c r="H70" s="103" t="n">
        <v>3.542</v>
      </c>
      <c r="I70" s="103" t="n">
        <v>4.854966</v>
      </c>
      <c r="J70" s="103" t="n">
        <v>6.167932</v>
      </c>
      <c r="K70" s="103" t="n">
        <v>7.480899</v>
      </c>
      <c r="L70" s="103" t="n">
        <v>8.793866</v>
      </c>
      <c r="M70" s="103" t="n">
        <v>10.106833</v>
      </c>
      <c r="N70" s="103" t="n">
        <v>11.4198</v>
      </c>
      <c r="O70" s="103" t="n">
        <v>13.3476666666667</v>
      </c>
      <c r="P70" s="103" t="n">
        <v>15.2755333333333</v>
      </c>
      <c r="Q70" s="103" t="n">
        <v>17.2034</v>
      </c>
      <c r="R70" s="103" t="n">
        <v>19.1312666666667</v>
      </c>
      <c r="S70" s="103" t="n">
        <v>21.0591333333333</v>
      </c>
      <c r="T70" s="103" t="n">
        <v>22.987</v>
      </c>
      <c r="U70" s="103" t="n">
        <v>23.095942</v>
      </c>
      <c r="V70" s="103" t="n">
        <v>23.204884</v>
      </c>
      <c r="W70" s="103" t="n">
        <v>23.313826</v>
      </c>
      <c r="X70" s="103" t="n">
        <v>23.422768</v>
      </c>
      <c r="Y70" s="103" t="n">
        <v>23.531712</v>
      </c>
      <c r="Z70" s="103" t="n">
        <v>23.640656</v>
      </c>
      <c r="AA70" s="103" t="n">
        <v>23.7496</v>
      </c>
      <c r="AB70" s="103" t="n">
        <v>23.12096</v>
      </c>
      <c r="AC70" s="103" t="n">
        <v>22.49232</v>
      </c>
      <c r="AD70" s="103" t="n">
        <v>21.86368</v>
      </c>
      <c r="AE70" s="103" t="n">
        <v>21.23504</v>
      </c>
      <c r="AF70" s="103" t="n">
        <v>20.6064</v>
      </c>
      <c r="AG70" s="103" t="n">
        <v>19.61024</v>
      </c>
      <c r="AH70" s="103" t="n">
        <v>18.61408</v>
      </c>
      <c r="AI70" s="103" t="n">
        <v>17.61792</v>
      </c>
      <c r="AJ70" s="103" t="n">
        <v>16.62176</v>
      </c>
      <c r="AK70" s="103" t="n">
        <v>15.6256</v>
      </c>
      <c r="AL70" s="103" t="n">
        <v>15.30048</v>
      </c>
      <c r="AM70" s="103" t="n">
        <v>14.97536</v>
      </c>
      <c r="AN70" s="103" t="n">
        <v>14.65024</v>
      </c>
      <c r="AO70" s="103" t="n">
        <v>14.32512</v>
      </c>
      <c r="AP70" s="103" t="n">
        <v>14</v>
      </c>
      <c r="AQ70" s="103" t="n">
        <v>13.67488</v>
      </c>
      <c r="AR70" s="103" t="n">
        <v>13.34976</v>
      </c>
      <c r="AS70" s="103" t="n">
        <v>13.02464</v>
      </c>
      <c r="AT70" s="103" t="n">
        <v>12.69952</v>
      </c>
      <c r="AU70" s="103" t="n">
        <v>12.3744</v>
      </c>
      <c r="AV70" s="103" t="n">
        <v>12.04928</v>
      </c>
      <c r="AW70" s="103" t="n">
        <v>11.72416</v>
      </c>
      <c r="AX70" s="103" t="n">
        <v>11.39904</v>
      </c>
      <c r="AY70" s="103" t="n">
        <v>11.07392</v>
      </c>
      <c r="AZ70" s="103" t="n">
        <v>10.7488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0.5885</v>
      </c>
      <c r="D71" s="103" t="n">
        <v>1.177</v>
      </c>
      <c r="E71" s="103" t="n">
        <v>1.7655</v>
      </c>
      <c r="F71" s="103" t="n">
        <v>2.354</v>
      </c>
      <c r="G71" s="103" t="n">
        <v>2.9425</v>
      </c>
      <c r="H71" s="103" t="n">
        <v>3.531</v>
      </c>
      <c r="I71" s="103" t="n">
        <v>4.833733</v>
      </c>
      <c r="J71" s="103" t="n">
        <v>6.136466</v>
      </c>
      <c r="K71" s="103" t="n">
        <v>7.4391995</v>
      </c>
      <c r="L71" s="103" t="n">
        <v>8.741933</v>
      </c>
      <c r="M71" s="103" t="n">
        <v>10.0446665</v>
      </c>
      <c r="N71" s="103" t="n">
        <v>11.3474</v>
      </c>
      <c r="O71" s="103" t="n">
        <v>13.2805</v>
      </c>
      <c r="P71" s="103" t="n">
        <v>15.2136</v>
      </c>
      <c r="Q71" s="103" t="n">
        <v>17.1467</v>
      </c>
      <c r="R71" s="103" t="n">
        <v>19.0798</v>
      </c>
      <c r="S71" s="103" t="n">
        <v>21.0129</v>
      </c>
      <c r="T71" s="103" t="n">
        <v>22.946</v>
      </c>
      <c r="U71" s="103" t="n">
        <v>23.0441135</v>
      </c>
      <c r="V71" s="103" t="n">
        <v>23.142227</v>
      </c>
      <c r="W71" s="103" t="n">
        <v>23.2403405</v>
      </c>
      <c r="X71" s="103" t="n">
        <v>23.338454</v>
      </c>
      <c r="Y71" s="103" t="n">
        <v>23.4365693333333</v>
      </c>
      <c r="Z71" s="103" t="n">
        <v>23.5346846666667</v>
      </c>
      <c r="AA71" s="103" t="n">
        <v>23.6328</v>
      </c>
      <c r="AB71" s="103" t="n">
        <v>23.02928</v>
      </c>
      <c r="AC71" s="103" t="n">
        <v>22.42576</v>
      </c>
      <c r="AD71" s="103" t="n">
        <v>21.82224</v>
      </c>
      <c r="AE71" s="103" t="n">
        <v>21.21872</v>
      </c>
      <c r="AF71" s="103" t="n">
        <v>20.6152</v>
      </c>
      <c r="AG71" s="103" t="n">
        <v>19.63392</v>
      </c>
      <c r="AH71" s="103" t="n">
        <v>18.65264</v>
      </c>
      <c r="AI71" s="103" t="n">
        <v>17.67136</v>
      </c>
      <c r="AJ71" s="103" t="n">
        <v>16.69008</v>
      </c>
      <c r="AK71" s="103" t="n">
        <v>15.7088</v>
      </c>
      <c r="AL71" s="103" t="n">
        <v>15.38304</v>
      </c>
      <c r="AM71" s="103" t="n">
        <v>15.05728</v>
      </c>
      <c r="AN71" s="103" t="n">
        <v>14.73152</v>
      </c>
      <c r="AO71" s="103" t="n">
        <v>14.40576</v>
      </c>
      <c r="AP71" s="103" t="n">
        <v>14.08</v>
      </c>
      <c r="AQ71" s="103" t="n">
        <v>13.75424</v>
      </c>
      <c r="AR71" s="103" t="n">
        <v>13.42848</v>
      </c>
      <c r="AS71" s="103" t="n">
        <v>13.10272</v>
      </c>
      <c r="AT71" s="103" t="n">
        <v>12.77696</v>
      </c>
      <c r="AU71" s="103" t="n">
        <v>12.4512</v>
      </c>
      <c r="AV71" s="103" t="n">
        <v>12.12544</v>
      </c>
      <c r="AW71" s="103" t="n">
        <v>11.79968</v>
      </c>
      <c r="AX71" s="103" t="n">
        <v>11.47392</v>
      </c>
      <c r="AY71" s="103" t="n">
        <v>11.14816</v>
      </c>
      <c r="AZ71" s="103" t="n">
        <v>10.8224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0.586666666666667</v>
      </c>
      <c r="D72" s="103" t="n">
        <v>1.17333333333333</v>
      </c>
      <c r="E72" s="103" t="n">
        <v>1.76</v>
      </c>
      <c r="F72" s="103" t="n">
        <v>2.34666666666667</v>
      </c>
      <c r="G72" s="103" t="n">
        <v>2.93333333333333</v>
      </c>
      <c r="H72" s="103" t="n">
        <v>3.52</v>
      </c>
      <c r="I72" s="103" t="n">
        <v>4.8125</v>
      </c>
      <c r="J72" s="103" t="n">
        <v>6.105</v>
      </c>
      <c r="K72" s="103" t="n">
        <v>7.3975</v>
      </c>
      <c r="L72" s="103" t="n">
        <v>8.69</v>
      </c>
      <c r="M72" s="103" t="n">
        <v>9.9825</v>
      </c>
      <c r="N72" s="103" t="n">
        <v>11.275</v>
      </c>
      <c r="O72" s="103" t="n">
        <v>13.2133333333333</v>
      </c>
      <c r="P72" s="103" t="n">
        <v>15.1516666666667</v>
      </c>
      <c r="Q72" s="103" t="n">
        <v>17.09</v>
      </c>
      <c r="R72" s="103" t="n">
        <v>19.0283333333333</v>
      </c>
      <c r="S72" s="103" t="n">
        <v>20.9666666666667</v>
      </c>
      <c r="T72" s="103" t="n">
        <v>22.905</v>
      </c>
      <c r="U72" s="103" t="n">
        <v>22.992285</v>
      </c>
      <c r="V72" s="103" t="n">
        <v>23.07957</v>
      </c>
      <c r="W72" s="103" t="n">
        <v>23.166855</v>
      </c>
      <c r="X72" s="103" t="n">
        <v>23.25414</v>
      </c>
      <c r="Y72" s="103" t="n">
        <v>23.3414266666667</v>
      </c>
      <c r="Z72" s="103" t="n">
        <v>23.4287133333333</v>
      </c>
      <c r="AA72" s="103" t="n">
        <v>23.516</v>
      </c>
      <c r="AB72" s="103" t="n">
        <v>22.9376</v>
      </c>
      <c r="AC72" s="103" t="n">
        <v>22.3592</v>
      </c>
      <c r="AD72" s="103" t="n">
        <v>21.7808</v>
      </c>
      <c r="AE72" s="103" t="n">
        <v>21.2024</v>
      </c>
      <c r="AF72" s="103" t="n">
        <v>20.624</v>
      </c>
      <c r="AG72" s="103" t="n">
        <v>19.6576</v>
      </c>
      <c r="AH72" s="103" t="n">
        <v>18.6912</v>
      </c>
      <c r="AI72" s="103" t="n">
        <v>17.7248</v>
      </c>
      <c r="AJ72" s="103" t="n">
        <v>16.7584</v>
      </c>
      <c r="AK72" s="103" t="n">
        <v>15.792</v>
      </c>
      <c r="AL72" s="103" t="n">
        <v>15.4656</v>
      </c>
      <c r="AM72" s="103" t="n">
        <v>15.1392</v>
      </c>
      <c r="AN72" s="103" t="n">
        <v>14.8128</v>
      </c>
      <c r="AO72" s="103" t="n">
        <v>14.4864</v>
      </c>
      <c r="AP72" s="103" t="n">
        <v>14.16</v>
      </c>
      <c r="AQ72" s="103" t="n">
        <v>13.8336</v>
      </c>
      <c r="AR72" s="103" t="n">
        <v>13.5072</v>
      </c>
      <c r="AS72" s="103" t="n">
        <v>13.1808</v>
      </c>
      <c r="AT72" s="103" t="n">
        <v>12.8544</v>
      </c>
      <c r="AU72" s="103" t="n">
        <v>12.528</v>
      </c>
      <c r="AV72" s="103" t="n">
        <v>12.2016</v>
      </c>
      <c r="AW72" s="103" t="n">
        <v>11.8752</v>
      </c>
      <c r="AX72" s="103" t="n">
        <v>11.5488</v>
      </c>
      <c r="AY72" s="103" t="n">
        <v>11.2224</v>
      </c>
      <c r="AZ72" s="103" t="n">
        <v>10.896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0.584833333333333</v>
      </c>
      <c r="D73" s="103" t="n">
        <v>1.16966666666667</v>
      </c>
      <c r="E73" s="103" t="n">
        <v>1.7545</v>
      </c>
      <c r="F73" s="103" t="n">
        <v>2.33933333333333</v>
      </c>
      <c r="G73" s="103" t="n">
        <v>2.92416666666667</v>
      </c>
      <c r="H73" s="103" t="n">
        <v>3.509</v>
      </c>
      <c r="I73" s="103" t="n">
        <v>4.7871</v>
      </c>
      <c r="J73" s="103" t="n">
        <v>6.0652</v>
      </c>
      <c r="K73" s="103" t="n">
        <v>7.3433</v>
      </c>
      <c r="L73" s="103" t="n">
        <v>8.6214</v>
      </c>
      <c r="M73" s="103" t="n">
        <v>9.8995</v>
      </c>
      <c r="N73" s="103" t="n">
        <v>11.1776</v>
      </c>
      <c r="O73" s="103" t="n">
        <v>13.1253333333333</v>
      </c>
      <c r="P73" s="103" t="n">
        <v>15.0730666666667</v>
      </c>
      <c r="Q73" s="103" t="n">
        <v>17.0208</v>
      </c>
      <c r="R73" s="103" t="n">
        <v>18.9685333333333</v>
      </c>
      <c r="S73" s="103" t="n">
        <v>20.9162666666667</v>
      </c>
      <c r="T73" s="103" t="n">
        <v>22.864</v>
      </c>
      <c r="U73" s="103" t="n">
        <v>22.9404565</v>
      </c>
      <c r="V73" s="103" t="n">
        <v>23.016913</v>
      </c>
      <c r="W73" s="103" t="n">
        <v>23.0933695</v>
      </c>
      <c r="X73" s="103" t="n">
        <v>23.169826</v>
      </c>
      <c r="Y73" s="103" t="n">
        <v>23.246284</v>
      </c>
      <c r="Z73" s="103" t="n">
        <v>23.322742</v>
      </c>
      <c r="AA73" s="103" t="n">
        <v>23.3992</v>
      </c>
      <c r="AB73" s="103" t="n">
        <v>22.84592</v>
      </c>
      <c r="AC73" s="103" t="n">
        <v>22.29264</v>
      </c>
      <c r="AD73" s="103" t="n">
        <v>21.73936</v>
      </c>
      <c r="AE73" s="103" t="n">
        <v>21.18608</v>
      </c>
      <c r="AF73" s="103" t="n">
        <v>20.6328</v>
      </c>
      <c r="AG73" s="103" t="n">
        <v>19.68128</v>
      </c>
      <c r="AH73" s="103" t="n">
        <v>18.72976</v>
      </c>
      <c r="AI73" s="103" t="n">
        <v>17.77824</v>
      </c>
      <c r="AJ73" s="103" t="n">
        <v>16.82672</v>
      </c>
      <c r="AK73" s="103" t="n">
        <v>15.8752</v>
      </c>
      <c r="AL73" s="103" t="n">
        <v>15.54816</v>
      </c>
      <c r="AM73" s="103" t="n">
        <v>15.22112</v>
      </c>
      <c r="AN73" s="103" t="n">
        <v>14.89408</v>
      </c>
      <c r="AO73" s="103" t="n">
        <v>14.56704</v>
      </c>
      <c r="AP73" s="103" t="n">
        <v>14.24</v>
      </c>
      <c r="AQ73" s="103" t="n">
        <v>13.91296</v>
      </c>
      <c r="AR73" s="103" t="n">
        <v>13.58592</v>
      </c>
      <c r="AS73" s="103" t="n">
        <v>13.25888</v>
      </c>
      <c r="AT73" s="103" t="n">
        <v>12.93184</v>
      </c>
      <c r="AU73" s="103" t="n">
        <v>12.6048</v>
      </c>
      <c r="AV73" s="103" t="n">
        <v>12.27776</v>
      </c>
      <c r="AW73" s="103" t="n">
        <v>11.95072</v>
      </c>
      <c r="AX73" s="103" t="n">
        <v>11.62368</v>
      </c>
      <c r="AY73" s="103" t="n">
        <v>11.29664</v>
      </c>
      <c r="AZ73" s="103" t="n">
        <v>10.9696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0.583</v>
      </c>
      <c r="D74" s="103" t="n">
        <v>1.166</v>
      </c>
      <c r="E74" s="103" t="n">
        <v>1.749</v>
      </c>
      <c r="F74" s="103" t="n">
        <v>2.332</v>
      </c>
      <c r="G74" s="103" t="n">
        <v>2.915</v>
      </c>
      <c r="H74" s="103" t="n">
        <v>3.498</v>
      </c>
      <c r="I74" s="103" t="n">
        <v>4.7617</v>
      </c>
      <c r="J74" s="103" t="n">
        <v>6.0254</v>
      </c>
      <c r="K74" s="103" t="n">
        <v>7.2891</v>
      </c>
      <c r="L74" s="103" t="n">
        <v>8.5528</v>
      </c>
      <c r="M74" s="103" t="n">
        <v>9.8165</v>
      </c>
      <c r="N74" s="103" t="n">
        <v>11.0802</v>
      </c>
      <c r="O74" s="103" t="n">
        <v>13.0373333333333</v>
      </c>
      <c r="P74" s="103" t="n">
        <v>14.9944666666667</v>
      </c>
      <c r="Q74" s="103" t="n">
        <v>16.9516</v>
      </c>
      <c r="R74" s="103" t="n">
        <v>18.9087333333333</v>
      </c>
      <c r="S74" s="103" t="n">
        <v>20.8658666666667</v>
      </c>
      <c r="T74" s="103" t="n">
        <v>22.823</v>
      </c>
      <c r="U74" s="103" t="n">
        <v>22.888628</v>
      </c>
      <c r="V74" s="103" t="n">
        <v>22.954256</v>
      </c>
      <c r="W74" s="103" t="n">
        <v>23.019884</v>
      </c>
      <c r="X74" s="103" t="n">
        <v>23.085512</v>
      </c>
      <c r="Y74" s="103" t="n">
        <v>23.1511413333333</v>
      </c>
      <c r="Z74" s="103" t="n">
        <v>23.2167706666667</v>
      </c>
      <c r="AA74" s="103" t="n">
        <v>23.2824</v>
      </c>
      <c r="AB74" s="103" t="n">
        <v>22.75424</v>
      </c>
      <c r="AC74" s="103" t="n">
        <v>22.22608</v>
      </c>
      <c r="AD74" s="103" t="n">
        <v>21.69792</v>
      </c>
      <c r="AE74" s="103" t="n">
        <v>21.16976</v>
      </c>
      <c r="AF74" s="103" t="n">
        <v>20.6416</v>
      </c>
      <c r="AG74" s="103" t="n">
        <v>19.70496</v>
      </c>
      <c r="AH74" s="103" t="n">
        <v>18.76832</v>
      </c>
      <c r="AI74" s="103" t="n">
        <v>17.83168</v>
      </c>
      <c r="AJ74" s="103" t="n">
        <v>16.89504</v>
      </c>
      <c r="AK74" s="103" t="n">
        <v>15.9584</v>
      </c>
      <c r="AL74" s="103" t="n">
        <v>15.63072</v>
      </c>
      <c r="AM74" s="103" t="n">
        <v>15.30304</v>
      </c>
      <c r="AN74" s="103" t="n">
        <v>14.97536</v>
      </c>
      <c r="AO74" s="103" t="n">
        <v>14.64768</v>
      </c>
      <c r="AP74" s="103" t="n">
        <v>14.32</v>
      </c>
      <c r="AQ74" s="103" t="n">
        <v>13.99232</v>
      </c>
      <c r="AR74" s="103" t="n">
        <v>13.66464</v>
      </c>
      <c r="AS74" s="103" t="n">
        <v>13.33696</v>
      </c>
      <c r="AT74" s="103" t="n">
        <v>13.00928</v>
      </c>
      <c r="AU74" s="103" t="n">
        <v>12.6816</v>
      </c>
      <c r="AV74" s="103" t="n">
        <v>12.35392</v>
      </c>
      <c r="AW74" s="103" t="n">
        <v>12.02624</v>
      </c>
      <c r="AX74" s="103" t="n">
        <v>11.69856</v>
      </c>
      <c r="AY74" s="103" t="n">
        <v>11.37088</v>
      </c>
      <c r="AZ74" s="103" t="n">
        <v>11.0432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0.581166666666667</v>
      </c>
      <c r="D75" s="103" t="n">
        <v>1.16233333333333</v>
      </c>
      <c r="E75" s="103" t="n">
        <v>1.7435</v>
      </c>
      <c r="F75" s="103" t="n">
        <v>2.32466666666667</v>
      </c>
      <c r="G75" s="103" t="n">
        <v>2.90583333333333</v>
      </c>
      <c r="H75" s="103" t="n">
        <v>3.487</v>
      </c>
      <c r="I75" s="103" t="n">
        <v>4.7363</v>
      </c>
      <c r="J75" s="103" t="n">
        <v>5.9856</v>
      </c>
      <c r="K75" s="103" t="n">
        <v>7.2349</v>
      </c>
      <c r="L75" s="103" t="n">
        <v>8.4842</v>
      </c>
      <c r="M75" s="103" t="n">
        <v>9.7335</v>
      </c>
      <c r="N75" s="103" t="n">
        <v>10.9828</v>
      </c>
      <c r="O75" s="103" t="n">
        <v>12.9493333333333</v>
      </c>
      <c r="P75" s="103" t="n">
        <v>14.9158666666667</v>
      </c>
      <c r="Q75" s="103" t="n">
        <v>16.8824</v>
      </c>
      <c r="R75" s="103" t="n">
        <v>18.8489333333333</v>
      </c>
      <c r="S75" s="103" t="n">
        <v>20.8154666666667</v>
      </c>
      <c r="T75" s="103" t="n">
        <v>22.782</v>
      </c>
      <c r="U75" s="103" t="n">
        <v>22.8367995</v>
      </c>
      <c r="V75" s="103" t="n">
        <v>22.891599</v>
      </c>
      <c r="W75" s="103" t="n">
        <v>22.9463985</v>
      </c>
      <c r="X75" s="103" t="n">
        <v>23.001198</v>
      </c>
      <c r="Y75" s="103" t="n">
        <v>23.0559986666667</v>
      </c>
      <c r="Z75" s="103" t="n">
        <v>23.1107993333333</v>
      </c>
      <c r="AA75" s="103" t="n">
        <v>23.1656</v>
      </c>
      <c r="AB75" s="103" t="n">
        <v>22.66256</v>
      </c>
      <c r="AC75" s="103" t="n">
        <v>22.15952</v>
      </c>
      <c r="AD75" s="103" t="n">
        <v>21.65648</v>
      </c>
      <c r="AE75" s="103" t="n">
        <v>21.15344</v>
      </c>
      <c r="AF75" s="103" t="n">
        <v>20.6504</v>
      </c>
      <c r="AG75" s="103" t="n">
        <v>19.72864</v>
      </c>
      <c r="AH75" s="103" t="n">
        <v>18.80688</v>
      </c>
      <c r="AI75" s="103" t="n">
        <v>17.88512</v>
      </c>
      <c r="AJ75" s="103" t="n">
        <v>16.96336</v>
      </c>
      <c r="AK75" s="103" t="n">
        <v>16.0416</v>
      </c>
      <c r="AL75" s="103" t="n">
        <v>15.71328</v>
      </c>
      <c r="AM75" s="103" t="n">
        <v>15.38496</v>
      </c>
      <c r="AN75" s="103" t="n">
        <v>15.05664</v>
      </c>
      <c r="AO75" s="103" t="n">
        <v>14.72832</v>
      </c>
      <c r="AP75" s="103" t="n">
        <v>14.4</v>
      </c>
      <c r="AQ75" s="103" t="n">
        <v>14.07168</v>
      </c>
      <c r="AR75" s="103" t="n">
        <v>13.74336</v>
      </c>
      <c r="AS75" s="103" t="n">
        <v>13.41504</v>
      </c>
      <c r="AT75" s="103" t="n">
        <v>13.08672</v>
      </c>
      <c r="AU75" s="103" t="n">
        <v>12.7584</v>
      </c>
      <c r="AV75" s="103" t="n">
        <v>12.43008</v>
      </c>
      <c r="AW75" s="103" t="n">
        <v>12.10176</v>
      </c>
      <c r="AX75" s="103" t="n">
        <v>11.77344</v>
      </c>
      <c r="AY75" s="103" t="n">
        <v>11.44512</v>
      </c>
      <c r="AZ75" s="103" t="n">
        <v>11.1168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0.579333333333333</v>
      </c>
      <c r="D76" s="103" t="n">
        <v>1.15866666666667</v>
      </c>
      <c r="E76" s="103" t="n">
        <v>1.738</v>
      </c>
      <c r="F76" s="103" t="n">
        <v>2.31733333333333</v>
      </c>
      <c r="G76" s="103" t="n">
        <v>2.89666666666667</v>
      </c>
      <c r="H76" s="103" t="n">
        <v>3.476</v>
      </c>
      <c r="I76" s="103" t="n">
        <v>4.7109</v>
      </c>
      <c r="J76" s="103" t="n">
        <v>5.9458</v>
      </c>
      <c r="K76" s="103" t="n">
        <v>7.1807</v>
      </c>
      <c r="L76" s="103" t="n">
        <v>8.4156</v>
      </c>
      <c r="M76" s="103" t="n">
        <v>9.6505</v>
      </c>
      <c r="N76" s="103" t="n">
        <v>10.8854</v>
      </c>
      <c r="O76" s="103" t="n">
        <v>12.8613333333333</v>
      </c>
      <c r="P76" s="103" t="n">
        <v>14.8372666666667</v>
      </c>
      <c r="Q76" s="103" t="n">
        <v>16.8132</v>
      </c>
      <c r="R76" s="103" t="n">
        <v>18.7891333333333</v>
      </c>
      <c r="S76" s="103" t="n">
        <v>20.7650666666667</v>
      </c>
      <c r="T76" s="103" t="n">
        <v>22.741</v>
      </c>
      <c r="U76" s="103" t="n">
        <v>22.784971</v>
      </c>
      <c r="V76" s="103" t="n">
        <v>22.828942</v>
      </c>
      <c r="W76" s="103" t="n">
        <v>22.872913</v>
      </c>
      <c r="X76" s="103" t="n">
        <v>22.916884</v>
      </c>
      <c r="Y76" s="103" t="n">
        <v>22.960856</v>
      </c>
      <c r="Z76" s="103" t="n">
        <v>23.004828</v>
      </c>
      <c r="AA76" s="103" t="n">
        <v>23.0488</v>
      </c>
      <c r="AB76" s="103" t="n">
        <v>22.57088</v>
      </c>
      <c r="AC76" s="103" t="n">
        <v>22.09296</v>
      </c>
      <c r="AD76" s="103" t="n">
        <v>21.61504</v>
      </c>
      <c r="AE76" s="103" t="n">
        <v>21.13712</v>
      </c>
      <c r="AF76" s="103" t="n">
        <v>20.6592</v>
      </c>
      <c r="AG76" s="103" t="n">
        <v>19.75232</v>
      </c>
      <c r="AH76" s="103" t="n">
        <v>18.84544</v>
      </c>
      <c r="AI76" s="103" t="n">
        <v>17.93856</v>
      </c>
      <c r="AJ76" s="103" t="n">
        <v>17.03168</v>
      </c>
      <c r="AK76" s="103" t="n">
        <v>16.1248</v>
      </c>
      <c r="AL76" s="103" t="n">
        <v>15.79584</v>
      </c>
      <c r="AM76" s="103" t="n">
        <v>15.46688</v>
      </c>
      <c r="AN76" s="103" t="n">
        <v>15.13792</v>
      </c>
      <c r="AO76" s="103" t="n">
        <v>14.80896</v>
      </c>
      <c r="AP76" s="103" t="n">
        <v>14.48</v>
      </c>
      <c r="AQ76" s="103" t="n">
        <v>14.15104</v>
      </c>
      <c r="AR76" s="103" t="n">
        <v>13.82208</v>
      </c>
      <c r="AS76" s="103" t="n">
        <v>13.49312</v>
      </c>
      <c r="AT76" s="103" t="n">
        <v>13.16416</v>
      </c>
      <c r="AU76" s="103" t="n">
        <v>12.8352</v>
      </c>
      <c r="AV76" s="103" t="n">
        <v>12.50624</v>
      </c>
      <c r="AW76" s="103" t="n">
        <v>12.17728</v>
      </c>
      <c r="AX76" s="103" t="n">
        <v>11.84832</v>
      </c>
      <c r="AY76" s="103" t="n">
        <v>11.51936</v>
      </c>
      <c r="AZ76" s="103" t="n">
        <v>11.1904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0.5775</v>
      </c>
      <c r="D77" s="103" t="n">
        <v>1.155</v>
      </c>
      <c r="E77" s="103" t="n">
        <v>1.7325</v>
      </c>
      <c r="F77" s="103" t="n">
        <v>2.31</v>
      </c>
      <c r="G77" s="103" t="n">
        <v>2.8875</v>
      </c>
      <c r="H77" s="103" t="n">
        <v>3.465</v>
      </c>
      <c r="I77" s="103" t="n">
        <v>4.6855</v>
      </c>
      <c r="J77" s="103" t="n">
        <v>5.906</v>
      </c>
      <c r="K77" s="103" t="n">
        <v>7.1265</v>
      </c>
      <c r="L77" s="103" t="n">
        <v>8.347</v>
      </c>
      <c r="M77" s="103" t="n">
        <v>9.5675</v>
      </c>
      <c r="N77" s="103" t="n">
        <v>10.788</v>
      </c>
      <c r="O77" s="103" t="n">
        <v>12.7733333333333</v>
      </c>
      <c r="P77" s="103" t="n">
        <v>14.7586666666667</v>
      </c>
      <c r="Q77" s="103" t="n">
        <v>16.744</v>
      </c>
      <c r="R77" s="103" t="n">
        <v>18.7293333333333</v>
      </c>
      <c r="S77" s="103" t="n">
        <v>20.7146666666667</v>
      </c>
      <c r="T77" s="103" t="n">
        <v>22.7</v>
      </c>
      <c r="U77" s="103" t="n">
        <v>22.7331425</v>
      </c>
      <c r="V77" s="103" t="n">
        <v>22.766285</v>
      </c>
      <c r="W77" s="103" t="n">
        <v>22.7994275</v>
      </c>
      <c r="X77" s="103" t="n">
        <v>22.83257</v>
      </c>
      <c r="Y77" s="103" t="n">
        <v>22.8657133333333</v>
      </c>
      <c r="Z77" s="103" t="n">
        <v>22.8988566666667</v>
      </c>
      <c r="AA77" s="103" t="n">
        <v>22.932</v>
      </c>
      <c r="AB77" s="103" t="n">
        <v>22.4792</v>
      </c>
      <c r="AC77" s="103" t="n">
        <v>22.0264</v>
      </c>
      <c r="AD77" s="103" t="n">
        <v>21.5736</v>
      </c>
      <c r="AE77" s="103" t="n">
        <v>21.1208</v>
      </c>
      <c r="AF77" s="103" t="n">
        <v>20.668</v>
      </c>
      <c r="AG77" s="103" t="n">
        <v>19.776</v>
      </c>
      <c r="AH77" s="103" t="n">
        <v>18.884</v>
      </c>
      <c r="AI77" s="103" t="n">
        <v>17.992</v>
      </c>
      <c r="AJ77" s="103" t="n">
        <v>17.1</v>
      </c>
      <c r="AK77" s="103" t="n">
        <v>16.208</v>
      </c>
      <c r="AL77" s="103" t="n">
        <v>15.8784</v>
      </c>
      <c r="AM77" s="103" t="n">
        <v>15.5488</v>
      </c>
      <c r="AN77" s="103" t="n">
        <v>15.2192</v>
      </c>
      <c r="AO77" s="103" t="n">
        <v>14.8896</v>
      </c>
      <c r="AP77" s="103" t="n">
        <v>14.56</v>
      </c>
      <c r="AQ77" s="103" t="n">
        <v>14.2304</v>
      </c>
      <c r="AR77" s="103" t="n">
        <v>13.9008</v>
      </c>
      <c r="AS77" s="103" t="n">
        <v>13.5712</v>
      </c>
      <c r="AT77" s="103" t="n">
        <v>13.2416</v>
      </c>
      <c r="AU77" s="103" t="n">
        <v>12.912</v>
      </c>
      <c r="AV77" s="103" t="n">
        <v>12.5824</v>
      </c>
      <c r="AW77" s="103" t="n">
        <v>12.2528</v>
      </c>
      <c r="AX77" s="103" t="n">
        <v>11.9232</v>
      </c>
      <c r="AY77" s="103" t="n">
        <v>11.5936</v>
      </c>
      <c r="AZ77" s="103" t="n">
        <v>11.264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0.5656</v>
      </c>
      <c r="D78" s="103" t="n">
        <v>1.1312</v>
      </c>
      <c r="E78" s="103" t="n">
        <v>1.6968</v>
      </c>
      <c r="F78" s="103" t="n">
        <v>2.2624</v>
      </c>
      <c r="G78" s="103" t="n">
        <v>2.828</v>
      </c>
      <c r="H78" s="103" t="n">
        <v>3.3936</v>
      </c>
      <c r="I78" s="103" t="n">
        <v>4.6202</v>
      </c>
      <c r="J78" s="103" t="n">
        <v>5.8468</v>
      </c>
      <c r="K78" s="103" t="n">
        <v>7.0734</v>
      </c>
      <c r="L78" s="103" t="n">
        <v>8.3</v>
      </c>
      <c r="M78" s="103" t="n">
        <v>9.5266</v>
      </c>
      <c r="N78" s="103" t="n">
        <v>10.7532</v>
      </c>
      <c r="O78" s="103" t="n">
        <v>12.6993333333333</v>
      </c>
      <c r="P78" s="103" t="n">
        <v>14.6454666666667</v>
      </c>
      <c r="Q78" s="103" t="n">
        <v>16.5916</v>
      </c>
      <c r="R78" s="103" t="n">
        <v>18.5377333333333</v>
      </c>
      <c r="S78" s="103" t="n">
        <v>20.4838666666667</v>
      </c>
      <c r="T78" s="103" t="n">
        <v>22.43</v>
      </c>
      <c r="U78" s="103" t="n">
        <v>22.5045425</v>
      </c>
      <c r="V78" s="103" t="n">
        <v>22.579085</v>
      </c>
      <c r="W78" s="103" t="n">
        <v>22.6536275</v>
      </c>
      <c r="X78" s="103" t="n">
        <v>22.72817</v>
      </c>
      <c r="Y78" s="103" t="n">
        <v>22.8027133333333</v>
      </c>
      <c r="Z78" s="103" t="n">
        <v>22.8772566666667</v>
      </c>
      <c r="AA78" s="103" t="n">
        <v>22.9518</v>
      </c>
      <c r="AB78" s="103" t="n">
        <v>22.49416</v>
      </c>
      <c r="AC78" s="103" t="n">
        <v>22.03652</v>
      </c>
      <c r="AD78" s="103" t="n">
        <v>21.57888</v>
      </c>
      <c r="AE78" s="103" t="n">
        <v>21.12124</v>
      </c>
      <c r="AF78" s="103" t="n">
        <v>20.6636</v>
      </c>
      <c r="AG78" s="103" t="n">
        <v>19.78128</v>
      </c>
      <c r="AH78" s="103" t="n">
        <v>18.89896</v>
      </c>
      <c r="AI78" s="103" t="n">
        <v>18.01664</v>
      </c>
      <c r="AJ78" s="103" t="n">
        <v>17.13432</v>
      </c>
      <c r="AK78" s="103" t="n">
        <v>16.252</v>
      </c>
      <c r="AL78" s="103" t="n">
        <v>15.92752</v>
      </c>
      <c r="AM78" s="103" t="n">
        <v>15.60304</v>
      </c>
      <c r="AN78" s="103" t="n">
        <v>15.27856</v>
      </c>
      <c r="AO78" s="103" t="n">
        <v>14.95408</v>
      </c>
      <c r="AP78" s="103" t="n">
        <v>14.6296</v>
      </c>
      <c r="AQ78" s="103" t="n">
        <v>14.30512</v>
      </c>
      <c r="AR78" s="103" t="n">
        <v>13.98064</v>
      </c>
      <c r="AS78" s="103" t="n">
        <v>13.65616</v>
      </c>
      <c r="AT78" s="103" t="n">
        <v>13.33168</v>
      </c>
      <c r="AU78" s="103" t="n">
        <v>13.0072</v>
      </c>
      <c r="AV78" s="103" t="n">
        <v>12.68272</v>
      </c>
      <c r="AW78" s="103" t="n">
        <v>12.35824</v>
      </c>
      <c r="AX78" s="103" t="n">
        <v>12.03376</v>
      </c>
      <c r="AY78" s="103" t="n">
        <v>11.70928</v>
      </c>
      <c r="AZ78" s="103" t="n">
        <v>11.3848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0.5537</v>
      </c>
      <c r="D79" s="103" t="n">
        <v>1.1074</v>
      </c>
      <c r="E79" s="103" t="n">
        <v>1.6611</v>
      </c>
      <c r="F79" s="103" t="n">
        <v>2.2148</v>
      </c>
      <c r="G79" s="103" t="n">
        <v>2.7685</v>
      </c>
      <c r="H79" s="103" t="n">
        <v>3.3222</v>
      </c>
      <c r="I79" s="103" t="n">
        <v>4.5549</v>
      </c>
      <c r="J79" s="103" t="n">
        <v>5.7876</v>
      </c>
      <c r="K79" s="103" t="n">
        <v>7.0203</v>
      </c>
      <c r="L79" s="103" t="n">
        <v>8.253</v>
      </c>
      <c r="M79" s="103" t="n">
        <v>9.4857</v>
      </c>
      <c r="N79" s="103" t="n">
        <v>10.7184</v>
      </c>
      <c r="O79" s="103" t="n">
        <v>12.6253333333333</v>
      </c>
      <c r="P79" s="103" t="n">
        <v>14.5322666666667</v>
      </c>
      <c r="Q79" s="103" t="n">
        <v>16.4392</v>
      </c>
      <c r="R79" s="103" t="n">
        <v>18.3461333333333</v>
      </c>
      <c r="S79" s="103" t="n">
        <v>20.2530666666667</v>
      </c>
      <c r="T79" s="103" t="n">
        <v>22.16</v>
      </c>
      <c r="U79" s="103" t="n">
        <v>22.2759425</v>
      </c>
      <c r="V79" s="103" t="n">
        <v>22.391885</v>
      </c>
      <c r="W79" s="103" t="n">
        <v>22.5078275</v>
      </c>
      <c r="X79" s="103" t="n">
        <v>22.62377</v>
      </c>
      <c r="Y79" s="103" t="n">
        <v>22.7397133333333</v>
      </c>
      <c r="Z79" s="103" t="n">
        <v>22.8556566666667</v>
      </c>
      <c r="AA79" s="103" t="n">
        <v>22.9716</v>
      </c>
      <c r="AB79" s="103" t="n">
        <v>22.50912</v>
      </c>
      <c r="AC79" s="103" t="n">
        <v>22.04664</v>
      </c>
      <c r="AD79" s="103" t="n">
        <v>21.58416</v>
      </c>
      <c r="AE79" s="103" t="n">
        <v>21.12168</v>
      </c>
      <c r="AF79" s="103" t="n">
        <v>20.6592</v>
      </c>
      <c r="AG79" s="103" t="n">
        <v>19.78656</v>
      </c>
      <c r="AH79" s="103" t="n">
        <v>18.91392</v>
      </c>
      <c r="AI79" s="103" t="n">
        <v>18.04128</v>
      </c>
      <c r="AJ79" s="103" t="n">
        <v>17.16864</v>
      </c>
      <c r="AK79" s="103" t="n">
        <v>16.296</v>
      </c>
      <c r="AL79" s="103" t="n">
        <v>15.97664</v>
      </c>
      <c r="AM79" s="103" t="n">
        <v>15.65728</v>
      </c>
      <c r="AN79" s="103" t="n">
        <v>15.33792</v>
      </c>
      <c r="AO79" s="103" t="n">
        <v>15.01856</v>
      </c>
      <c r="AP79" s="103" t="n">
        <v>14.6992</v>
      </c>
      <c r="AQ79" s="103" t="n">
        <v>14.37984</v>
      </c>
      <c r="AR79" s="103" t="n">
        <v>14.06048</v>
      </c>
      <c r="AS79" s="103" t="n">
        <v>13.74112</v>
      </c>
      <c r="AT79" s="103" t="n">
        <v>13.42176</v>
      </c>
      <c r="AU79" s="103" t="n">
        <v>13.1024</v>
      </c>
      <c r="AV79" s="103" t="n">
        <v>12.78304</v>
      </c>
      <c r="AW79" s="103" t="n">
        <v>12.46368</v>
      </c>
      <c r="AX79" s="103" t="n">
        <v>12.14432</v>
      </c>
      <c r="AY79" s="103" t="n">
        <v>11.82496</v>
      </c>
      <c r="AZ79" s="103" t="n">
        <v>11.5056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0.5418</v>
      </c>
      <c r="D80" s="103" t="n">
        <v>1.0836</v>
      </c>
      <c r="E80" s="103" t="n">
        <v>1.6254</v>
      </c>
      <c r="F80" s="103" t="n">
        <v>2.1672</v>
      </c>
      <c r="G80" s="103" t="n">
        <v>2.709</v>
      </c>
      <c r="H80" s="103" t="n">
        <v>3.2508</v>
      </c>
      <c r="I80" s="103" t="n">
        <v>4.4896</v>
      </c>
      <c r="J80" s="103" t="n">
        <v>5.7284</v>
      </c>
      <c r="K80" s="103" t="n">
        <v>6.9672</v>
      </c>
      <c r="L80" s="103" t="n">
        <v>8.206</v>
      </c>
      <c r="M80" s="103" t="n">
        <v>9.4448</v>
      </c>
      <c r="N80" s="103" t="n">
        <v>10.6836</v>
      </c>
      <c r="O80" s="103" t="n">
        <v>12.5513333333333</v>
      </c>
      <c r="P80" s="103" t="n">
        <v>14.4190666666667</v>
      </c>
      <c r="Q80" s="103" t="n">
        <v>16.2868</v>
      </c>
      <c r="R80" s="103" t="n">
        <v>18.1545333333333</v>
      </c>
      <c r="S80" s="103" t="n">
        <v>20.0222666666667</v>
      </c>
      <c r="T80" s="103" t="n">
        <v>21.89</v>
      </c>
      <c r="U80" s="103" t="n">
        <v>22.0473425</v>
      </c>
      <c r="V80" s="103" t="n">
        <v>22.204685</v>
      </c>
      <c r="W80" s="103" t="n">
        <v>22.3620275</v>
      </c>
      <c r="X80" s="103" t="n">
        <v>22.51937</v>
      </c>
      <c r="Y80" s="103" t="n">
        <v>22.6767133333333</v>
      </c>
      <c r="Z80" s="103" t="n">
        <v>22.8340566666667</v>
      </c>
      <c r="AA80" s="103" t="n">
        <v>22.9914</v>
      </c>
      <c r="AB80" s="103" t="n">
        <v>22.52408</v>
      </c>
      <c r="AC80" s="103" t="n">
        <v>22.05676</v>
      </c>
      <c r="AD80" s="103" t="n">
        <v>21.58944</v>
      </c>
      <c r="AE80" s="103" t="n">
        <v>21.12212</v>
      </c>
      <c r="AF80" s="103" t="n">
        <v>20.6548</v>
      </c>
      <c r="AG80" s="103" t="n">
        <v>19.79184</v>
      </c>
      <c r="AH80" s="103" t="n">
        <v>18.92888</v>
      </c>
      <c r="AI80" s="103" t="n">
        <v>18.06592</v>
      </c>
      <c r="AJ80" s="103" t="n">
        <v>17.20296</v>
      </c>
      <c r="AK80" s="103" t="n">
        <v>16.34</v>
      </c>
      <c r="AL80" s="103" t="n">
        <v>16.02576</v>
      </c>
      <c r="AM80" s="103" t="n">
        <v>15.71152</v>
      </c>
      <c r="AN80" s="103" t="n">
        <v>15.39728</v>
      </c>
      <c r="AO80" s="103" t="n">
        <v>15.08304</v>
      </c>
      <c r="AP80" s="103" t="n">
        <v>14.7688</v>
      </c>
      <c r="AQ80" s="103" t="n">
        <v>14.45456</v>
      </c>
      <c r="AR80" s="103" t="n">
        <v>14.14032</v>
      </c>
      <c r="AS80" s="103" t="n">
        <v>13.82608</v>
      </c>
      <c r="AT80" s="103" t="n">
        <v>13.51184</v>
      </c>
      <c r="AU80" s="103" t="n">
        <v>13.1976</v>
      </c>
      <c r="AV80" s="103" t="n">
        <v>12.88336</v>
      </c>
      <c r="AW80" s="103" t="n">
        <v>12.56912</v>
      </c>
      <c r="AX80" s="103" t="n">
        <v>12.25488</v>
      </c>
      <c r="AY80" s="103" t="n">
        <v>11.94064</v>
      </c>
      <c r="AZ80" s="103" t="n">
        <v>11.6264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0.5299</v>
      </c>
      <c r="D81" s="103" t="n">
        <v>1.0598</v>
      </c>
      <c r="E81" s="103" t="n">
        <v>1.5897</v>
      </c>
      <c r="F81" s="103" t="n">
        <v>2.1196</v>
      </c>
      <c r="G81" s="103" t="n">
        <v>2.6495</v>
      </c>
      <c r="H81" s="103" t="n">
        <v>3.1794</v>
      </c>
      <c r="I81" s="103" t="n">
        <v>4.4243</v>
      </c>
      <c r="J81" s="103" t="n">
        <v>5.6692</v>
      </c>
      <c r="K81" s="103" t="n">
        <v>6.9141</v>
      </c>
      <c r="L81" s="103" t="n">
        <v>8.159</v>
      </c>
      <c r="M81" s="103" t="n">
        <v>9.4039</v>
      </c>
      <c r="N81" s="103" t="n">
        <v>10.6488</v>
      </c>
      <c r="O81" s="103" t="n">
        <v>12.4773333333333</v>
      </c>
      <c r="P81" s="103" t="n">
        <v>14.3058666666667</v>
      </c>
      <c r="Q81" s="103" t="n">
        <v>16.1344</v>
      </c>
      <c r="R81" s="103" t="n">
        <v>17.9629333333333</v>
      </c>
      <c r="S81" s="103" t="n">
        <v>19.7914666666667</v>
      </c>
      <c r="T81" s="103" t="n">
        <v>21.62</v>
      </c>
      <c r="U81" s="103" t="n">
        <v>21.8187425</v>
      </c>
      <c r="V81" s="103" t="n">
        <v>22.017485</v>
      </c>
      <c r="W81" s="103" t="n">
        <v>22.2162275</v>
      </c>
      <c r="X81" s="103" t="n">
        <v>22.41497</v>
      </c>
      <c r="Y81" s="103" t="n">
        <v>22.6137133333333</v>
      </c>
      <c r="Z81" s="103" t="n">
        <v>22.8124566666667</v>
      </c>
      <c r="AA81" s="103" t="n">
        <v>23.0112</v>
      </c>
      <c r="AB81" s="103" t="n">
        <v>22.53904</v>
      </c>
      <c r="AC81" s="103" t="n">
        <v>22.06688</v>
      </c>
      <c r="AD81" s="103" t="n">
        <v>21.59472</v>
      </c>
      <c r="AE81" s="103" t="n">
        <v>21.12256</v>
      </c>
      <c r="AF81" s="103" t="n">
        <v>20.6504</v>
      </c>
      <c r="AG81" s="103" t="n">
        <v>19.79712</v>
      </c>
      <c r="AH81" s="103" t="n">
        <v>18.94384</v>
      </c>
      <c r="AI81" s="103" t="n">
        <v>18.09056</v>
      </c>
      <c r="AJ81" s="103" t="n">
        <v>17.23728</v>
      </c>
      <c r="AK81" s="103" t="n">
        <v>16.384</v>
      </c>
      <c r="AL81" s="103" t="n">
        <v>16.07488</v>
      </c>
      <c r="AM81" s="103" t="n">
        <v>15.76576</v>
      </c>
      <c r="AN81" s="103" t="n">
        <v>15.45664</v>
      </c>
      <c r="AO81" s="103" t="n">
        <v>15.14752</v>
      </c>
      <c r="AP81" s="103" t="n">
        <v>14.8384</v>
      </c>
      <c r="AQ81" s="103" t="n">
        <v>14.52928</v>
      </c>
      <c r="AR81" s="103" t="n">
        <v>14.22016</v>
      </c>
      <c r="AS81" s="103" t="n">
        <v>13.91104</v>
      </c>
      <c r="AT81" s="103" t="n">
        <v>13.60192</v>
      </c>
      <c r="AU81" s="103" t="n">
        <v>13.2928</v>
      </c>
      <c r="AV81" s="103" t="n">
        <v>12.98368</v>
      </c>
      <c r="AW81" s="103" t="n">
        <v>12.67456</v>
      </c>
      <c r="AX81" s="103" t="n">
        <v>12.36544</v>
      </c>
      <c r="AY81" s="103" t="n">
        <v>12.05632</v>
      </c>
      <c r="AZ81" s="103" t="n">
        <v>11.7472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0.518</v>
      </c>
      <c r="D82" s="103" t="n">
        <v>1.036</v>
      </c>
      <c r="E82" s="103" t="n">
        <v>1.554</v>
      </c>
      <c r="F82" s="103" t="n">
        <v>2.072</v>
      </c>
      <c r="G82" s="103" t="n">
        <v>2.59</v>
      </c>
      <c r="H82" s="103" t="n">
        <v>3.108</v>
      </c>
      <c r="I82" s="103" t="n">
        <v>4.359</v>
      </c>
      <c r="J82" s="103" t="n">
        <v>5.61</v>
      </c>
      <c r="K82" s="103" t="n">
        <v>6.861</v>
      </c>
      <c r="L82" s="103" t="n">
        <v>8.112</v>
      </c>
      <c r="M82" s="103" t="n">
        <v>9.363</v>
      </c>
      <c r="N82" s="103" t="n">
        <v>10.614</v>
      </c>
      <c r="O82" s="103" t="n">
        <v>12.4033333333333</v>
      </c>
      <c r="P82" s="103" t="n">
        <v>14.1926666666667</v>
      </c>
      <c r="Q82" s="103" t="n">
        <v>15.982</v>
      </c>
      <c r="R82" s="103" t="n">
        <v>17.7713333333333</v>
      </c>
      <c r="S82" s="103" t="n">
        <v>19.5606666666667</v>
      </c>
      <c r="T82" s="103" t="n">
        <v>21.35</v>
      </c>
      <c r="U82" s="103" t="n">
        <v>21.5901425</v>
      </c>
      <c r="V82" s="103" t="n">
        <v>21.830285</v>
      </c>
      <c r="W82" s="103" t="n">
        <v>22.0704275</v>
      </c>
      <c r="X82" s="103" t="n">
        <v>22.31057</v>
      </c>
      <c r="Y82" s="103" t="n">
        <v>22.5507133333333</v>
      </c>
      <c r="Z82" s="103" t="n">
        <v>22.7908566666667</v>
      </c>
      <c r="AA82" s="103" t="n">
        <v>23.031</v>
      </c>
      <c r="AB82" s="103" t="n">
        <v>22.554</v>
      </c>
      <c r="AC82" s="103" t="n">
        <v>22.077</v>
      </c>
      <c r="AD82" s="103" t="n">
        <v>21.6</v>
      </c>
      <c r="AE82" s="103" t="n">
        <v>21.123</v>
      </c>
      <c r="AF82" s="103" t="n">
        <v>20.646</v>
      </c>
      <c r="AG82" s="103" t="n">
        <v>19.8024</v>
      </c>
      <c r="AH82" s="103" t="n">
        <v>18.9588</v>
      </c>
      <c r="AI82" s="103" t="n">
        <v>18.1152</v>
      </c>
      <c r="AJ82" s="103" t="n">
        <v>17.2716</v>
      </c>
      <c r="AK82" s="103" t="n">
        <v>16.428</v>
      </c>
      <c r="AL82" s="103" t="n">
        <v>16.124</v>
      </c>
      <c r="AM82" s="103" t="n">
        <v>15.82</v>
      </c>
      <c r="AN82" s="103" t="n">
        <v>15.516</v>
      </c>
      <c r="AO82" s="103" t="n">
        <v>15.212</v>
      </c>
      <c r="AP82" s="103" t="n">
        <v>14.908</v>
      </c>
      <c r="AQ82" s="103" t="n">
        <v>14.604</v>
      </c>
      <c r="AR82" s="103" t="n">
        <v>14.3</v>
      </c>
      <c r="AS82" s="103" t="n">
        <v>13.996</v>
      </c>
      <c r="AT82" s="103" t="n">
        <v>13.692</v>
      </c>
      <c r="AU82" s="103" t="n">
        <v>13.388</v>
      </c>
      <c r="AV82" s="103" t="n">
        <v>13.084</v>
      </c>
      <c r="AW82" s="103" t="n">
        <v>12.78</v>
      </c>
      <c r="AX82" s="103" t="n">
        <v>12.476</v>
      </c>
      <c r="AY82" s="103" t="n">
        <v>12.172</v>
      </c>
      <c r="AZ82" s="103" t="n">
        <v>11.868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0.506066666666667</v>
      </c>
      <c r="D83" s="103" t="n">
        <v>1.01213333333333</v>
      </c>
      <c r="E83" s="103" t="n">
        <v>1.5182</v>
      </c>
      <c r="F83" s="103" t="n">
        <v>2.02426666666667</v>
      </c>
      <c r="G83" s="103" t="n">
        <v>2.53033333333333</v>
      </c>
      <c r="H83" s="103" t="n">
        <v>3.0364</v>
      </c>
      <c r="I83" s="103" t="n">
        <v>4.293533</v>
      </c>
      <c r="J83" s="103" t="n">
        <v>5.550666</v>
      </c>
      <c r="K83" s="103" t="n">
        <v>6.8077995</v>
      </c>
      <c r="L83" s="103" t="n">
        <v>8.064933</v>
      </c>
      <c r="M83" s="103" t="n">
        <v>9.3220665</v>
      </c>
      <c r="N83" s="103" t="n">
        <v>10.5792</v>
      </c>
      <c r="O83" s="103" t="n">
        <v>12.3293333333333</v>
      </c>
      <c r="P83" s="103" t="n">
        <v>14.0794666666667</v>
      </c>
      <c r="Q83" s="103" t="n">
        <v>15.8296</v>
      </c>
      <c r="R83" s="103" t="n">
        <v>17.5797333333333</v>
      </c>
      <c r="S83" s="103" t="n">
        <v>19.3298666666667</v>
      </c>
      <c r="T83" s="103" t="n">
        <v>21.08</v>
      </c>
      <c r="U83" s="103" t="n">
        <v>21.3615425</v>
      </c>
      <c r="V83" s="103" t="n">
        <v>21.643085</v>
      </c>
      <c r="W83" s="103" t="n">
        <v>21.9246275</v>
      </c>
      <c r="X83" s="103" t="n">
        <v>22.20617</v>
      </c>
      <c r="Y83" s="103" t="n">
        <v>22.4877133333333</v>
      </c>
      <c r="Z83" s="103" t="n">
        <v>22.7692566666667</v>
      </c>
      <c r="AA83" s="103" t="n">
        <v>23.0508</v>
      </c>
      <c r="AB83" s="103" t="n">
        <v>22.56896</v>
      </c>
      <c r="AC83" s="103" t="n">
        <v>22.08712</v>
      </c>
      <c r="AD83" s="103" t="n">
        <v>21.60528</v>
      </c>
      <c r="AE83" s="103" t="n">
        <v>21.12344</v>
      </c>
      <c r="AF83" s="103" t="n">
        <v>20.6416</v>
      </c>
      <c r="AG83" s="103" t="n">
        <v>19.80768</v>
      </c>
      <c r="AH83" s="103" t="n">
        <v>18.97376</v>
      </c>
      <c r="AI83" s="103" t="n">
        <v>18.13984</v>
      </c>
      <c r="AJ83" s="103" t="n">
        <v>17.30592</v>
      </c>
      <c r="AK83" s="103" t="n">
        <v>16.472</v>
      </c>
      <c r="AL83" s="103" t="n">
        <v>16.17312</v>
      </c>
      <c r="AM83" s="103" t="n">
        <v>15.87424</v>
      </c>
      <c r="AN83" s="103" t="n">
        <v>15.57536</v>
      </c>
      <c r="AO83" s="103" t="n">
        <v>15.27648</v>
      </c>
      <c r="AP83" s="103" t="n">
        <v>14.9776</v>
      </c>
      <c r="AQ83" s="103" t="n">
        <v>14.67872</v>
      </c>
      <c r="AR83" s="103" t="n">
        <v>14.37984</v>
      </c>
      <c r="AS83" s="103" t="n">
        <v>14.08096</v>
      </c>
      <c r="AT83" s="103" t="n">
        <v>13.78208</v>
      </c>
      <c r="AU83" s="103" t="n">
        <v>13.4832</v>
      </c>
      <c r="AV83" s="103" t="n">
        <v>13.18432</v>
      </c>
      <c r="AW83" s="103" t="n">
        <v>12.88544</v>
      </c>
      <c r="AX83" s="103" t="n">
        <v>12.58656</v>
      </c>
      <c r="AY83" s="103" t="n">
        <v>12.28768</v>
      </c>
      <c r="AZ83" s="103" t="n">
        <v>11.9888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0.494133333333333</v>
      </c>
      <c r="D84" s="103" t="n">
        <v>0.988266666666667</v>
      </c>
      <c r="E84" s="103" t="n">
        <v>1.4824</v>
      </c>
      <c r="F84" s="103" t="n">
        <v>1.97653333333333</v>
      </c>
      <c r="G84" s="103" t="n">
        <v>2.47066666666667</v>
      </c>
      <c r="H84" s="103" t="n">
        <v>2.9648</v>
      </c>
      <c r="I84" s="103" t="n">
        <v>4.228066</v>
      </c>
      <c r="J84" s="103" t="n">
        <v>5.491332</v>
      </c>
      <c r="K84" s="103" t="n">
        <v>6.754599</v>
      </c>
      <c r="L84" s="103" t="n">
        <v>8.017866</v>
      </c>
      <c r="M84" s="103" t="n">
        <v>9.281133</v>
      </c>
      <c r="N84" s="103" t="n">
        <v>10.5444</v>
      </c>
      <c r="O84" s="103" t="n">
        <v>12.2553333333333</v>
      </c>
      <c r="P84" s="103" t="n">
        <v>13.9662666666667</v>
      </c>
      <c r="Q84" s="103" t="n">
        <v>15.6772</v>
      </c>
      <c r="R84" s="103" t="n">
        <v>17.3881333333333</v>
      </c>
      <c r="S84" s="103" t="n">
        <v>19.0990666666667</v>
      </c>
      <c r="T84" s="103" t="n">
        <v>20.81</v>
      </c>
      <c r="U84" s="103" t="n">
        <v>21.1329425</v>
      </c>
      <c r="V84" s="103" t="n">
        <v>21.455885</v>
      </c>
      <c r="W84" s="103" t="n">
        <v>21.7788275</v>
      </c>
      <c r="X84" s="103" t="n">
        <v>22.10177</v>
      </c>
      <c r="Y84" s="103" t="n">
        <v>22.4247133333333</v>
      </c>
      <c r="Z84" s="103" t="n">
        <v>22.7476566666667</v>
      </c>
      <c r="AA84" s="103" t="n">
        <v>23.0706</v>
      </c>
      <c r="AB84" s="103" t="n">
        <v>22.58392</v>
      </c>
      <c r="AC84" s="103" t="n">
        <v>22.09724</v>
      </c>
      <c r="AD84" s="103" t="n">
        <v>21.61056</v>
      </c>
      <c r="AE84" s="103" t="n">
        <v>21.12388</v>
      </c>
      <c r="AF84" s="103" t="n">
        <v>20.6372</v>
      </c>
      <c r="AG84" s="103" t="n">
        <v>19.81296</v>
      </c>
      <c r="AH84" s="103" t="n">
        <v>18.98872</v>
      </c>
      <c r="AI84" s="103" t="n">
        <v>18.16448</v>
      </c>
      <c r="AJ84" s="103" t="n">
        <v>17.34024</v>
      </c>
      <c r="AK84" s="103" t="n">
        <v>16.516</v>
      </c>
      <c r="AL84" s="103" t="n">
        <v>16.22224</v>
      </c>
      <c r="AM84" s="103" t="n">
        <v>15.92848</v>
      </c>
      <c r="AN84" s="103" t="n">
        <v>15.63472</v>
      </c>
      <c r="AO84" s="103" t="n">
        <v>15.34096</v>
      </c>
      <c r="AP84" s="103" t="n">
        <v>15.0472</v>
      </c>
      <c r="AQ84" s="103" t="n">
        <v>14.75344</v>
      </c>
      <c r="AR84" s="103" t="n">
        <v>14.45968</v>
      </c>
      <c r="AS84" s="103" t="n">
        <v>14.16592</v>
      </c>
      <c r="AT84" s="103" t="n">
        <v>13.87216</v>
      </c>
      <c r="AU84" s="103" t="n">
        <v>13.5784</v>
      </c>
      <c r="AV84" s="103" t="n">
        <v>13.28464</v>
      </c>
      <c r="AW84" s="103" t="n">
        <v>12.99088</v>
      </c>
      <c r="AX84" s="103" t="n">
        <v>12.69712</v>
      </c>
      <c r="AY84" s="103" t="n">
        <v>12.40336</v>
      </c>
      <c r="AZ84" s="103" t="n">
        <v>12.1096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0.4822</v>
      </c>
      <c r="D85" s="103" t="n">
        <v>0.9644</v>
      </c>
      <c r="E85" s="103" t="n">
        <v>1.4466</v>
      </c>
      <c r="F85" s="103" t="n">
        <v>1.9288</v>
      </c>
      <c r="G85" s="103" t="n">
        <v>2.411</v>
      </c>
      <c r="H85" s="103" t="n">
        <v>2.8932</v>
      </c>
      <c r="I85" s="103" t="n">
        <v>4.162599</v>
      </c>
      <c r="J85" s="103" t="n">
        <v>5.431998</v>
      </c>
      <c r="K85" s="103" t="n">
        <v>6.7013985</v>
      </c>
      <c r="L85" s="103" t="n">
        <v>7.970799</v>
      </c>
      <c r="M85" s="103" t="n">
        <v>9.2401995</v>
      </c>
      <c r="N85" s="103" t="n">
        <v>10.5096</v>
      </c>
      <c r="O85" s="103" t="n">
        <v>12.1813333333333</v>
      </c>
      <c r="P85" s="103" t="n">
        <v>13.8530666666667</v>
      </c>
      <c r="Q85" s="103" t="n">
        <v>15.5248</v>
      </c>
      <c r="R85" s="103" t="n">
        <v>17.1965333333333</v>
      </c>
      <c r="S85" s="103" t="n">
        <v>18.8682666666667</v>
      </c>
      <c r="T85" s="103" t="n">
        <v>20.54</v>
      </c>
      <c r="U85" s="103" t="n">
        <v>20.9043425</v>
      </c>
      <c r="V85" s="103" t="n">
        <v>21.268685</v>
      </c>
      <c r="W85" s="103" t="n">
        <v>21.6330275</v>
      </c>
      <c r="X85" s="103" t="n">
        <v>21.99737</v>
      </c>
      <c r="Y85" s="103" t="n">
        <v>22.3617133333333</v>
      </c>
      <c r="Z85" s="103" t="n">
        <v>22.7260566666667</v>
      </c>
      <c r="AA85" s="103" t="n">
        <v>23.0904</v>
      </c>
      <c r="AB85" s="103" t="n">
        <v>22.59888</v>
      </c>
      <c r="AC85" s="103" t="n">
        <v>22.10736</v>
      </c>
      <c r="AD85" s="103" t="n">
        <v>21.61584</v>
      </c>
      <c r="AE85" s="103" t="n">
        <v>21.12432</v>
      </c>
      <c r="AF85" s="103" t="n">
        <v>20.6328</v>
      </c>
      <c r="AG85" s="103" t="n">
        <v>19.81824</v>
      </c>
      <c r="AH85" s="103" t="n">
        <v>19.00368</v>
      </c>
      <c r="AI85" s="103" t="n">
        <v>18.18912</v>
      </c>
      <c r="AJ85" s="103" t="n">
        <v>17.37456</v>
      </c>
      <c r="AK85" s="103" t="n">
        <v>16.56</v>
      </c>
      <c r="AL85" s="103" t="n">
        <v>16.27136</v>
      </c>
      <c r="AM85" s="103" t="n">
        <v>15.98272</v>
      </c>
      <c r="AN85" s="103" t="n">
        <v>15.69408</v>
      </c>
      <c r="AO85" s="103" t="n">
        <v>15.40544</v>
      </c>
      <c r="AP85" s="103" t="n">
        <v>15.1168</v>
      </c>
      <c r="AQ85" s="103" t="n">
        <v>14.82816</v>
      </c>
      <c r="AR85" s="103" t="n">
        <v>14.53952</v>
      </c>
      <c r="AS85" s="103" t="n">
        <v>14.25088</v>
      </c>
      <c r="AT85" s="103" t="n">
        <v>13.96224</v>
      </c>
      <c r="AU85" s="103" t="n">
        <v>13.6736</v>
      </c>
      <c r="AV85" s="103" t="n">
        <v>13.38496</v>
      </c>
      <c r="AW85" s="103" t="n">
        <v>13.09632</v>
      </c>
      <c r="AX85" s="103" t="n">
        <v>12.80768</v>
      </c>
      <c r="AY85" s="103" t="n">
        <v>12.51904</v>
      </c>
      <c r="AZ85" s="103" t="n">
        <v>12.2304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0.470266666666667</v>
      </c>
      <c r="D86" s="103" t="n">
        <v>0.940533333333333</v>
      </c>
      <c r="E86" s="103" t="n">
        <v>1.4108</v>
      </c>
      <c r="F86" s="103" t="n">
        <v>1.88106666666667</v>
      </c>
      <c r="G86" s="103" t="n">
        <v>2.35133333333333</v>
      </c>
      <c r="H86" s="103" t="n">
        <v>2.8216</v>
      </c>
      <c r="I86" s="103" t="n">
        <v>4.097132</v>
      </c>
      <c r="J86" s="103" t="n">
        <v>5.372664</v>
      </c>
      <c r="K86" s="103" t="n">
        <v>6.648198</v>
      </c>
      <c r="L86" s="103" t="n">
        <v>7.923732</v>
      </c>
      <c r="M86" s="103" t="n">
        <v>9.199266</v>
      </c>
      <c r="N86" s="103" t="n">
        <v>10.4748</v>
      </c>
      <c r="O86" s="103" t="n">
        <v>12.1073333333333</v>
      </c>
      <c r="P86" s="103" t="n">
        <v>13.7398666666667</v>
      </c>
      <c r="Q86" s="103" t="n">
        <v>15.3724</v>
      </c>
      <c r="R86" s="103" t="n">
        <v>17.0049333333333</v>
      </c>
      <c r="S86" s="103" t="n">
        <v>18.6374666666667</v>
      </c>
      <c r="T86" s="103" t="n">
        <v>20.27</v>
      </c>
      <c r="U86" s="103" t="n">
        <v>20.6757425</v>
      </c>
      <c r="V86" s="103" t="n">
        <v>21.081485</v>
      </c>
      <c r="W86" s="103" t="n">
        <v>21.4872275</v>
      </c>
      <c r="X86" s="103" t="n">
        <v>21.89297</v>
      </c>
      <c r="Y86" s="103" t="n">
        <v>22.2987133333333</v>
      </c>
      <c r="Z86" s="103" t="n">
        <v>22.7044566666667</v>
      </c>
      <c r="AA86" s="103" t="n">
        <v>23.1102</v>
      </c>
      <c r="AB86" s="103" t="n">
        <v>22.61384</v>
      </c>
      <c r="AC86" s="103" t="n">
        <v>22.11748</v>
      </c>
      <c r="AD86" s="103" t="n">
        <v>21.62112</v>
      </c>
      <c r="AE86" s="103" t="n">
        <v>21.12476</v>
      </c>
      <c r="AF86" s="103" t="n">
        <v>20.6284</v>
      </c>
      <c r="AG86" s="103" t="n">
        <v>19.82352</v>
      </c>
      <c r="AH86" s="103" t="n">
        <v>19.01864</v>
      </c>
      <c r="AI86" s="103" t="n">
        <v>18.21376</v>
      </c>
      <c r="AJ86" s="103" t="n">
        <v>17.40888</v>
      </c>
      <c r="AK86" s="103" t="n">
        <v>16.604</v>
      </c>
      <c r="AL86" s="103" t="n">
        <v>16.32048</v>
      </c>
      <c r="AM86" s="103" t="n">
        <v>16.03696</v>
      </c>
      <c r="AN86" s="103" t="n">
        <v>15.75344</v>
      </c>
      <c r="AO86" s="103" t="n">
        <v>15.46992</v>
      </c>
      <c r="AP86" s="103" t="n">
        <v>15.1864</v>
      </c>
      <c r="AQ86" s="103" t="n">
        <v>14.90288</v>
      </c>
      <c r="AR86" s="103" t="n">
        <v>14.61936</v>
      </c>
      <c r="AS86" s="103" t="n">
        <v>14.33584</v>
      </c>
      <c r="AT86" s="103" t="n">
        <v>14.05232</v>
      </c>
      <c r="AU86" s="103" t="n">
        <v>13.7688</v>
      </c>
      <c r="AV86" s="103" t="n">
        <v>13.48528</v>
      </c>
      <c r="AW86" s="103" t="n">
        <v>13.20176</v>
      </c>
      <c r="AX86" s="103" t="n">
        <v>12.91824</v>
      </c>
      <c r="AY86" s="103" t="n">
        <v>12.63472</v>
      </c>
      <c r="AZ86" s="103" t="n">
        <v>12.3512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0.458333333333333</v>
      </c>
      <c r="D87" s="103" t="n">
        <v>0.916666666666667</v>
      </c>
      <c r="E87" s="103" t="n">
        <v>1.375</v>
      </c>
      <c r="F87" s="103" t="n">
        <v>1.83333333333333</v>
      </c>
      <c r="G87" s="103" t="n">
        <v>2.29166666666667</v>
      </c>
      <c r="H87" s="103" t="n">
        <v>2.75</v>
      </c>
      <c r="I87" s="103" t="n">
        <v>4.031665</v>
      </c>
      <c r="J87" s="103" t="n">
        <v>5.31333</v>
      </c>
      <c r="K87" s="103" t="n">
        <v>6.5949975</v>
      </c>
      <c r="L87" s="103" t="n">
        <v>7.876665</v>
      </c>
      <c r="M87" s="103" t="n">
        <v>9.1583325</v>
      </c>
      <c r="N87" s="103" t="n">
        <v>10.44</v>
      </c>
      <c r="O87" s="103" t="n">
        <v>12.0333333333333</v>
      </c>
      <c r="P87" s="103" t="n">
        <v>13.6266666666667</v>
      </c>
      <c r="Q87" s="103" t="n">
        <v>15.22</v>
      </c>
      <c r="R87" s="103" t="n">
        <v>16.8133333333333</v>
      </c>
      <c r="S87" s="103" t="n">
        <v>18.4066666666667</v>
      </c>
      <c r="T87" s="103" t="n">
        <v>20</v>
      </c>
      <c r="U87" s="103" t="n">
        <v>20.4471425</v>
      </c>
      <c r="V87" s="103" t="n">
        <v>20.894285</v>
      </c>
      <c r="W87" s="103" t="n">
        <v>21.3414275</v>
      </c>
      <c r="X87" s="103" t="n">
        <v>21.78857</v>
      </c>
      <c r="Y87" s="103" t="n">
        <v>22.2357133333333</v>
      </c>
      <c r="Z87" s="103" t="n">
        <v>22.6828566666667</v>
      </c>
      <c r="AA87" s="103" t="n">
        <v>23.13</v>
      </c>
      <c r="AB87" s="103" t="n">
        <v>22.6288</v>
      </c>
      <c r="AC87" s="103" t="n">
        <v>22.1276</v>
      </c>
      <c r="AD87" s="103" t="n">
        <v>21.6264</v>
      </c>
      <c r="AE87" s="103" t="n">
        <v>21.1252</v>
      </c>
      <c r="AF87" s="103" t="n">
        <v>20.624</v>
      </c>
      <c r="AG87" s="103" t="n">
        <v>19.8288</v>
      </c>
      <c r="AH87" s="103" t="n">
        <v>19.0336</v>
      </c>
      <c r="AI87" s="103" t="n">
        <v>18.2384</v>
      </c>
      <c r="AJ87" s="103" t="n">
        <v>17.4432</v>
      </c>
      <c r="AK87" s="103" t="n">
        <v>16.648</v>
      </c>
      <c r="AL87" s="103" t="n">
        <v>16.3696</v>
      </c>
      <c r="AM87" s="103" t="n">
        <v>16.0912</v>
      </c>
      <c r="AN87" s="103" t="n">
        <v>15.8128</v>
      </c>
      <c r="AO87" s="103" t="n">
        <v>15.5344</v>
      </c>
      <c r="AP87" s="103" t="n">
        <v>15.256</v>
      </c>
      <c r="AQ87" s="103" t="n">
        <v>14.9776</v>
      </c>
      <c r="AR87" s="103" t="n">
        <v>14.6992</v>
      </c>
      <c r="AS87" s="103" t="n">
        <v>14.4208</v>
      </c>
      <c r="AT87" s="103" t="n">
        <v>14.1424</v>
      </c>
      <c r="AU87" s="103" t="n">
        <v>13.864</v>
      </c>
      <c r="AV87" s="103" t="n">
        <v>13.5856</v>
      </c>
      <c r="AW87" s="103" t="n">
        <v>13.3072</v>
      </c>
      <c r="AX87" s="103" t="n">
        <v>13.0288</v>
      </c>
      <c r="AY87" s="103" t="n">
        <v>12.7504</v>
      </c>
      <c r="AZ87" s="103" t="n">
        <v>12.472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0.443066666666667</v>
      </c>
      <c r="D88" s="103" t="n">
        <v>0.886133333333333</v>
      </c>
      <c r="E88" s="103" t="n">
        <v>1.3292</v>
      </c>
      <c r="F88" s="103" t="n">
        <v>1.77226666666667</v>
      </c>
      <c r="G88" s="103" t="n">
        <v>2.21533333333333</v>
      </c>
      <c r="H88" s="103" t="n">
        <v>2.6584</v>
      </c>
      <c r="I88" s="103" t="n">
        <v>3.901199</v>
      </c>
      <c r="J88" s="103" t="n">
        <v>5.143998</v>
      </c>
      <c r="K88" s="103" t="n">
        <v>6.3867985</v>
      </c>
      <c r="L88" s="103" t="n">
        <v>7.629599</v>
      </c>
      <c r="M88" s="103" t="n">
        <v>8.8723995</v>
      </c>
      <c r="N88" s="103" t="n">
        <v>10.1152</v>
      </c>
      <c r="O88" s="103" t="n">
        <v>11.7071</v>
      </c>
      <c r="P88" s="103" t="n">
        <v>13.299</v>
      </c>
      <c r="Q88" s="103" t="n">
        <v>14.8909</v>
      </c>
      <c r="R88" s="103" t="n">
        <v>16.4828</v>
      </c>
      <c r="S88" s="103" t="n">
        <v>18.0747</v>
      </c>
      <c r="T88" s="103" t="n">
        <v>19.6666</v>
      </c>
      <c r="U88" s="103" t="n">
        <v>20.150714</v>
      </c>
      <c r="V88" s="103" t="n">
        <v>20.634828</v>
      </c>
      <c r="W88" s="103" t="n">
        <v>21.118942</v>
      </c>
      <c r="X88" s="103" t="n">
        <v>21.603056</v>
      </c>
      <c r="Y88" s="103" t="n">
        <v>22.0871706666667</v>
      </c>
      <c r="Z88" s="103" t="n">
        <v>22.5712853333333</v>
      </c>
      <c r="AA88" s="103" t="n">
        <v>23.0554</v>
      </c>
      <c r="AB88" s="103" t="n">
        <v>22.56452</v>
      </c>
      <c r="AC88" s="103" t="n">
        <v>22.07364</v>
      </c>
      <c r="AD88" s="103" t="n">
        <v>21.58276</v>
      </c>
      <c r="AE88" s="103" t="n">
        <v>21.09188</v>
      </c>
      <c r="AF88" s="103" t="n">
        <v>20.601</v>
      </c>
      <c r="AG88" s="103" t="n">
        <v>19.81536</v>
      </c>
      <c r="AH88" s="103" t="n">
        <v>19.02972</v>
      </c>
      <c r="AI88" s="103" t="n">
        <v>18.24408</v>
      </c>
      <c r="AJ88" s="103" t="n">
        <v>17.45844</v>
      </c>
      <c r="AK88" s="103" t="n">
        <v>16.6728</v>
      </c>
      <c r="AL88" s="103" t="n">
        <v>16.40432</v>
      </c>
      <c r="AM88" s="103" t="n">
        <v>16.13584</v>
      </c>
      <c r="AN88" s="103" t="n">
        <v>15.86736</v>
      </c>
      <c r="AO88" s="103" t="n">
        <v>15.59888</v>
      </c>
      <c r="AP88" s="103" t="n">
        <v>15.3304</v>
      </c>
      <c r="AQ88" s="103" t="n">
        <v>15.06192</v>
      </c>
      <c r="AR88" s="103" t="n">
        <v>14.79344</v>
      </c>
      <c r="AS88" s="103" t="n">
        <v>14.52496</v>
      </c>
      <c r="AT88" s="103" t="n">
        <v>14.25648</v>
      </c>
      <c r="AU88" s="103" t="n">
        <v>13.988</v>
      </c>
      <c r="AV88" s="103" t="n">
        <v>13.71952</v>
      </c>
      <c r="AW88" s="103" t="n">
        <v>13.45104</v>
      </c>
      <c r="AX88" s="103" t="n">
        <v>13.18256</v>
      </c>
      <c r="AY88" s="103" t="n">
        <v>12.91408</v>
      </c>
      <c r="AZ88" s="103" t="n">
        <v>12.6456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0.4278</v>
      </c>
      <c r="D89" s="103" t="n">
        <v>0.8556</v>
      </c>
      <c r="E89" s="103" t="n">
        <v>1.2834</v>
      </c>
      <c r="F89" s="103" t="n">
        <v>1.7112</v>
      </c>
      <c r="G89" s="103" t="n">
        <v>2.139</v>
      </c>
      <c r="H89" s="103" t="n">
        <v>2.5668</v>
      </c>
      <c r="I89" s="103" t="n">
        <v>3.770733</v>
      </c>
      <c r="J89" s="103" t="n">
        <v>4.974666</v>
      </c>
      <c r="K89" s="103" t="n">
        <v>6.1785995</v>
      </c>
      <c r="L89" s="103" t="n">
        <v>7.382533</v>
      </c>
      <c r="M89" s="103" t="n">
        <v>8.5864665</v>
      </c>
      <c r="N89" s="103" t="n">
        <v>9.7904</v>
      </c>
      <c r="O89" s="103" t="n">
        <v>11.3808666666667</v>
      </c>
      <c r="P89" s="103" t="n">
        <v>12.9713333333333</v>
      </c>
      <c r="Q89" s="103" t="n">
        <v>14.5618</v>
      </c>
      <c r="R89" s="103" t="n">
        <v>16.1522666666667</v>
      </c>
      <c r="S89" s="103" t="n">
        <v>17.7427333333333</v>
      </c>
      <c r="T89" s="103" t="n">
        <v>19.3332</v>
      </c>
      <c r="U89" s="103" t="n">
        <v>19.8542855</v>
      </c>
      <c r="V89" s="103" t="n">
        <v>20.375371</v>
      </c>
      <c r="W89" s="103" t="n">
        <v>20.8964565</v>
      </c>
      <c r="X89" s="103" t="n">
        <v>21.417542</v>
      </c>
      <c r="Y89" s="103" t="n">
        <v>21.938628</v>
      </c>
      <c r="Z89" s="103" t="n">
        <v>22.459714</v>
      </c>
      <c r="AA89" s="103" t="n">
        <v>22.9808</v>
      </c>
      <c r="AB89" s="103" t="n">
        <v>22.50024</v>
      </c>
      <c r="AC89" s="103" t="n">
        <v>22.01968</v>
      </c>
      <c r="AD89" s="103" t="n">
        <v>21.53912</v>
      </c>
      <c r="AE89" s="103" t="n">
        <v>21.05856</v>
      </c>
      <c r="AF89" s="103" t="n">
        <v>20.578</v>
      </c>
      <c r="AG89" s="103" t="n">
        <v>19.80192</v>
      </c>
      <c r="AH89" s="103" t="n">
        <v>19.02584</v>
      </c>
      <c r="AI89" s="103" t="n">
        <v>18.24976</v>
      </c>
      <c r="AJ89" s="103" t="n">
        <v>17.47368</v>
      </c>
      <c r="AK89" s="103" t="n">
        <v>16.6976</v>
      </c>
      <c r="AL89" s="103" t="n">
        <v>16.43904</v>
      </c>
      <c r="AM89" s="103" t="n">
        <v>16.18048</v>
      </c>
      <c r="AN89" s="103" t="n">
        <v>15.92192</v>
      </c>
      <c r="AO89" s="103" t="n">
        <v>15.66336</v>
      </c>
      <c r="AP89" s="103" t="n">
        <v>15.4048</v>
      </c>
      <c r="AQ89" s="103" t="n">
        <v>15.14624</v>
      </c>
      <c r="AR89" s="103" t="n">
        <v>14.88768</v>
      </c>
      <c r="AS89" s="103" t="n">
        <v>14.62912</v>
      </c>
      <c r="AT89" s="103" t="n">
        <v>14.37056</v>
      </c>
      <c r="AU89" s="103" t="n">
        <v>14.112</v>
      </c>
      <c r="AV89" s="103" t="n">
        <v>13.85344</v>
      </c>
      <c r="AW89" s="103" t="n">
        <v>13.59488</v>
      </c>
      <c r="AX89" s="103" t="n">
        <v>13.33632</v>
      </c>
      <c r="AY89" s="103" t="n">
        <v>13.07776</v>
      </c>
      <c r="AZ89" s="103" t="n">
        <v>12.8192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0.412533333333333</v>
      </c>
      <c r="D90" s="103" t="n">
        <v>0.825066666666666</v>
      </c>
      <c r="E90" s="103" t="n">
        <v>1.2376</v>
      </c>
      <c r="F90" s="103" t="n">
        <v>1.65013333333333</v>
      </c>
      <c r="G90" s="103" t="n">
        <v>2.06266666666667</v>
      </c>
      <c r="H90" s="103" t="n">
        <v>2.4752</v>
      </c>
      <c r="I90" s="103" t="n">
        <v>3.640267</v>
      </c>
      <c r="J90" s="103" t="n">
        <v>4.805334</v>
      </c>
      <c r="K90" s="103" t="n">
        <v>5.9704005</v>
      </c>
      <c r="L90" s="103" t="n">
        <v>7.135467</v>
      </c>
      <c r="M90" s="103" t="n">
        <v>8.3005335</v>
      </c>
      <c r="N90" s="103" t="n">
        <v>9.4656</v>
      </c>
      <c r="O90" s="103" t="n">
        <v>11.0546333333333</v>
      </c>
      <c r="P90" s="103" t="n">
        <v>12.6436666666667</v>
      </c>
      <c r="Q90" s="103" t="n">
        <v>14.2327</v>
      </c>
      <c r="R90" s="103" t="n">
        <v>15.8217333333333</v>
      </c>
      <c r="S90" s="103" t="n">
        <v>17.4107666666667</v>
      </c>
      <c r="T90" s="103" t="n">
        <v>18.9998</v>
      </c>
      <c r="U90" s="103" t="n">
        <v>19.557857</v>
      </c>
      <c r="V90" s="103" t="n">
        <v>20.115914</v>
      </c>
      <c r="W90" s="103" t="n">
        <v>20.673971</v>
      </c>
      <c r="X90" s="103" t="n">
        <v>21.232028</v>
      </c>
      <c r="Y90" s="103" t="n">
        <v>21.7900853333333</v>
      </c>
      <c r="Z90" s="103" t="n">
        <v>22.3481426666667</v>
      </c>
      <c r="AA90" s="103" t="n">
        <v>22.9062</v>
      </c>
      <c r="AB90" s="103" t="n">
        <v>22.43596</v>
      </c>
      <c r="AC90" s="103" t="n">
        <v>21.96572</v>
      </c>
      <c r="AD90" s="103" t="n">
        <v>21.49548</v>
      </c>
      <c r="AE90" s="103" t="n">
        <v>21.02524</v>
      </c>
      <c r="AF90" s="103" t="n">
        <v>20.555</v>
      </c>
      <c r="AG90" s="103" t="n">
        <v>19.78848</v>
      </c>
      <c r="AH90" s="103" t="n">
        <v>19.02196</v>
      </c>
      <c r="AI90" s="103" t="n">
        <v>18.25544</v>
      </c>
      <c r="AJ90" s="103" t="n">
        <v>17.48892</v>
      </c>
      <c r="AK90" s="103" t="n">
        <v>16.7224</v>
      </c>
      <c r="AL90" s="103" t="n">
        <v>16.47376</v>
      </c>
      <c r="AM90" s="103" t="n">
        <v>16.22512</v>
      </c>
      <c r="AN90" s="103" t="n">
        <v>15.97648</v>
      </c>
      <c r="AO90" s="103" t="n">
        <v>15.72784</v>
      </c>
      <c r="AP90" s="103" t="n">
        <v>15.4792</v>
      </c>
      <c r="AQ90" s="103" t="n">
        <v>15.23056</v>
      </c>
      <c r="AR90" s="103" t="n">
        <v>14.98192</v>
      </c>
      <c r="AS90" s="103" t="n">
        <v>14.73328</v>
      </c>
      <c r="AT90" s="103" t="n">
        <v>14.48464</v>
      </c>
      <c r="AU90" s="103" t="n">
        <v>14.236</v>
      </c>
      <c r="AV90" s="103" t="n">
        <v>13.98736</v>
      </c>
      <c r="AW90" s="103" t="n">
        <v>13.73872</v>
      </c>
      <c r="AX90" s="103" t="n">
        <v>13.49008</v>
      </c>
      <c r="AY90" s="103" t="n">
        <v>13.24144</v>
      </c>
      <c r="AZ90" s="103" t="n">
        <v>12.9928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0.397266666666667</v>
      </c>
      <c r="D91" s="103" t="n">
        <v>0.794533333333333</v>
      </c>
      <c r="E91" s="103" t="n">
        <v>1.1918</v>
      </c>
      <c r="F91" s="103" t="n">
        <v>1.58906666666667</v>
      </c>
      <c r="G91" s="103" t="n">
        <v>1.98633333333333</v>
      </c>
      <c r="H91" s="103" t="n">
        <v>2.3836</v>
      </c>
      <c r="I91" s="103" t="n">
        <v>3.509801</v>
      </c>
      <c r="J91" s="103" t="n">
        <v>4.636002</v>
      </c>
      <c r="K91" s="103" t="n">
        <v>5.7622015</v>
      </c>
      <c r="L91" s="103" t="n">
        <v>6.888401</v>
      </c>
      <c r="M91" s="103" t="n">
        <v>8.0146005</v>
      </c>
      <c r="N91" s="103" t="n">
        <v>9.1408</v>
      </c>
      <c r="O91" s="103" t="n">
        <v>10.7284</v>
      </c>
      <c r="P91" s="103" t="n">
        <v>12.316</v>
      </c>
      <c r="Q91" s="103" t="n">
        <v>13.9036</v>
      </c>
      <c r="R91" s="103" t="n">
        <v>15.4912</v>
      </c>
      <c r="S91" s="103" t="n">
        <v>17.0788</v>
      </c>
      <c r="T91" s="103" t="n">
        <v>18.6664</v>
      </c>
      <c r="U91" s="103" t="n">
        <v>19.2614285</v>
      </c>
      <c r="V91" s="103" t="n">
        <v>19.856457</v>
      </c>
      <c r="W91" s="103" t="n">
        <v>20.4514855</v>
      </c>
      <c r="X91" s="103" t="n">
        <v>21.046514</v>
      </c>
      <c r="Y91" s="103" t="n">
        <v>21.6415426666667</v>
      </c>
      <c r="Z91" s="103" t="n">
        <v>22.2365713333333</v>
      </c>
      <c r="AA91" s="103" t="n">
        <v>22.8316</v>
      </c>
      <c r="AB91" s="103" t="n">
        <v>22.37168</v>
      </c>
      <c r="AC91" s="103" t="n">
        <v>21.91176</v>
      </c>
      <c r="AD91" s="103" t="n">
        <v>21.45184</v>
      </c>
      <c r="AE91" s="103" t="n">
        <v>20.99192</v>
      </c>
      <c r="AF91" s="103" t="n">
        <v>20.532</v>
      </c>
      <c r="AG91" s="103" t="n">
        <v>19.77504</v>
      </c>
      <c r="AH91" s="103" t="n">
        <v>19.01808</v>
      </c>
      <c r="AI91" s="103" t="n">
        <v>18.26112</v>
      </c>
      <c r="AJ91" s="103" t="n">
        <v>17.50416</v>
      </c>
      <c r="AK91" s="103" t="n">
        <v>16.7472</v>
      </c>
      <c r="AL91" s="103" t="n">
        <v>16.50848</v>
      </c>
      <c r="AM91" s="103" t="n">
        <v>16.26976</v>
      </c>
      <c r="AN91" s="103" t="n">
        <v>16.03104</v>
      </c>
      <c r="AO91" s="103" t="n">
        <v>15.79232</v>
      </c>
      <c r="AP91" s="103" t="n">
        <v>15.5536</v>
      </c>
      <c r="AQ91" s="103" t="n">
        <v>15.31488</v>
      </c>
      <c r="AR91" s="103" t="n">
        <v>15.07616</v>
      </c>
      <c r="AS91" s="103" t="n">
        <v>14.83744</v>
      </c>
      <c r="AT91" s="103" t="n">
        <v>14.59872</v>
      </c>
      <c r="AU91" s="103" t="n">
        <v>14.36</v>
      </c>
      <c r="AV91" s="103" t="n">
        <v>14.12128</v>
      </c>
      <c r="AW91" s="103" t="n">
        <v>13.88256</v>
      </c>
      <c r="AX91" s="103" t="n">
        <v>13.64384</v>
      </c>
      <c r="AY91" s="103" t="n">
        <v>13.40512</v>
      </c>
      <c r="AZ91" s="103" t="n">
        <v>13.1664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0.382</v>
      </c>
      <c r="D92" s="103" t="n">
        <v>0.764</v>
      </c>
      <c r="E92" s="103" t="n">
        <v>1.146</v>
      </c>
      <c r="F92" s="103" t="n">
        <v>1.528</v>
      </c>
      <c r="G92" s="103" t="n">
        <v>1.91</v>
      </c>
      <c r="H92" s="103" t="n">
        <v>2.292</v>
      </c>
      <c r="I92" s="103" t="n">
        <v>3.379335</v>
      </c>
      <c r="J92" s="103" t="n">
        <v>4.46667</v>
      </c>
      <c r="K92" s="103" t="n">
        <v>5.5540025</v>
      </c>
      <c r="L92" s="103" t="n">
        <v>6.641335</v>
      </c>
      <c r="M92" s="103" t="n">
        <v>7.7286675</v>
      </c>
      <c r="N92" s="103" t="n">
        <v>8.816</v>
      </c>
      <c r="O92" s="103" t="n">
        <v>10.4021666666667</v>
      </c>
      <c r="P92" s="103" t="n">
        <v>11.9883333333333</v>
      </c>
      <c r="Q92" s="103" t="n">
        <v>13.5745</v>
      </c>
      <c r="R92" s="103" t="n">
        <v>15.1606666666667</v>
      </c>
      <c r="S92" s="103" t="n">
        <v>16.7468333333333</v>
      </c>
      <c r="T92" s="103" t="n">
        <v>18.333</v>
      </c>
      <c r="U92" s="103" t="n">
        <v>18.965</v>
      </c>
      <c r="V92" s="103" t="n">
        <v>19.597</v>
      </c>
      <c r="W92" s="103" t="n">
        <v>20.229</v>
      </c>
      <c r="X92" s="103" t="n">
        <v>20.861</v>
      </c>
      <c r="Y92" s="103" t="n">
        <v>21.493</v>
      </c>
      <c r="Z92" s="103" t="n">
        <v>22.125</v>
      </c>
      <c r="AA92" s="103" t="n">
        <v>22.757</v>
      </c>
      <c r="AB92" s="103" t="n">
        <v>22.3074</v>
      </c>
      <c r="AC92" s="103" t="n">
        <v>21.8578</v>
      </c>
      <c r="AD92" s="103" t="n">
        <v>21.4082</v>
      </c>
      <c r="AE92" s="103" t="n">
        <v>20.9586</v>
      </c>
      <c r="AF92" s="103" t="n">
        <v>20.509</v>
      </c>
      <c r="AG92" s="103" t="n">
        <v>19.7616</v>
      </c>
      <c r="AH92" s="103" t="n">
        <v>19.0142</v>
      </c>
      <c r="AI92" s="103" t="n">
        <v>18.2668</v>
      </c>
      <c r="AJ92" s="103" t="n">
        <v>17.5194</v>
      </c>
      <c r="AK92" s="103" t="n">
        <v>16.772</v>
      </c>
      <c r="AL92" s="103" t="n">
        <v>16.5432</v>
      </c>
      <c r="AM92" s="103" t="n">
        <v>16.3144</v>
      </c>
      <c r="AN92" s="103" t="n">
        <v>16.0856</v>
      </c>
      <c r="AO92" s="103" t="n">
        <v>15.8568</v>
      </c>
      <c r="AP92" s="103" t="n">
        <v>15.628</v>
      </c>
      <c r="AQ92" s="103" t="n">
        <v>15.3992</v>
      </c>
      <c r="AR92" s="103" t="n">
        <v>15.1704</v>
      </c>
      <c r="AS92" s="103" t="n">
        <v>14.9416</v>
      </c>
      <c r="AT92" s="103" t="n">
        <v>14.7128</v>
      </c>
      <c r="AU92" s="103" t="n">
        <v>14.484</v>
      </c>
      <c r="AV92" s="103" t="n">
        <v>14.2552</v>
      </c>
      <c r="AW92" s="103" t="n">
        <v>14.0264</v>
      </c>
      <c r="AX92" s="103" t="n">
        <v>13.7976</v>
      </c>
      <c r="AY92" s="103" t="n">
        <v>13.5688</v>
      </c>
      <c r="AZ92" s="103" t="n">
        <v>13.34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0.3667</v>
      </c>
      <c r="D93" s="103" t="n">
        <v>0.7334</v>
      </c>
      <c r="E93" s="103" t="n">
        <v>1.1001</v>
      </c>
      <c r="F93" s="103" t="n">
        <v>1.4668</v>
      </c>
      <c r="G93" s="103" t="n">
        <v>1.8335</v>
      </c>
      <c r="H93" s="103" t="n">
        <v>2.2002</v>
      </c>
      <c r="I93" s="103" t="n">
        <v>3.248701</v>
      </c>
      <c r="J93" s="103" t="n">
        <v>4.297202</v>
      </c>
      <c r="K93" s="103" t="n">
        <v>5.3457015</v>
      </c>
      <c r="L93" s="103" t="n">
        <v>6.394201</v>
      </c>
      <c r="M93" s="103" t="n">
        <v>7.4427005</v>
      </c>
      <c r="N93" s="103" t="n">
        <v>8.4912</v>
      </c>
      <c r="O93" s="103" t="n">
        <v>10.0759666666667</v>
      </c>
      <c r="P93" s="103" t="n">
        <v>11.6607333333333</v>
      </c>
      <c r="Q93" s="103" t="n">
        <v>13.2455</v>
      </c>
      <c r="R93" s="103" t="n">
        <v>14.8302666666667</v>
      </c>
      <c r="S93" s="103" t="n">
        <v>16.4150333333333</v>
      </c>
      <c r="T93" s="103" t="n">
        <v>17.9998</v>
      </c>
      <c r="U93" s="103" t="n">
        <v>18.6687145</v>
      </c>
      <c r="V93" s="103" t="n">
        <v>19.337629</v>
      </c>
      <c r="W93" s="103" t="n">
        <v>20.0065435</v>
      </c>
      <c r="X93" s="103" t="n">
        <v>20.675458</v>
      </c>
      <c r="Y93" s="103" t="n">
        <v>21.344372</v>
      </c>
      <c r="Z93" s="103" t="n">
        <v>22.013286</v>
      </c>
      <c r="AA93" s="103" t="n">
        <v>22.6822</v>
      </c>
      <c r="AB93" s="103" t="n">
        <v>22.24292</v>
      </c>
      <c r="AC93" s="103" t="n">
        <v>21.80364</v>
      </c>
      <c r="AD93" s="103" t="n">
        <v>21.36436</v>
      </c>
      <c r="AE93" s="103" t="n">
        <v>20.92508</v>
      </c>
      <c r="AF93" s="103" t="n">
        <v>20.4858</v>
      </c>
      <c r="AG93" s="103" t="n">
        <v>19.748</v>
      </c>
      <c r="AH93" s="103" t="n">
        <v>19.0102</v>
      </c>
      <c r="AI93" s="103" t="n">
        <v>18.2724</v>
      </c>
      <c r="AJ93" s="103" t="n">
        <v>17.5346</v>
      </c>
      <c r="AK93" s="103" t="n">
        <v>16.7968</v>
      </c>
      <c r="AL93" s="103" t="n">
        <v>16.57792</v>
      </c>
      <c r="AM93" s="103" t="n">
        <v>16.35904</v>
      </c>
      <c r="AN93" s="103" t="n">
        <v>16.14016</v>
      </c>
      <c r="AO93" s="103" t="n">
        <v>15.92128</v>
      </c>
      <c r="AP93" s="103" t="n">
        <v>15.7024</v>
      </c>
      <c r="AQ93" s="103" t="n">
        <v>15.48352</v>
      </c>
      <c r="AR93" s="103" t="n">
        <v>15.26464</v>
      </c>
      <c r="AS93" s="103" t="n">
        <v>15.04576</v>
      </c>
      <c r="AT93" s="103" t="n">
        <v>14.82688</v>
      </c>
      <c r="AU93" s="103" t="n">
        <v>14.608</v>
      </c>
      <c r="AV93" s="103" t="n">
        <v>14.38912</v>
      </c>
      <c r="AW93" s="103" t="n">
        <v>14.17024</v>
      </c>
      <c r="AX93" s="103" t="n">
        <v>13.95136</v>
      </c>
      <c r="AY93" s="103" t="n">
        <v>13.73248</v>
      </c>
      <c r="AZ93" s="103" t="n">
        <v>13.5136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0.3514</v>
      </c>
      <c r="D94" s="103" t="n">
        <v>0.7028</v>
      </c>
      <c r="E94" s="103" t="n">
        <v>1.0542</v>
      </c>
      <c r="F94" s="103" t="n">
        <v>1.4056</v>
      </c>
      <c r="G94" s="103" t="n">
        <v>1.757</v>
      </c>
      <c r="H94" s="103" t="n">
        <v>2.1084</v>
      </c>
      <c r="I94" s="103" t="n">
        <v>3.118067</v>
      </c>
      <c r="J94" s="103" t="n">
        <v>4.127734</v>
      </c>
      <c r="K94" s="103" t="n">
        <v>5.1374005</v>
      </c>
      <c r="L94" s="103" t="n">
        <v>6.147067</v>
      </c>
      <c r="M94" s="103" t="n">
        <v>7.1567335</v>
      </c>
      <c r="N94" s="103" t="n">
        <v>8.1664</v>
      </c>
      <c r="O94" s="103" t="n">
        <v>9.74976666666667</v>
      </c>
      <c r="P94" s="103" t="n">
        <v>11.3331333333333</v>
      </c>
      <c r="Q94" s="103" t="n">
        <v>12.9165</v>
      </c>
      <c r="R94" s="103" t="n">
        <v>14.4998666666667</v>
      </c>
      <c r="S94" s="103" t="n">
        <v>16.0832333333333</v>
      </c>
      <c r="T94" s="103" t="n">
        <v>17.6666</v>
      </c>
      <c r="U94" s="103" t="n">
        <v>18.372429</v>
      </c>
      <c r="V94" s="103" t="n">
        <v>19.078258</v>
      </c>
      <c r="W94" s="103" t="n">
        <v>19.784087</v>
      </c>
      <c r="X94" s="103" t="n">
        <v>20.489916</v>
      </c>
      <c r="Y94" s="103" t="n">
        <v>21.195744</v>
      </c>
      <c r="Z94" s="103" t="n">
        <v>21.901572</v>
      </c>
      <c r="AA94" s="103" t="n">
        <v>22.6074</v>
      </c>
      <c r="AB94" s="103" t="n">
        <v>22.17844</v>
      </c>
      <c r="AC94" s="103" t="n">
        <v>21.74948</v>
      </c>
      <c r="AD94" s="103" t="n">
        <v>21.32052</v>
      </c>
      <c r="AE94" s="103" t="n">
        <v>20.89156</v>
      </c>
      <c r="AF94" s="103" t="n">
        <v>20.4626</v>
      </c>
      <c r="AG94" s="103" t="n">
        <v>19.7344</v>
      </c>
      <c r="AH94" s="103" t="n">
        <v>19.0062</v>
      </c>
      <c r="AI94" s="103" t="n">
        <v>18.278</v>
      </c>
      <c r="AJ94" s="103" t="n">
        <v>17.5498</v>
      </c>
      <c r="AK94" s="103" t="n">
        <v>16.8216</v>
      </c>
      <c r="AL94" s="103" t="n">
        <v>16.61264</v>
      </c>
      <c r="AM94" s="103" t="n">
        <v>16.40368</v>
      </c>
      <c r="AN94" s="103" t="n">
        <v>16.19472</v>
      </c>
      <c r="AO94" s="103" t="n">
        <v>15.98576</v>
      </c>
      <c r="AP94" s="103" t="n">
        <v>15.7768</v>
      </c>
      <c r="AQ94" s="103" t="n">
        <v>15.56784</v>
      </c>
      <c r="AR94" s="103" t="n">
        <v>15.35888</v>
      </c>
      <c r="AS94" s="103" t="n">
        <v>15.14992</v>
      </c>
      <c r="AT94" s="103" t="n">
        <v>14.94096</v>
      </c>
      <c r="AU94" s="103" t="n">
        <v>14.732</v>
      </c>
      <c r="AV94" s="103" t="n">
        <v>14.52304</v>
      </c>
      <c r="AW94" s="103" t="n">
        <v>14.31408</v>
      </c>
      <c r="AX94" s="103" t="n">
        <v>14.10512</v>
      </c>
      <c r="AY94" s="103" t="n">
        <v>13.89616</v>
      </c>
      <c r="AZ94" s="103" t="n">
        <v>13.6872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0.3361</v>
      </c>
      <c r="D95" s="103" t="n">
        <v>0.6722</v>
      </c>
      <c r="E95" s="103" t="n">
        <v>1.0083</v>
      </c>
      <c r="F95" s="103" t="n">
        <v>1.3444</v>
      </c>
      <c r="G95" s="103" t="n">
        <v>1.6805</v>
      </c>
      <c r="H95" s="103" t="n">
        <v>2.0166</v>
      </c>
      <c r="I95" s="103" t="n">
        <v>2.987433</v>
      </c>
      <c r="J95" s="103" t="n">
        <v>3.958266</v>
      </c>
      <c r="K95" s="103" t="n">
        <v>4.9290995</v>
      </c>
      <c r="L95" s="103" t="n">
        <v>5.899933</v>
      </c>
      <c r="M95" s="103" t="n">
        <v>6.8707665</v>
      </c>
      <c r="N95" s="103" t="n">
        <v>7.8416</v>
      </c>
      <c r="O95" s="103" t="n">
        <v>9.42356666666667</v>
      </c>
      <c r="P95" s="103" t="n">
        <v>11.0055333333333</v>
      </c>
      <c r="Q95" s="103" t="n">
        <v>12.5875</v>
      </c>
      <c r="R95" s="103" t="n">
        <v>14.1694666666667</v>
      </c>
      <c r="S95" s="103" t="n">
        <v>15.7514333333333</v>
      </c>
      <c r="T95" s="103" t="n">
        <v>17.3334</v>
      </c>
      <c r="U95" s="103" t="n">
        <v>18.0761435</v>
      </c>
      <c r="V95" s="103" t="n">
        <v>18.818887</v>
      </c>
      <c r="W95" s="103" t="n">
        <v>19.5616305</v>
      </c>
      <c r="X95" s="103" t="n">
        <v>20.304374</v>
      </c>
      <c r="Y95" s="103" t="n">
        <v>21.047116</v>
      </c>
      <c r="Z95" s="103" t="n">
        <v>21.789858</v>
      </c>
      <c r="AA95" s="103" t="n">
        <v>22.5326</v>
      </c>
      <c r="AB95" s="103" t="n">
        <v>22.11396</v>
      </c>
      <c r="AC95" s="103" t="n">
        <v>21.69532</v>
      </c>
      <c r="AD95" s="103" t="n">
        <v>21.27668</v>
      </c>
      <c r="AE95" s="103" t="n">
        <v>20.85804</v>
      </c>
      <c r="AF95" s="103" t="n">
        <v>20.4394</v>
      </c>
      <c r="AG95" s="103" t="n">
        <v>19.7208</v>
      </c>
      <c r="AH95" s="103" t="n">
        <v>19.0022</v>
      </c>
      <c r="AI95" s="103" t="n">
        <v>18.2836</v>
      </c>
      <c r="AJ95" s="103" t="n">
        <v>17.565</v>
      </c>
      <c r="AK95" s="103" t="n">
        <v>16.8464</v>
      </c>
      <c r="AL95" s="103" t="n">
        <v>16.64736</v>
      </c>
      <c r="AM95" s="103" t="n">
        <v>16.44832</v>
      </c>
      <c r="AN95" s="103" t="n">
        <v>16.24928</v>
      </c>
      <c r="AO95" s="103" t="n">
        <v>16.05024</v>
      </c>
      <c r="AP95" s="103" t="n">
        <v>15.8512</v>
      </c>
      <c r="AQ95" s="103" t="n">
        <v>15.65216</v>
      </c>
      <c r="AR95" s="103" t="n">
        <v>15.45312</v>
      </c>
      <c r="AS95" s="103" t="n">
        <v>15.25408</v>
      </c>
      <c r="AT95" s="103" t="n">
        <v>15.05504</v>
      </c>
      <c r="AU95" s="103" t="n">
        <v>14.856</v>
      </c>
      <c r="AV95" s="103" t="n">
        <v>14.65696</v>
      </c>
      <c r="AW95" s="103" t="n">
        <v>14.45792</v>
      </c>
      <c r="AX95" s="103" t="n">
        <v>14.25888</v>
      </c>
      <c r="AY95" s="103" t="n">
        <v>14.05984</v>
      </c>
      <c r="AZ95" s="103" t="n">
        <v>13.8608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0.3208</v>
      </c>
      <c r="D96" s="103" t="n">
        <v>0.6416</v>
      </c>
      <c r="E96" s="103" t="n">
        <v>0.9624</v>
      </c>
      <c r="F96" s="103" t="n">
        <v>1.2832</v>
      </c>
      <c r="G96" s="103" t="n">
        <v>1.604</v>
      </c>
      <c r="H96" s="103" t="n">
        <v>1.9248</v>
      </c>
      <c r="I96" s="103" t="n">
        <v>2.856799</v>
      </c>
      <c r="J96" s="103" t="n">
        <v>3.788798</v>
      </c>
      <c r="K96" s="103" t="n">
        <v>4.7207985</v>
      </c>
      <c r="L96" s="103" t="n">
        <v>5.652799</v>
      </c>
      <c r="M96" s="103" t="n">
        <v>6.5847995</v>
      </c>
      <c r="N96" s="103" t="n">
        <v>7.5168</v>
      </c>
      <c r="O96" s="103" t="n">
        <v>9.09736666666667</v>
      </c>
      <c r="P96" s="103" t="n">
        <v>10.6779333333333</v>
      </c>
      <c r="Q96" s="103" t="n">
        <v>12.2585</v>
      </c>
      <c r="R96" s="103" t="n">
        <v>13.8390666666667</v>
      </c>
      <c r="S96" s="103" t="n">
        <v>15.4196333333333</v>
      </c>
      <c r="T96" s="103" t="n">
        <v>17.0002</v>
      </c>
      <c r="U96" s="103" t="n">
        <v>17.779858</v>
      </c>
      <c r="V96" s="103" t="n">
        <v>18.559516</v>
      </c>
      <c r="W96" s="103" t="n">
        <v>19.339174</v>
      </c>
      <c r="X96" s="103" t="n">
        <v>20.118832</v>
      </c>
      <c r="Y96" s="103" t="n">
        <v>20.898488</v>
      </c>
      <c r="Z96" s="103" t="n">
        <v>21.678144</v>
      </c>
      <c r="AA96" s="103" t="n">
        <v>22.4578</v>
      </c>
      <c r="AB96" s="103" t="n">
        <v>22.04948</v>
      </c>
      <c r="AC96" s="103" t="n">
        <v>21.64116</v>
      </c>
      <c r="AD96" s="103" t="n">
        <v>21.23284</v>
      </c>
      <c r="AE96" s="103" t="n">
        <v>20.82452</v>
      </c>
      <c r="AF96" s="103" t="n">
        <v>20.4162</v>
      </c>
      <c r="AG96" s="103" t="n">
        <v>19.7072</v>
      </c>
      <c r="AH96" s="103" t="n">
        <v>18.9982</v>
      </c>
      <c r="AI96" s="103" t="n">
        <v>18.2892</v>
      </c>
      <c r="AJ96" s="103" t="n">
        <v>17.5802</v>
      </c>
      <c r="AK96" s="103" t="n">
        <v>16.8712</v>
      </c>
      <c r="AL96" s="103" t="n">
        <v>16.68208</v>
      </c>
      <c r="AM96" s="103" t="n">
        <v>16.49296</v>
      </c>
      <c r="AN96" s="103" t="n">
        <v>16.30384</v>
      </c>
      <c r="AO96" s="103" t="n">
        <v>16.11472</v>
      </c>
      <c r="AP96" s="103" t="n">
        <v>15.9256</v>
      </c>
      <c r="AQ96" s="103" t="n">
        <v>15.73648</v>
      </c>
      <c r="AR96" s="103" t="n">
        <v>15.54736</v>
      </c>
      <c r="AS96" s="103" t="n">
        <v>15.35824</v>
      </c>
      <c r="AT96" s="103" t="n">
        <v>15.16912</v>
      </c>
      <c r="AU96" s="103" t="n">
        <v>14.98</v>
      </c>
      <c r="AV96" s="103" t="n">
        <v>14.79088</v>
      </c>
      <c r="AW96" s="103" t="n">
        <v>14.60176</v>
      </c>
      <c r="AX96" s="103" t="n">
        <v>14.41264</v>
      </c>
      <c r="AY96" s="103" t="n">
        <v>14.22352</v>
      </c>
      <c r="AZ96" s="103" t="n">
        <v>14.0344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0.3055</v>
      </c>
      <c r="D97" s="103" t="n">
        <v>0.611</v>
      </c>
      <c r="E97" s="103" t="n">
        <v>0.9165</v>
      </c>
      <c r="F97" s="103" t="n">
        <v>1.222</v>
      </c>
      <c r="G97" s="103" t="n">
        <v>1.5275</v>
      </c>
      <c r="H97" s="103" t="n">
        <v>1.833</v>
      </c>
      <c r="I97" s="103" t="n">
        <v>2.726165</v>
      </c>
      <c r="J97" s="103" t="n">
        <v>3.61933</v>
      </c>
      <c r="K97" s="103" t="n">
        <v>4.5124975</v>
      </c>
      <c r="L97" s="103" t="n">
        <v>5.405665</v>
      </c>
      <c r="M97" s="103" t="n">
        <v>6.2988325</v>
      </c>
      <c r="N97" s="103" t="n">
        <v>7.192</v>
      </c>
      <c r="O97" s="103" t="n">
        <v>8.77116666666667</v>
      </c>
      <c r="P97" s="103" t="n">
        <v>10.3503333333333</v>
      </c>
      <c r="Q97" s="103" t="n">
        <v>11.9295</v>
      </c>
      <c r="R97" s="103" t="n">
        <v>13.5086666666667</v>
      </c>
      <c r="S97" s="103" t="n">
        <v>15.0878333333333</v>
      </c>
      <c r="T97" s="103" t="n">
        <v>16.667</v>
      </c>
      <c r="U97" s="103" t="n">
        <v>17.4835725</v>
      </c>
      <c r="V97" s="103" t="n">
        <v>18.300145</v>
      </c>
      <c r="W97" s="103" t="n">
        <v>19.1167175</v>
      </c>
      <c r="X97" s="103" t="n">
        <v>19.93329</v>
      </c>
      <c r="Y97" s="103" t="n">
        <v>20.74986</v>
      </c>
      <c r="Z97" s="103" t="n">
        <v>21.56643</v>
      </c>
      <c r="AA97" s="103" t="n">
        <v>22.383</v>
      </c>
      <c r="AB97" s="103" t="n">
        <v>21.985</v>
      </c>
      <c r="AC97" s="103" t="n">
        <v>21.587</v>
      </c>
      <c r="AD97" s="103" t="n">
        <v>21.189</v>
      </c>
      <c r="AE97" s="103" t="n">
        <v>20.791</v>
      </c>
      <c r="AF97" s="103" t="n">
        <v>20.393</v>
      </c>
      <c r="AG97" s="103" t="n">
        <v>19.6936</v>
      </c>
      <c r="AH97" s="103" t="n">
        <v>18.9942</v>
      </c>
      <c r="AI97" s="103" t="n">
        <v>18.2948</v>
      </c>
      <c r="AJ97" s="103" t="n">
        <v>17.5954</v>
      </c>
      <c r="AK97" s="103" t="n">
        <v>16.896</v>
      </c>
      <c r="AL97" s="103" t="n">
        <v>16.7168</v>
      </c>
      <c r="AM97" s="103" t="n">
        <v>16.5376</v>
      </c>
      <c r="AN97" s="103" t="n">
        <v>16.3584</v>
      </c>
      <c r="AO97" s="103" t="n">
        <v>16.1792</v>
      </c>
      <c r="AP97" s="103" t="n">
        <v>16</v>
      </c>
      <c r="AQ97" s="103" t="n">
        <v>15.8208</v>
      </c>
      <c r="AR97" s="103" t="n">
        <v>15.6416</v>
      </c>
      <c r="AS97" s="103" t="n">
        <v>15.4624</v>
      </c>
      <c r="AT97" s="103" t="n">
        <v>15.2832</v>
      </c>
      <c r="AU97" s="103" t="n">
        <v>15.104</v>
      </c>
      <c r="AV97" s="103" t="n">
        <v>14.9248</v>
      </c>
      <c r="AW97" s="103" t="n">
        <v>14.7456</v>
      </c>
      <c r="AX97" s="103" t="n">
        <v>14.5664</v>
      </c>
      <c r="AY97" s="103" t="n">
        <v>14.3872</v>
      </c>
      <c r="AZ97" s="103" t="n">
        <v>14.208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0.290233333333333</v>
      </c>
      <c r="D98" s="103" t="n">
        <v>0.580466666666667</v>
      </c>
      <c r="E98" s="103" t="n">
        <v>0.8707</v>
      </c>
      <c r="F98" s="103" t="n">
        <v>1.16093333333333</v>
      </c>
      <c r="G98" s="103" t="n">
        <v>1.45116666666667</v>
      </c>
      <c r="H98" s="103" t="n">
        <v>1.7414</v>
      </c>
      <c r="I98" s="103" t="n">
        <v>2.595699</v>
      </c>
      <c r="J98" s="103" t="n">
        <v>3.449998</v>
      </c>
      <c r="K98" s="103" t="n">
        <v>4.3042985</v>
      </c>
      <c r="L98" s="103" t="n">
        <v>5.158599</v>
      </c>
      <c r="M98" s="103" t="n">
        <v>6.0128995</v>
      </c>
      <c r="N98" s="103" t="n">
        <v>6.8672</v>
      </c>
      <c r="O98" s="103" t="n">
        <v>8.44493333333333</v>
      </c>
      <c r="P98" s="103" t="n">
        <v>10.0226666666667</v>
      </c>
      <c r="Q98" s="103" t="n">
        <v>11.6004</v>
      </c>
      <c r="R98" s="103" t="n">
        <v>13.1781333333333</v>
      </c>
      <c r="S98" s="103" t="n">
        <v>14.7558666666667</v>
      </c>
      <c r="T98" s="103" t="n">
        <v>16.3336</v>
      </c>
      <c r="U98" s="103" t="n">
        <v>17.1684865</v>
      </c>
      <c r="V98" s="103" t="n">
        <v>18.003373</v>
      </c>
      <c r="W98" s="103" t="n">
        <v>18.8382595</v>
      </c>
      <c r="X98" s="103" t="n">
        <v>19.673146</v>
      </c>
      <c r="Y98" s="103" t="n">
        <v>20.5080306666667</v>
      </c>
      <c r="Z98" s="103" t="n">
        <v>21.3429153333333</v>
      </c>
      <c r="AA98" s="103" t="n">
        <v>22.1778</v>
      </c>
      <c r="AB98" s="103" t="n">
        <v>21.81588</v>
      </c>
      <c r="AC98" s="103" t="n">
        <v>21.45396</v>
      </c>
      <c r="AD98" s="103" t="n">
        <v>21.09204</v>
      </c>
      <c r="AE98" s="103" t="n">
        <v>20.73012</v>
      </c>
      <c r="AF98" s="103" t="n">
        <v>20.3682</v>
      </c>
      <c r="AG98" s="103" t="n">
        <v>19.68144</v>
      </c>
      <c r="AH98" s="103" t="n">
        <v>18.99468</v>
      </c>
      <c r="AI98" s="103" t="n">
        <v>18.30792</v>
      </c>
      <c r="AJ98" s="103" t="n">
        <v>17.62116</v>
      </c>
      <c r="AK98" s="103" t="n">
        <v>16.9344</v>
      </c>
      <c r="AL98" s="103" t="n">
        <v>16.76576</v>
      </c>
      <c r="AM98" s="103" t="n">
        <v>16.59712</v>
      </c>
      <c r="AN98" s="103" t="n">
        <v>16.42848</v>
      </c>
      <c r="AO98" s="103" t="n">
        <v>16.25984</v>
      </c>
      <c r="AP98" s="103" t="n">
        <v>16.0912</v>
      </c>
      <c r="AQ98" s="103" t="n">
        <v>15.92256</v>
      </c>
      <c r="AR98" s="103" t="n">
        <v>15.75392</v>
      </c>
      <c r="AS98" s="103" t="n">
        <v>15.58528</v>
      </c>
      <c r="AT98" s="103" t="n">
        <v>15.41664</v>
      </c>
      <c r="AU98" s="103" t="n">
        <v>15.248</v>
      </c>
      <c r="AV98" s="103" t="n">
        <v>15.07936</v>
      </c>
      <c r="AW98" s="103" t="n">
        <v>14.91072</v>
      </c>
      <c r="AX98" s="103" t="n">
        <v>14.74208</v>
      </c>
      <c r="AY98" s="103" t="n">
        <v>14.57344</v>
      </c>
      <c r="AZ98" s="103" t="n">
        <v>14.4048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0.274966666666667</v>
      </c>
      <c r="D99" s="103" t="n">
        <v>0.549933333333333</v>
      </c>
      <c r="E99" s="103" t="n">
        <v>0.8249</v>
      </c>
      <c r="F99" s="103" t="n">
        <v>1.09986666666667</v>
      </c>
      <c r="G99" s="103" t="n">
        <v>1.37483333333333</v>
      </c>
      <c r="H99" s="103" t="n">
        <v>1.6498</v>
      </c>
      <c r="I99" s="103" t="n">
        <v>2.465233</v>
      </c>
      <c r="J99" s="103" t="n">
        <v>3.280666</v>
      </c>
      <c r="K99" s="103" t="n">
        <v>4.0960995</v>
      </c>
      <c r="L99" s="103" t="n">
        <v>4.911533</v>
      </c>
      <c r="M99" s="103" t="n">
        <v>5.7269665</v>
      </c>
      <c r="N99" s="103" t="n">
        <v>6.5424</v>
      </c>
      <c r="O99" s="103" t="n">
        <v>8.1187</v>
      </c>
      <c r="P99" s="103" t="n">
        <v>9.695</v>
      </c>
      <c r="Q99" s="103" t="n">
        <v>11.2713</v>
      </c>
      <c r="R99" s="103" t="n">
        <v>12.8476</v>
      </c>
      <c r="S99" s="103" t="n">
        <v>14.4239</v>
      </c>
      <c r="T99" s="103" t="n">
        <v>16.0002</v>
      </c>
      <c r="U99" s="103" t="n">
        <v>16.8534005</v>
      </c>
      <c r="V99" s="103" t="n">
        <v>17.706601</v>
      </c>
      <c r="W99" s="103" t="n">
        <v>18.5598015</v>
      </c>
      <c r="X99" s="103" t="n">
        <v>19.413002</v>
      </c>
      <c r="Y99" s="103" t="n">
        <v>20.2662013333333</v>
      </c>
      <c r="Z99" s="103" t="n">
        <v>21.1194006666667</v>
      </c>
      <c r="AA99" s="103" t="n">
        <v>21.9726</v>
      </c>
      <c r="AB99" s="103" t="n">
        <v>21.64676</v>
      </c>
      <c r="AC99" s="103" t="n">
        <v>21.32092</v>
      </c>
      <c r="AD99" s="103" t="n">
        <v>20.99508</v>
      </c>
      <c r="AE99" s="103" t="n">
        <v>20.66924</v>
      </c>
      <c r="AF99" s="103" t="n">
        <v>20.3434</v>
      </c>
      <c r="AG99" s="103" t="n">
        <v>19.66928</v>
      </c>
      <c r="AH99" s="103" t="n">
        <v>18.99516</v>
      </c>
      <c r="AI99" s="103" t="n">
        <v>18.32104</v>
      </c>
      <c r="AJ99" s="103" t="n">
        <v>17.64692</v>
      </c>
      <c r="AK99" s="103" t="n">
        <v>16.9728</v>
      </c>
      <c r="AL99" s="103" t="n">
        <v>16.81472</v>
      </c>
      <c r="AM99" s="103" t="n">
        <v>16.65664</v>
      </c>
      <c r="AN99" s="103" t="n">
        <v>16.49856</v>
      </c>
      <c r="AO99" s="103" t="n">
        <v>16.34048</v>
      </c>
      <c r="AP99" s="103" t="n">
        <v>16.1824</v>
      </c>
      <c r="AQ99" s="103" t="n">
        <v>16.02432</v>
      </c>
      <c r="AR99" s="103" t="n">
        <v>15.86624</v>
      </c>
      <c r="AS99" s="103" t="n">
        <v>15.70816</v>
      </c>
      <c r="AT99" s="103" t="n">
        <v>15.55008</v>
      </c>
      <c r="AU99" s="103" t="n">
        <v>15.392</v>
      </c>
      <c r="AV99" s="103" t="n">
        <v>15.23392</v>
      </c>
      <c r="AW99" s="103" t="n">
        <v>15.07584</v>
      </c>
      <c r="AX99" s="103" t="n">
        <v>14.91776</v>
      </c>
      <c r="AY99" s="103" t="n">
        <v>14.75968</v>
      </c>
      <c r="AZ99" s="103" t="n">
        <v>14.6016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0.2597</v>
      </c>
      <c r="D100" s="103" t="n">
        <v>0.5194</v>
      </c>
      <c r="E100" s="103" t="n">
        <v>0.7791</v>
      </c>
      <c r="F100" s="103" t="n">
        <v>1.0388</v>
      </c>
      <c r="G100" s="103" t="n">
        <v>1.2985</v>
      </c>
      <c r="H100" s="103" t="n">
        <v>1.5582</v>
      </c>
      <c r="I100" s="103" t="n">
        <v>2.334767</v>
      </c>
      <c r="J100" s="103" t="n">
        <v>3.111334</v>
      </c>
      <c r="K100" s="103" t="n">
        <v>3.8879005</v>
      </c>
      <c r="L100" s="103" t="n">
        <v>4.664467</v>
      </c>
      <c r="M100" s="103" t="n">
        <v>5.4410335</v>
      </c>
      <c r="N100" s="103" t="n">
        <v>6.2176</v>
      </c>
      <c r="O100" s="103" t="n">
        <v>7.79246666666667</v>
      </c>
      <c r="P100" s="103" t="n">
        <v>9.36733333333333</v>
      </c>
      <c r="Q100" s="103" t="n">
        <v>10.9422</v>
      </c>
      <c r="R100" s="103" t="n">
        <v>12.5170666666667</v>
      </c>
      <c r="S100" s="103" t="n">
        <v>14.0919333333333</v>
      </c>
      <c r="T100" s="103" t="n">
        <v>15.6668</v>
      </c>
      <c r="U100" s="103" t="n">
        <v>16.5383145</v>
      </c>
      <c r="V100" s="103" t="n">
        <v>17.409829</v>
      </c>
      <c r="W100" s="103" t="n">
        <v>18.2813435</v>
      </c>
      <c r="X100" s="103" t="n">
        <v>19.152858</v>
      </c>
      <c r="Y100" s="103" t="n">
        <v>20.024372</v>
      </c>
      <c r="Z100" s="103" t="n">
        <v>20.895886</v>
      </c>
      <c r="AA100" s="103" t="n">
        <v>21.7674</v>
      </c>
      <c r="AB100" s="103" t="n">
        <v>21.47764</v>
      </c>
      <c r="AC100" s="103" t="n">
        <v>21.18788</v>
      </c>
      <c r="AD100" s="103" t="n">
        <v>20.89812</v>
      </c>
      <c r="AE100" s="103" t="n">
        <v>20.60836</v>
      </c>
      <c r="AF100" s="103" t="n">
        <v>20.3186</v>
      </c>
      <c r="AG100" s="103" t="n">
        <v>19.65712</v>
      </c>
      <c r="AH100" s="103" t="n">
        <v>18.99564</v>
      </c>
      <c r="AI100" s="103" t="n">
        <v>18.33416</v>
      </c>
      <c r="AJ100" s="103" t="n">
        <v>17.67268</v>
      </c>
      <c r="AK100" s="103" t="n">
        <v>17.0112</v>
      </c>
      <c r="AL100" s="103" t="n">
        <v>16.86368</v>
      </c>
      <c r="AM100" s="103" t="n">
        <v>16.71616</v>
      </c>
      <c r="AN100" s="103" t="n">
        <v>16.56864</v>
      </c>
      <c r="AO100" s="103" t="n">
        <v>16.42112</v>
      </c>
      <c r="AP100" s="103" t="n">
        <v>16.2736</v>
      </c>
      <c r="AQ100" s="103" t="n">
        <v>16.12608</v>
      </c>
      <c r="AR100" s="103" t="n">
        <v>15.97856</v>
      </c>
      <c r="AS100" s="103" t="n">
        <v>15.83104</v>
      </c>
      <c r="AT100" s="103" t="n">
        <v>15.68352</v>
      </c>
      <c r="AU100" s="103" t="n">
        <v>15.536</v>
      </c>
      <c r="AV100" s="103" t="n">
        <v>15.38848</v>
      </c>
      <c r="AW100" s="103" t="n">
        <v>15.24096</v>
      </c>
      <c r="AX100" s="103" t="n">
        <v>15.09344</v>
      </c>
      <c r="AY100" s="103" t="n">
        <v>14.94592</v>
      </c>
      <c r="AZ100" s="103" t="n">
        <v>14.7984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0.244433333333333</v>
      </c>
      <c r="D101" s="103" t="n">
        <v>0.488866666666667</v>
      </c>
      <c r="E101" s="103" t="n">
        <v>0.7333</v>
      </c>
      <c r="F101" s="103" t="n">
        <v>0.977733333333334</v>
      </c>
      <c r="G101" s="103" t="n">
        <v>1.22216666666667</v>
      </c>
      <c r="H101" s="103" t="n">
        <v>1.4666</v>
      </c>
      <c r="I101" s="103" t="n">
        <v>2.204301</v>
      </c>
      <c r="J101" s="103" t="n">
        <v>2.942002</v>
      </c>
      <c r="K101" s="103" t="n">
        <v>3.6797015</v>
      </c>
      <c r="L101" s="103" t="n">
        <v>4.417401</v>
      </c>
      <c r="M101" s="103" t="n">
        <v>5.1551005</v>
      </c>
      <c r="N101" s="103" t="n">
        <v>5.8928</v>
      </c>
      <c r="O101" s="103" t="n">
        <v>7.46623333333333</v>
      </c>
      <c r="P101" s="103" t="n">
        <v>9.03966666666667</v>
      </c>
      <c r="Q101" s="103" t="n">
        <v>10.6131</v>
      </c>
      <c r="R101" s="103" t="n">
        <v>12.1865333333333</v>
      </c>
      <c r="S101" s="103" t="n">
        <v>13.7599666666667</v>
      </c>
      <c r="T101" s="103" t="n">
        <v>15.3334</v>
      </c>
      <c r="U101" s="103" t="n">
        <v>16.2232285</v>
      </c>
      <c r="V101" s="103" t="n">
        <v>17.113057</v>
      </c>
      <c r="W101" s="103" t="n">
        <v>18.0028855</v>
      </c>
      <c r="X101" s="103" t="n">
        <v>18.892714</v>
      </c>
      <c r="Y101" s="103" t="n">
        <v>19.7825426666667</v>
      </c>
      <c r="Z101" s="103" t="n">
        <v>20.6723713333333</v>
      </c>
      <c r="AA101" s="103" t="n">
        <v>21.5622</v>
      </c>
      <c r="AB101" s="103" t="n">
        <v>21.30852</v>
      </c>
      <c r="AC101" s="103" t="n">
        <v>21.05484</v>
      </c>
      <c r="AD101" s="103" t="n">
        <v>20.80116</v>
      </c>
      <c r="AE101" s="103" t="n">
        <v>20.54748</v>
      </c>
      <c r="AF101" s="103" t="n">
        <v>20.2938</v>
      </c>
      <c r="AG101" s="103" t="n">
        <v>19.64496</v>
      </c>
      <c r="AH101" s="103" t="n">
        <v>18.99612</v>
      </c>
      <c r="AI101" s="103" t="n">
        <v>18.34728</v>
      </c>
      <c r="AJ101" s="103" t="n">
        <v>17.69844</v>
      </c>
      <c r="AK101" s="103" t="n">
        <v>17.0496</v>
      </c>
      <c r="AL101" s="103" t="n">
        <v>16.91264</v>
      </c>
      <c r="AM101" s="103" t="n">
        <v>16.77568</v>
      </c>
      <c r="AN101" s="103" t="n">
        <v>16.63872</v>
      </c>
      <c r="AO101" s="103" t="n">
        <v>16.50176</v>
      </c>
      <c r="AP101" s="103" t="n">
        <v>16.3648</v>
      </c>
      <c r="AQ101" s="103" t="n">
        <v>16.22784</v>
      </c>
      <c r="AR101" s="103" t="n">
        <v>16.09088</v>
      </c>
      <c r="AS101" s="103" t="n">
        <v>15.95392</v>
      </c>
      <c r="AT101" s="103" t="n">
        <v>15.81696</v>
      </c>
      <c r="AU101" s="103" t="n">
        <v>15.68</v>
      </c>
      <c r="AV101" s="103" t="n">
        <v>15.54304</v>
      </c>
      <c r="AW101" s="103" t="n">
        <v>15.40608</v>
      </c>
      <c r="AX101" s="103" t="n">
        <v>15.26912</v>
      </c>
      <c r="AY101" s="103" t="n">
        <v>15.13216</v>
      </c>
      <c r="AZ101" s="103" t="n">
        <v>14.9952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0.229166666666667</v>
      </c>
      <c r="D102" s="103" t="n">
        <v>0.458333333333333</v>
      </c>
      <c r="E102" s="103" t="n">
        <v>0.6875</v>
      </c>
      <c r="F102" s="103" t="n">
        <v>0.916666666666667</v>
      </c>
      <c r="G102" s="103" t="n">
        <v>1.14583333333333</v>
      </c>
      <c r="H102" s="103" t="n">
        <v>1.375</v>
      </c>
      <c r="I102" s="103" t="n">
        <v>2.073835</v>
      </c>
      <c r="J102" s="103" t="n">
        <v>2.77267</v>
      </c>
      <c r="K102" s="103" t="n">
        <v>3.4715025</v>
      </c>
      <c r="L102" s="103" t="n">
        <v>4.170335</v>
      </c>
      <c r="M102" s="103" t="n">
        <v>4.8691675</v>
      </c>
      <c r="N102" s="103" t="n">
        <v>5.568</v>
      </c>
      <c r="O102" s="103" t="n">
        <v>7.14</v>
      </c>
      <c r="P102" s="103" t="n">
        <v>8.712</v>
      </c>
      <c r="Q102" s="103" t="n">
        <v>10.284</v>
      </c>
      <c r="R102" s="103" t="n">
        <v>11.856</v>
      </c>
      <c r="S102" s="103" t="n">
        <v>13.428</v>
      </c>
      <c r="T102" s="103" t="n">
        <v>15</v>
      </c>
      <c r="U102" s="103" t="n">
        <v>15.9081425</v>
      </c>
      <c r="V102" s="103" t="n">
        <v>16.816285</v>
      </c>
      <c r="W102" s="103" t="n">
        <v>17.7244275</v>
      </c>
      <c r="X102" s="103" t="n">
        <v>18.63257</v>
      </c>
      <c r="Y102" s="103" t="n">
        <v>19.5407133333333</v>
      </c>
      <c r="Z102" s="103" t="n">
        <v>20.4488566666667</v>
      </c>
      <c r="AA102" s="103" t="n">
        <v>21.357</v>
      </c>
      <c r="AB102" s="103" t="n">
        <v>21.1394</v>
      </c>
      <c r="AC102" s="103" t="n">
        <v>20.9218</v>
      </c>
      <c r="AD102" s="103" t="n">
        <v>20.7042</v>
      </c>
      <c r="AE102" s="103" t="n">
        <v>20.4866</v>
      </c>
      <c r="AF102" s="103" t="n">
        <v>20.269</v>
      </c>
      <c r="AG102" s="103" t="n">
        <v>19.6328</v>
      </c>
      <c r="AH102" s="103" t="n">
        <v>18.9966</v>
      </c>
      <c r="AI102" s="103" t="n">
        <v>18.3604</v>
      </c>
      <c r="AJ102" s="103" t="n">
        <v>17.7242</v>
      </c>
      <c r="AK102" s="103" t="n">
        <v>17.088</v>
      </c>
      <c r="AL102" s="103" t="n">
        <v>16.9616</v>
      </c>
      <c r="AM102" s="103" t="n">
        <v>16.8352</v>
      </c>
      <c r="AN102" s="103" t="n">
        <v>16.7088</v>
      </c>
      <c r="AO102" s="103" t="n">
        <v>16.5824</v>
      </c>
      <c r="AP102" s="103" t="n">
        <v>16.456</v>
      </c>
      <c r="AQ102" s="103" t="n">
        <v>16.3296</v>
      </c>
      <c r="AR102" s="103" t="n">
        <v>16.2032</v>
      </c>
      <c r="AS102" s="103" t="n">
        <v>16.0768</v>
      </c>
      <c r="AT102" s="103" t="n">
        <v>15.9504</v>
      </c>
      <c r="AU102" s="103" t="n">
        <v>15.824</v>
      </c>
      <c r="AV102" s="103" t="n">
        <v>15.6976</v>
      </c>
      <c r="AW102" s="103" t="n">
        <v>15.5712</v>
      </c>
      <c r="AX102" s="103" t="n">
        <v>15.4448</v>
      </c>
      <c r="AY102" s="103" t="n">
        <v>15.3184</v>
      </c>
      <c r="AZ102" s="103" t="n">
        <v>15.192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0.218766666666667</v>
      </c>
      <c r="D103" s="103" t="n">
        <v>0.437533333333333</v>
      </c>
      <c r="E103" s="103" t="n">
        <v>0.6563</v>
      </c>
      <c r="F103" s="103" t="n">
        <v>0.875066666666667</v>
      </c>
      <c r="G103" s="103" t="n">
        <v>1.09383333333333</v>
      </c>
      <c r="H103" s="103" t="n">
        <v>1.3126</v>
      </c>
      <c r="I103" s="103" t="n">
        <v>1.998635</v>
      </c>
      <c r="J103" s="103" t="n">
        <v>2.68467</v>
      </c>
      <c r="K103" s="103" t="n">
        <v>3.3707025</v>
      </c>
      <c r="L103" s="103" t="n">
        <v>4.056735</v>
      </c>
      <c r="M103" s="103" t="n">
        <v>4.7427675</v>
      </c>
      <c r="N103" s="103" t="n">
        <v>5.4288</v>
      </c>
      <c r="O103" s="103" t="n">
        <v>6.96843333333333</v>
      </c>
      <c r="P103" s="103" t="n">
        <v>8.50806666666667</v>
      </c>
      <c r="Q103" s="103" t="n">
        <v>10.0477</v>
      </c>
      <c r="R103" s="103" t="n">
        <v>11.5873333333333</v>
      </c>
      <c r="S103" s="103" t="n">
        <v>13.1269666666667</v>
      </c>
      <c r="T103" s="103" t="n">
        <v>14.6666</v>
      </c>
      <c r="U103" s="103" t="n">
        <v>15.602314</v>
      </c>
      <c r="V103" s="103" t="n">
        <v>16.538028</v>
      </c>
      <c r="W103" s="103" t="n">
        <v>17.473742</v>
      </c>
      <c r="X103" s="103" t="n">
        <v>18.409456</v>
      </c>
      <c r="Y103" s="103" t="n">
        <v>19.3451706666667</v>
      </c>
      <c r="Z103" s="103" t="n">
        <v>20.2808853333333</v>
      </c>
      <c r="AA103" s="103" t="n">
        <v>21.2166</v>
      </c>
      <c r="AB103" s="103" t="n">
        <v>21.01432</v>
      </c>
      <c r="AC103" s="103" t="n">
        <v>20.81204</v>
      </c>
      <c r="AD103" s="103" t="n">
        <v>20.60976</v>
      </c>
      <c r="AE103" s="103" t="n">
        <v>20.40748</v>
      </c>
      <c r="AF103" s="103" t="n">
        <v>20.2052</v>
      </c>
      <c r="AG103" s="103" t="n">
        <v>19.58624</v>
      </c>
      <c r="AH103" s="103" t="n">
        <v>18.96728</v>
      </c>
      <c r="AI103" s="103" t="n">
        <v>18.34832</v>
      </c>
      <c r="AJ103" s="103" t="n">
        <v>17.72936</v>
      </c>
      <c r="AK103" s="103" t="n">
        <v>17.1104</v>
      </c>
      <c r="AL103" s="103" t="n">
        <v>16.99328</v>
      </c>
      <c r="AM103" s="103" t="n">
        <v>16.87616</v>
      </c>
      <c r="AN103" s="103" t="n">
        <v>16.75904</v>
      </c>
      <c r="AO103" s="103" t="n">
        <v>16.64192</v>
      </c>
      <c r="AP103" s="103" t="n">
        <v>16.5248</v>
      </c>
      <c r="AQ103" s="103" t="n">
        <v>16.40768</v>
      </c>
      <c r="AR103" s="103" t="n">
        <v>16.29056</v>
      </c>
      <c r="AS103" s="103" t="n">
        <v>16.17344</v>
      </c>
      <c r="AT103" s="103" t="n">
        <v>16.05632</v>
      </c>
      <c r="AU103" s="103" t="n">
        <v>15.9392</v>
      </c>
      <c r="AV103" s="103" t="n">
        <v>15.82208</v>
      </c>
      <c r="AW103" s="103" t="n">
        <v>15.70496</v>
      </c>
      <c r="AX103" s="103" t="n">
        <v>15.58784</v>
      </c>
      <c r="AY103" s="103" t="n">
        <v>15.47072</v>
      </c>
      <c r="AZ103" s="103" t="n">
        <v>15.3536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0.208366666666667</v>
      </c>
      <c r="D104" s="103" t="n">
        <v>0.416733333333333</v>
      </c>
      <c r="E104" s="103" t="n">
        <v>0.6251</v>
      </c>
      <c r="F104" s="103" t="n">
        <v>0.833466666666667</v>
      </c>
      <c r="G104" s="103" t="n">
        <v>1.04183333333333</v>
      </c>
      <c r="H104" s="103" t="n">
        <v>1.2502</v>
      </c>
      <c r="I104" s="103" t="n">
        <v>1.923435</v>
      </c>
      <c r="J104" s="103" t="n">
        <v>2.59667</v>
      </c>
      <c r="K104" s="103" t="n">
        <v>3.2699025</v>
      </c>
      <c r="L104" s="103" t="n">
        <v>3.943135</v>
      </c>
      <c r="M104" s="103" t="n">
        <v>4.6163675</v>
      </c>
      <c r="N104" s="103" t="n">
        <v>5.2896</v>
      </c>
      <c r="O104" s="103" t="n">
        <v>6.79686666666667</v>
      </c>
      <c r="P104" s="103" t="n">
        <v>8.30413333333333</v>
      </c>
      <c r="Q104" s="103" t="n">
        <v>9.8114</v>
      </c>
      <c r="R104" s="103" t="n">
        <v>11.3186666666667</v>
      </c>
      <c r="S104" s="103" t="n">
        <v>12.8259333333333</v>
      </c>
      <c r="T104" s="103" t="n">
        <v>14.3332</v>
      </c>
      <c r="U104" s="103" t="n">
        <v>15.2964855</v>
      </c>
      <c r="V104" s="103" t="n">
        <v>16.259771</v>
      </c>
      <c r="W104" s="103" t="n">
        <v>17.2230565</v>
      </c>
      <c r="X104" s="103" t="n">
        <v>18.186342</v>
      </c>
      <c r="Y104" s="103" t="n">
        <v>19.149628</v>
      </c>
      <c r="Z104" s="103" t="n">
        <v>20.112914</v>
      </c>
      <c r="AA104" s="103" t="n">
        <v>21.0762</v>
      </c>
      <c r="AB104" s="103" t="n">
        <v>20.88924</v>
      </c>
      <c r="AC104" s="103" t="n">
        <v>20.70228</v>
      </c>
      <c r="AD104" s="103" t="n">
        <v>20.51532</v>
      </c>
      <c r="AE104" s="103" t="n">
        <v>20.32836</v>
      </c>
      <c r="AF104" s="103" t="n">
        <v>20.1414</v>
      </c>
      <c r="AG104" s="103" t="n">
        <v>19.53968</v>
      </c>
      <c r="AH104" s="103" t="n">
        <v>18.93796</v>
      </c>
      <c r="AI104" s="103" t="n">
        <v>18.33624</v>
      </c>
      <c r="AJ104" s="103" t="n">
        <v>17.73452</v>
      </c>
      <c r="AK104" s="103" t="n">
        <v>17.1328</v>
      </c>
      <c r="AL104" s="103" t="n">
        <v>17.02496</v>
      </c>
      <c r="AM104" s="103" t="n">
        <v>16.91712</v>
      </c>
      <c r="AN104" s="103" t="n">
        <v>16.80928</v>
      </c>
      <c r="AO104" s="103" t="n">
        <v>16.70144</v>
      </c>
      <c r="AP104" s="103" t="n">
        <v>16.5936</v>
      </c>
      <c r="AQ104" s="103" t="n">
        <v>16.48576</v>
      </c>
      <c r="AR104" s="103" t="n">
        <v>16.37792</v>
      </c>
      <c r="AS104" s="103" t="n">
        <v>16.27008</v>
      </c>
      <c r="AT104" s="103" t="n">
        <v>16.16224</v>
      </c>
      <c r="AU104" s="103" t="n">
        <v>16.0544</v>
      </c>
      <c r="AV104" s="103" t="n">
        <v>15.94656</v>
      </c>
      <c r="AW104" s="103" t="n">
        <v>15.83872</v>
      </c>
      <c r="AX104" s="103" t="n">
        <v>15.73088</v>
      </c>
      <c r="AY104" s="103" t="n">
        <v>15.62304</v>
      </c>
      <c r="AZ104" s="103" t="n">
        <v>15.5152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0.197966666666667</v>
      </c>
      <c r="D105" s="103" t="n">
        <v>0.395933333333333</v>
      </c>
      <c r="E105" s="103" t="n">
        <v>0.5939</v>
      </c>
      <c r="F105" s="103" t="n">
        <v>0.791866666666667</v>
      </c>
      <c r="G105" s="103" t="n">
        <v>0.989833333333333</v>
      </c>
      <c r="H105" s="103" t="n">
        <v>1.1878</v>
      </c>
      <c r="I105" s="103" t="n">
        <v>1.848235</v>
      </c>
      <c r="J105" s="103" t="n">
        <v>2.50867</v>
      </c>
      <c r="K105" s="103" t="n">
        <v>3.1691025</v>
      </c>
      <c r="L105" s="103" t="n">
        <v>3.829535</v>
      </c>
      <c r="M105" s="103" t="n">
        <v>4.4899675</v>
      </c>
      <c r="N105" s="103" t="n">
        <v>5.1504</v>
      </c>
      <c r="O105" s="103" t="n">
        <v>6.6253</v>
      </c>
      <c r="P105" s="103" t="n">
        <v>8.1002</v>
      </c>
      <c r="Q105" s="103" t="n">
        <v>9.5751</v>
      </c>
      <c r="R105" s="103" t="n">
        <v>11.05</v>
      </c>
      <c r="S105" s="103" t="n">
        <v>12.5249</v>
      </c>
      <c r="T105" s="103" t="n">
        <v>13.9998</v>
      </c>
      <c r="U105" s="103" t="n">
        <v>14.990657</v>
      </c>
      <c r="V105" s="103" t="n">
        <v>15.981514</v>
      </c>
      <c r="W105" s="103" t="n">
        <v>16.972371</v>
      </c>
      <c r="X105" s="103" t="n">
        <v>17.963228</v>
      </c>
      <c r="Y105" s="103" t="n">
        <v>18.9540853333333</v>
      </c>
      <c r="Z105" s="103" t="n">
        <v>19.9449426666667</v>
      </c>
      <c r="AA105" s="103" t="n">
        <v>20.9358</v>
      </c>
      <c r="AB105" s="103" t="n">
        <v>20.76416</v>
      </c>
      <c r="AC105" s="103" t="n">
        <v>20.59252</v>
      </c>
      <c r="AD105" s="103" t="n">
        <v>20.42088</v>
      </c>
      <c r="AE105" s="103" t="n">
        <v>20.24924</v>
      </c>
      <c r="AF105" s="103" t="n">
        <v>20.0776</v>
      </c>
      <c r="AG105" s="103" t="n">
        <v>19.49312</v>
      </c>
      <c r="AH105" s="103" t="n">
        <v>18.90864</v>
      </c>
      <c r="AI105" s="103" t="n">
        <v>18.32416</v>
      </c>
      <c r="AJ105" s="103" t="n">
        <v>17.73968</v>
      </c>
      <c r="AK105" s="103" t="n">
        <v>17.1552</v>
      </c>
      <c r="AL105" s="103" t="n">
        <v>17.05664</v>
      </c>
      <c r="AM105" s="103" t="n">
        <v>16.95808</v>
      </c>
      <c r="AN105" s="103" t="n">
        <v>16.85952</v>
      </c>
      <c r="AO105" s="103" t="n">
        <v>16.76096</v>
      </c>
      <c r="AP105" s="103" t="n">
        <v>16.6624</v>
      </c>
      <c r="AQ105" s="103" t="n">
        <v>16.56384</v>
      </c>
      <c r="AR105" s="103" t="n">
        <v>16.46528</v>
      </c>
      <c r="AS105" s="103" t="n">
        <v>16.36672</v>
      </c>
      <c r="AT105" s="103" t="n">
        <v>16.26816</v>
      </c>
      <c r="AU105" s="103" t="n">
        <v>16.1696</v>
      </c>
      <c r="AV105" s="103" t="n">
        <v>16.07104</v>
      </c>
      <c r="AW105" s="103" t="n">
        <v>15.97248</v>
      </c>
      <c r="AX105" s="103" t="n">
        <v>15.87392</v>
      </c>
      <c r="AY105" s="103" t="n">
        <v>15.77536</v>
      </c>
      <c r="AZ105" s="103" t="n">
        <v>15.6768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0.187566666666667</v>
      </c>
      <c r="D106" s="103" t="n">
        <v>0.375133333333333</v>
      </c>
      <c r="E106" s="103" t="n">
        <v>0.5627</v>
      </c>
      <c r="F106" s="103" t="n">
        <v>0.750266666666667</v>
      </c>
      <c r="G106" s="103" t="n">
        <v>0.937833333333333</v>
      </c>
      <c r="H106" s="103" t="n">
        <v>1.1254</v>
      </c>
      <c r="I106" s="103" t="n">
        <v>1.773035</v>
      </c>
      <c r="J106" s="103" t="n">
        <v>2.42067</v>
      </c>
      <c r="K106" s="103" t="n">
        <v>3.0683025</v>
      </c>
      <c r="L106" s="103" t="n">
        <v>3.715935</v>
      </c>
      <c r="M106" s="103" t="n">
        <v>4.3635675</v>
      </c>
      <c r="N106" s="103" t="n">
        <v>5.0112</v>
      </c>
      <c r="O106" s="103" t="n">
        <v>6.45373333333333</v>
      </c>
      <c r="P106" s="103" t="n">
        <v>7.89626666666667</v>
      </c>
      <c r="Q106" s="103" t="n">
        <v>9.3388</v>
      </c>
      <c r="R106" s="103" t="n">
        <v>10.7813333333333</v>
      </c>
      <c r="S106" s="103" t="n">
        <v>12.2238666666667</v>
      </c>
      <c r="T106" s="103" t="n">
        <v>13.6664</v>
      </c>
      <c r="U106" s="103" t="n">
        <v>14.6848285</v>
      </c>
      <c r="V106" s="103" t="n">
        <v>15.703257</v>
      </c>
      <c r="W106" s="103" t="n">
        <v>16.7216855</v>
      </c>
      <c r="X106" s="103" t="n">
        <v>17.740114</v>
      </c>
      <c r="Y106" s="103" t="n">
        <v>18.7585426666667</v>
      </c>
      <c r="Z106" s="103" t="n">
        <v>19.7769713333333</v>
      </c>
      <c r="AA106" s="103" t="n">
        <v>20.7954</v>
      </c>
      <c r="AB106" s="103" t="n">
        <v>20.63908</v>
      </c>
      <c r="AC106" s="103" t="n">
        <v>20.48276</v>
      </c>
      <c r="AD106" s="103" t="n">
        <v>20.32644</v>
      </c>
      <c r="AE106" s="103" t="n">
        <v>20.17012</v>
      </c>
      <c r="AF106" s="103" t="n">
        <v>20.0138</v>
      </c>
      <c r="AG106" s="103" t="n">
        <v>19.44656</v>
      </c>
      <c r="AH106" s="103" t="n">
        <v>18.87932</v>
      </c>
      <c r="AI106" s="103" t="n">
        <v>18.31208</v>
      </c>
      <c r="AJ106" s="103" t="n">
        <v>17.74484</v>
      </c>
      <c r="AK106" s="103" t="n">
        <v>17.1776</v>
      </c>
      <c r="AL106" s="103" t="n">
        <v>17.08832</v>
      </c>
      <c r="AM106" s="103" t="n">
        <v>16.99904</v>
      </c>
      <c r="AN106" s="103" t="n">
        <v>16.90976</v>
      </c>
      <c r="AO106" s="103" t="n">
        <v>16.82048</v>
      </c>
      <c r="AP106" s="103" t="n">
        <v>16.7312</v>
      </c>
      <c r="AQ106" s="103" t="n">
        <v>16.64192</v>
      </c>
      <c r="AR106" s="103" t="n">
        <v>16.55264</v>
      </c>
      <c r="AS106" s="103" t="n">
        <v>16.46336</v>
      </c>
      <c r="AT106" s="103" t="n">
        <v>16.37408</v>
      </c>
      <c r="AU106" s="103" t="n">
        <v>16.2848</v>
      </c>
      <c r="AV106" s="103" t="n">
        <v>16.19552</v>
      </c>
      <c r="AW106" s="103" t="n">
        <v>16.10624</v>
      </c>
      <c r="AX106" s="103" t="n">
        <v>16.01696</v>
      </c>
      <c r="AY106" s="103" t="n">
        <v>15.92768</v>
      </c>
      <c r="AZ106" s="103" t="n">
        <v>15.8384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0.177166666666667</v>
      </c>
      <c r="D107" s="103" t="n">
        <v>0.354333333333333</v>
      </c>
      <c r="E107" s="103" t="n">
        <v>0.5315</v>
      </c>
      <c r="F107" s="103" t="n">
        <v>0.708666666666667</v>
      </c>
      <c r="G107" s="103" t="n">
        <v>0.885833333333333</v>
      </c>
      <c r="H107" s="103" t="n">
        <v>1.063</v>
      </c>
      <c r="I107" s="103" t="n">
        <v>1.697835</v>
      </c>
      <c r="J107" s="103" t="n">
        <v>2.33267</v>
      </c>
      <c r="K107" s="103" t="n">
        <v>2.9675025</v>
      </c>
      <c r="L107" s="103" t="n">
        <v>3.602335</v>
      </c>
      <c r="M107" s="103" t="n">
        <v>4.2371675</v>
      </c>
      <c r="N107" s="103" t="n">
        <v>4.872</v>
      </c>
      <c r="O107" s="103" t="n">
        <v>6.28216666666667</v>
      </c>
      <c r="P107" s="103" t="n">
        <v>7.69233333333333</v>
      </c>
      <c r="Q107" s="103" t="n">
        <v>9.1025</v>
      </c>
      <c r="R107" s="103" t="n">
        <v>10.5126666666667</v>
      </c>
      <c r="S107" s="103" t="n">
        <v>11.9228333333333</v>
      </c>
      <c r="T107" s="103" t="n">
        <v>13.333</v>
      </c>
      <c r="U107" s="103" t="n">
        <v>14.379</v>
      </c>
      <c r="V107" s="103" t="n">
        <v>15.425</v>
      </c>
      <c r="W107" s="103" t="n">
        <v>16.471</v>
      </c>
      <c r="X107" s="103" t="n">
        <v>17.517</v>
      </c>
      <c r="Y107" s="103" t="n">
        <v>18.563</v>
      </c>
      <c r="Z107" s="103" t="n">
        <v>19.609</v>
      </c>
      <c r="AA107" s="103" t="n">
        <v>20.655</v>
      </c>
      <c r="AB107" s="103" t="n">
        <v>20.514</v>
      </c>
      <c r="AC107" s="103" t="n">
        <v>20.373</v>
      </c>
      <c r="AD107" s="103" t="n">
        <v>20.232</v>
      </c>
      <c r="AE107" s="103" t="n">
        <v>20.091</v>
      </c>
      <c r="AF107" s="103" t="n">
        <v>19.95</v>
      </c>
      <c r="AG107" s="103" t="n">
        <v>19.4</v>
      </c>
      <c r="AH107" s="103" t="n">
        <v>18.85</v>
      </c>
      <c r="AI107" s="103" t="n">
        <v>18.3</v>
      </c>
      <c r="AJ107" s="103" t="n">
        <v>17.75</v>
      </c>
      <c r="AK107" s="103" t="n">
        <v>17.2</v>
      </c>
      <c r="AL107" s="103" t="n">
        <v>17.12</v>
      </c>
      <c r="AM107" s="103" t="n">
        <v>17.04</v>
      </c>
      <c r="AN107" s="103" t="n">
        <v>16.96</v>
      </c>
      <c r="AO107" s="103" t="n">
        <v>16.88</v>
      </c>
      <c r="AP107" s="103" t="n">
        <v>16.8</v>
      </c>
      <c r="AQ107" s="103" t="n">
        <v>16.72</v>
      </c>
      <c r="AR107" s="103" t="n">
        <v>16.64</v>
      </c>
      <c r="AS107" s="103" t="n">
        <v>16.56</v>
      </c>
      <c r="AT107" s="103" t="n">
        <v>16.48</v>
      </c>
      <c r="AU107" s="103" t="n">
        <v>16.4</v>
      </c>
      <c r="AV107" s="103" t="n">
        <v>16.32</v>
      </c>
      <c r="AW107" s="103" t="n">
        <v>16.24</v>
      </c>
      <c r="AX107" s="103" t="n">
        <v>16.16</v>
      </c>
      <c r="AY107" s="103" t="n">
        <v>16.08</v>
      </c>
      <c r="AZ107" s="103" t="n">
        <v>16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0.1668</v>
      </c>
      <c r="D108" s="103" t="n">
        <v>0.3336</v>
      </c>
      <c r="E108" s="103" t="n">
        <v>0.5004</v>
      </c>
      <c r="F108" s="103" t="n">
        <v>0.6672</v>
      </c>
      <c r="G108" s="103" t="n">
        <v>0.834</v>
      </c>
      <c r="H108" s="103" t="n">
        <v>1.0008</v>
      </c>
      <c r="I108" s="103" t="n">
        <v>1.622801</v>
      </c>
      <c r="J108" s="103" t="n">
        <v>2.244802</v>
      </c>
      <c r="K108" s="103" t="n">
        <v>2.8668015</v>
      </c>
      <c r="L108" s="103" t="n">
        <v>3.488801</v>
      </c>
      <c r="M108" s="103" t="n">
        <v>4.1108005</v>
      </c>
      <c r="N108" s="103" t="n">
        <v>4.7328</v>
      </c>
      <c r="O108" s="103" t="n">
        <v>6.11063333333333</v>
      </c>
      <c r="P108" s="103" t="n">
        <v>7.48846666666667</v>
      </c>
      <c r="Q108" s="103" t="n">
        <v>8.8663</v>
      </c>
      <c r="R108" s="103" t="n">
        <v>10.2441333333333</v>
      </c>
      <c r="S108" s="103" t="n">
        <v>11.6219666666667</v>
      </c>
      <c r="T108" s="103" t="n">
        <v>12.9998</v>
      </c>
      <c r="U108" s="103" t="n">
        <v>14.070257</v>
      </c>
      <c r="V108" s="103" t="n">
        <v>15.140714</v>
      </c>
      <c r="W108" s="103" t="n">
        <v>16.211171</v>
      </c>
      <c r="X108" s="103" t="n">
        <v>17.281628</v>
      </c>
      <c r="Y108" s="103" t="n">
        <v>18.3520853333333</v>
      </c>
      <c r="Z108" s="103" t="n">
        <v>19.4225426666667</v>
      </c>
      <c r="AA108" s="103" t="n">
        <v>20.493</v>
      </c>
      <c r="AB108" s="103" t="n">
        <v>20.36916</v>
      </c>
      <c r="AC108" s="103" t="n">
        <v>20.24532</v>
      </c>
      <c r="AD108" s="103" t="n">
        <v>20.12148</v>
      </c>
      <c r="AE108" s="103" t="n">
        <v>19.99764</v>
      </c>
      <c r="AF108" s="103" t="n">
        <v>19.8738</v>
      </c>
      <c r="AG108" s="103" t="n">
        <v>19.34224</v>
      </c>
      <c r="AH108" s="103" t="n">
        <v>18.81068</v>
      </c>
      <c r="AI108" s="103" t="n">
        <v>18.27912</v>
      </c>
      <c r="AJ108" s="103" t="n">
        <v>17.74756</v>
      </c>
      <c r="AK108" s="103" t="n">
        <v>17.216</v>
      </c>
      <c r="AL108" s="103" t="n">
        <v>17.1328</v>
      </c>
      <c r="AM108" s="103" t="n">
        <v>17.0496</v>
      </c>
      <c r="AN108" s="103" t="n">
        <v>16.9664</v>
      </c>
      <c r="AO108" s="103" t="n">
        <v>16.8832</v>
      </c>
      <c r="AP108" s="103" t="n">
        <v>16.8</v>
      </c>
      <c r="AQ108" s="103" t="n">
        <v>16.7168</v>
      </c>
      <c r="AR108" s="103" t="n">
        <v>16.6336</v>
      </c>
      <c r="AS108" s="103" t="n">
        <v>16.5504</v>
      </c>
      <c r="AT108" s="103" t="n">
        <v>16.4672</v>
      </c>
      <c r="AU108" s="103" t="n">
        <v>16.384</v>
      </c>
      <c r="AV108" s="103" t="n">
        <v>16.3008</v>
      </c>
      <c r="AW108" s="103" t="n">
        <v>16.2176</v>
      </c>
      <c r="AX108" s="103" t="n">
        <v>16.1344</v>
      </c>
      <c r="AY108" s="103" t="n">
        <v>16.0512</v>
      </c>
      <c r="AZ108" s="103" t="n">
        <v>15.968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0.156433333333333</v>
      </c>
      <c r="D109" s="103" t="n">
        <v>0.312866666666667</v>
      </c>
      <c r="E109" s="103" t="n">
        <v>0.4693</v>
      </c>
      <c r="F109" s="103" t="n">
        <v>0.625733333333333</v>
      </c>
      <c r="G109" s="103" t="n">
        <v>0.782166666666667</v>
      </c>
      <c r="H109" s="103" t="n">
        <v>0.9386</v>
      </c>
      <c r="I109" s="103" t="n">
        <v>1.547767</v>
      </c>
      <c r="J109" s="103" t="n">
        <v>2.156934</v>
      </c>
      <c r="K109" s="103" t="n">
        <v>2.7661005</v>
      </c>
      <c r="L109" s="103" t="n">
        <v>3.375267</v>
      </c>
      <c r="M109" s="103" t="n">
        <v>3.9844335</v>
      </c>
      <c r="N109" s="103" t="n">
        <v>4.5936</v>
      </c>
      <c r="O109" s="103" t="n">
        <v>5.9391</v>
      </c>
      <c r="P109" s="103" t="n">
        <v>7.2846</v>
      </c>
      <c r="Q109" s="103" t="n">
        <v>8.6301</v>
      </c>
      <c r="R109" s="103" t="n">
        <v>9.9756</v>
      </c>
      <c r="S109" s="103" t="n">
        <v>11.3211</v>
      </c>
      <c r="T109" s="103" t="n">
        <v>12.6666</v>
      </c>
      <c r="U109" s="103" t="n">
        <v>13.761514</v>
      </c>
      <c r="V109" s="103" t="n">
        <v>14.856428</v>
      </c>
      <c r="W109" s="103" t="n">
        <v>15.951342</v>
      </c>
      <c r="X109" s="103" t="n">
        <v>17.046256</v>
      </c>
      <c r="Y109" s="103" t="n">
        <v>18.1411706666667</v>
      </c>
      <c r="Z109" s="103" t="n">
        <v>19.2360853333333</v>
      </c>
      <c r="AA109" s="103" t="n">
        <v>20.331</v>
      </c>
      <c r="AB109" s="103" t="n">
        <v>20.22432</v>
      </c>
      <c r="AC109" s="103" t="n">
        <v>20.11764</v>
      </c>
      <c r="AD109" s="103" t="n">
        <v>20.01096</v>
      </c>
      <c r="AE109" s="103" t="n">
        <v>19.90428</v>
      </c>
      <c r="AF109" s="103" t="n">
        <v>19.7976</v>
      </c>
      <c r="AG109" s="103" t="n">
        <v>19.28448</v>
      </c>
      <c r="AH109" s="103" t="n">
        <v>18.77136</v>
      </c>
      <c r="AI109" s="103" t="n">
        <v>18.25824</v>
      </c>
      <c r="AJ109" s="103" t="n">
        <v>17.74512</v>
      </c>
      <c r="AK109" s="103" t="n">
        <v>17.232</v>
      </c>
      <c r="AL109" s="103" t="n">
        <v>17.1456</v>
      </c>
      <c r="AM109" s="103" t="n">
        <v>17.0592</v>
      </c>
      <c r="AN109" s="103" t="n">
        <v>16.9728</v>
      </c>
      <c r="AO109" s="103" t="n">
        <v>16.8864</v>
      </c>
      <c r="AP109" s="103" t="n">
        <v>16.8</v>
      </c>
      <c r="AQ109" s="103" t="n">
        <v>16.7136</v>
      </c>
      <c r="AR109" s="103" t="n">
        <v>16.6272</v>
      </c>
      <c r="AS109" s="103" t="n">
        <v>16.5408</v>
      </c>
      <c r="AT109" s="103" t="n">
        <v>16.4544</v>
      </c>
      <c r="AU109" s="103" t="n">
        <v>16.368</v>
      </c>
      <c r="AV109" s="103" t="n">
        <v>16.2816</v>
      </c>
      <c r="AW109" s="103" t="n">
        <v>16.1952</v>
      </c>
      <c r="AX109" s="103" t="n">
        <v>16.1088</v>
      </c>
      <c r="AY109" s="103" t="n">
        <v>16.0224</v>
      </c>
      <c r="AZ109" s="103" t="n">
        <v>15.936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0.146066666666667</v>
      </c>
      <c r="D110" s="103" t="n">
        <v>0.292133333333333</v>
      </c>
      <c r="E110" s="103" t="n">
        <v>0.4382</v>
      </c>
      <c r="F110" s="103" t="n">
        <v>0.584266666666667</v>
      </c>
      <c r="G110" s="103" t="n">
        <v>0.730333333333333</v>
      </c>
      <c r="H110" s="103" t="n">
        <v>0.8764</v>
      </c>
      <c r="I110" s="103" t="n">
        <v>1.472733</v>
      </c>
      <c r="J110" s="103" t="n">
        <v>2.069066</v>
      </c>
      <c r="K110" s="103" t="n">
        <v>2.6653995</v>
      </c>
      <c r="L110" s="103" t="n">
        <v>3.261733</v>
      </c>
      <c r="M110" s="103" t="n">
        <v>3.8580665</v>
      </c>
      <c r="N110" s="103" t="n">
        <v>4.4544</v>
      </c>
      <c r="O110" s="103" t="n">
        <v>5.76756666666667</v>
      </c>
      <c r="P110" s="103" t="n">
        <v>7.08073333333333</v>
      </c>
      <c r="Q110" s="103" t="n">
        <v>8.3939</v>
      </c>
      <c r="R110" s="103" t="n">
        <v>9.70706666666667</v>
      </c>
      <c r="S110" s="103" t="n">
        <v>11.0202333333333</v>
      </c>
      <c r="T110" s="103" t="n">
        <v>12.3334</v>
      </c>
      <c r="U110" s="103" t="n">
        <v>13.452771</v>
      </c>
      <c r="V110" s="103" t="n">
        <v>14.572142</v>
      </c>
      <c r="W110" s="103" t="n">
        <v>15.691513</v>
      </c>
      <c r="X110" s="103" t="n">
        <v>16.810884</v>
      </c>
      <c r="Y110" s="103" t="n">
        <v>17.930256</v>
      </c>
      <c r="Z110" s="103" t="n">
        <v>19.049628</v>
      </c>
      <c r="AA110" s="103" t="n">
        <v>20.169</v>
      </c>
      <c r="AB110" s="103" t="n">
        <v>20.07948</v>
      </c>
      <c r="AC110" s="103" t="n">
        <v>19.98996</v>
      </c>
      <c r="AD110" s="103" t="n">
        <v>19.90044</v>
      </c>
      <c r="AE110" s="103" t="n">
        <v>19.81092</v>
      </c>
      <c r="AF110" s="103" t="n">
        <v>19.7214</v>
      </c>
      <c r="AG110" s="103" t="n">
        <v>19.22672</v>
      </c>
      <c r="AH110" s="103" t="n">
        <v>18.73204</v>
      </c>
      <c r="AI110" s="103" t="n">
        <v>18.23736</v>
      </c>
      <c r="AJ110" s="103" t="n">
        <v>17.74268</v>
      </c>
      <c r="AK110" s="103" t="n">
        <v>17.248</v>
      </c>
      <c r="AL110" s="103" t="n">
        <v>17.1584</v>
      </c>
      <c r="AM110" s="103" t="n">
        <v>17.0688</v>
      </c>
      <c r="AN110" s="103" t="n">
        <v>16.9792</v>
      </c>
      <c r="AO110" s="103" t="n">
        <v>16.8896</v>
      </c>
      <c r="AP110" s="103" t="n">
        <v>16.8</v>
      </c>
      <c r="AQ110" s="103" t="n">
        <v>16.7104</v>
      </c>
      <c r="AR110" s="103" t="n">
        <v>16.6208</v>
      </c>
      <c r="AS110" s="103" t="n">
        <v>16.5312</v>
      </c>
      <c r="AT110" s="103" t="n">
        <v>16.4416</v>
      </c>
      <c r="AU110" s="103" t="n">
        <v>16.352</v>
      </c>
      <c r="AV110" s="103" t="n">
        <v>16.2624</v>
      </c>
      <c r="AW110" s="103" t="n">
        <v>16.1728</v>
      </c>
      <c r="AX110" s="103" t="n">
        <v>16.0832</v>
      </c>
      <c r="AY110" s="103" t="n">
        <v>15.9936</v>
      </c>
      <c r="AZ110" s="103" t="n">
        <v>15.904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0.1357</v>
      </c>
      <c r="D111" s="103" t="n">
        <v>0.2714</v>
      </c>
      <c r="E111" s="103" t="n">
        <v>0.4071</v>
      </c>
      <c r="F111" s="103" t="n">
        <v>0.5428</v>
      </c>
      <c r="G111" s="103" t="n">
        <v>0.6785</v>
      </c>
      <c r="H111" s="103" t="n">
        <v>0.8142</v>
      </c>
      <c r="I111" s="103" t="n">
        <v>1.397699</v>
      </c>
      <c r="J111" s="103" t="n">
        <v>1.981198</v>
      </c>
      <c r="K111" s="103" t="n">
        <v>2.5646985</v>
      </c>
      <c r="L111" s="103" t="n">
        <v>3.148199</v>
      </c>
      <c r="M111" s="103" t="n">
        <v>3.7316995</v>
      </c>
      <c r="N111" s="103" t="n">
        <v>4.3152</v>
      </c>
      <c r="O111" s="103" t="n">
        <v>5.59603333333333</v>
      </c>
      <c r="P111" s="103" t="n">
        <v>6.87686666666667</v>
      </c>
      <c r="Q111" s="103" t="n">
        <v>8.1577</v>
      </c>
      <c r="R111" s="103" t="n">
        <v>9.43853333333333</v>
      </c>
      <c r="S111" s="103" t="n">
        <v>10.7193666666667</v>
      </c>
      <c r="T111" s="103" t="n">
        <v>12.0002</v>
      </c>
      <c r="U111" s="103" t="n">
        <v>13.144028</v>
      </c>
      <c r="V111" s="103" t="n">
        <v>14.287856</v>
      </c>
      <c r="W111" s="103" t="n">
        <v>15.431684</v>
      </c>
      <c r="X111" s="103" t="n">
        <v>16.575512</v>
      </c>
      <c r="Y111" s="103" t="n">
        <v>17.7193413333333</v>
      </c>
      <c r="Z111" s="103" t="n">
        <v>18.8631706666667</v>
      </c>
      <c r="AA111" s="103" t="n">
        <v>20.007</v>
      </c>
      <c r="AB111" s="103" t="n">
        <v>19.93464</v>
      </c>
      <c r="AC111" s="103" t="n">
        <v>19.86228</v>
      </c>
      <c r="AD111" s="103" t="n">
        <v>19.78992</v>
      </c>
      <c r="AE111" s="103" t="n">
        <v>19.71756</v>
      </c>
      <c r="AF111" s="103" t="n">
        <v>19.6452</v>
      </c>
      <c r="AG111" s="103" t="n">
        <v>19.16896</v>
      </c>
      <c r="AH111" s="103" t="n">
        <v>18.69272</v>
      </c>
      <c r="AI111" s="103" t="n">
        <v>18.21648</v>
      </c>
      <c r="AJ111" s="103" t="n">
        <v>17.74024</v>
      </c>
      <c r="AK111" s="103" t="n">
        <v>17.264</v>
      </c>
      <c r="AL111" s="103" t="n">
        <v>17.1712</v>
      </c>
      <c r="AM111" s="103" t="n">
        <v>17.0784</v>
      </c>
      <c r="AN111" s="103" t="n">
        <v>16.9856</v>
      </c>
      <c r="AO111" s="103" t="n">
        <v>16.8928</v>
      </c>
      <c r="AP111" s="103" t="n">
        <v>16.8</v>
      </c>
      <c r="AQ111" s="103" t="n">
        <v>16.7072</v>
      </c>
      <c r="AR111" s="103" t="n">
        <v>16.6144</v>
      </c>
      <c r="AS111" s="103" t="n">
        <v>16.5216</v>
      </c>
      <c r="AT111" s="103" t="n">
        <v>16.4288</v>
      </c>
      <c r="AU111" s="103" t="n">
        <v>16.336</v>
      </c>
      <c r="AV111" s="103" t="n">
        <v>16.2432</v>
      </c>
      <c r="AW111" s="103" t="n">
        <v>16.1504</v>
      </c>
      <c r="AX111" s="103" t="n">
        <v>16.0576</v>
      </c>
      <c r="AY111" s="103" t="n">
        <v>15.9648</v>
      </c>
      <c r="AZ111" s="103" t="n">
        <v>15.872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0.125333333333333</v>
      </c>
      <c r="D112" s="103" t="n">
        <v>0.250666666666667</v>
      </c>
      <c r="E112" s="103" t="n">
        <v>0.376</v>
      </c>
      <c r="F112" s="103" t="n">
        <v>0.501333333333333</v>
      </c>
      <c r="G112" s="103" t="n">
        <v>0.626666666666667</v>
      </c>
      <c r="H112" s="103" t="n">
        <v>0.752</v>
      </c>
      <c r="I112" s="103" t="n">
        <v>1.322665</v>
      </c>
      <c r="J112" s="103" t="n">
        <v>1.89333</v>
      </c>
      <c r="K112" s="103" t="n">
        <v>2.4639975</v>
      </c>
      <c r="L112" s="103" t="n">
        <v>3.034665</v>
      </c>
      <c r="M112" s="103" t="n">
        <v>3.6053325</v>
      </c>
      <c r="N112" s="103" t="n">
        <v>4.176</v>
      </c>
      <c r="O112" s="103" t="n">
        <v>5.4245</v>
      </c>
      <c r="P112" s="103" t="n">
        <v>6.673</v>
      </c>
      <c r="Q112" s="103" t="n">
        <v>7.9215</v>
      </c>
      <c r="R112" s="103" t="n">
        <v>9.17</v>
      </c>
      <c r="S112" s="103" t="n">
        <v>10.4185</v>
      </c>
      <c r="T112" s="103" t="n">
        <v>11.667</v>
      </c>
      <c r="U112" s="103" t="n">
        <v>12.835285</v>
      </c>
      <c r="V112" s="103" t="n">
        <v>14.00357</v>
      </c>
      <c r="W112" s="103" t="n">
        <v>15.171855</v>
      </c>
      <c r="X112" s="103" t="n">
        <v>16.34014</v>
      </c>
      <c r="Y112" s="103" t="n">
        <v>17.5084266666667</v>
      </c>
      <c r="Z112" s="103" t="n">
        <v>18.6767133333333</v>
      </c>
      <c r="AA112" s="103" t="n">
        <v>19.845</v>
      </c>
      <c r="AB112" s="103" t="n">
        <v>19.7898</v>
      </c>
      <c r="AC112" s="103" t="n">
        <v>19.7346</v>
      </c>
      <c r="AD112" s="103" t="n">
        <v>19.6794</v>
      </c>
      <c r="AE112" s="103" t="n">
        <v>19.6242</v>
      </c>
      <c r="AF112" s="103" t="n">
        <v>19.569</v>
      </c>
      <c r="AG112" s="103" t="n">
        <v>19.1112</v>
      </c>
      <c r="AH112" s="103" t="n">
        <v>18.6534</v>
      </c>
      <c r="AI112" s="103" t="n">
        <v>18.1956</v>
      </c>
      <c r="AJ112" s="103" t="n">
        <v>17.7378</v>
      </c>
      <c r="AK112" s="103" t="n">
        <v>17.28</v>
      </c>
      <c r="AL112" s="103" t="n">
        <v>17.184</v>
      </c>
      <c r="AM112" s="103" t="n">
        <v>17.088</v>
      </c>
      <c r="AN112" s="103" t="n">
        <v>16.992</v>
      </c>
      <c r="AO112" s="103" t="n">
        <v>16.896</v>
      </c>
      <c r="AP112" s="103" t="n">
        <v>16.8</v>
      </c>
      <c r="AQ112" s="103" t="n">
        <v>16.704</v>
      </c>
      <c r="AR112" s="103" t="n">
        <v>16.608</v>
      </c>
      <c r="AS112" s="103" t="n">
        <v>16.512</v>
      </c>
      <c r="AT112" s="103" t="n">
        <v>16.416</v>
      </c>
      <c r="AU112" s="103" t="n">
        <v>16.32</v>
      </c>
      <c r="AV112" s="103" t="n">
        <v>16.224</v>
      </c>
      <c r="AW112" s="103" t="n">
        <v>16.128</v>
      </c>
      <c r="AX112" s="103" t="n">
        <v>16.032</v>
      </c>
      <c r="AY112" s="103" t="n">
        <v>15.936</v>
      </c>
      <c r="AZ112" s="103" t="n">
        <v>15.84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0.114933333333333</v>
      </c>
      <c r="D113" s="103" t="n">
        <v>0.229866666666667</v>
      </c>
      <c r="E113" s="103" t="n">
        <v>0.3448</v>
      </c>
      <c r="F113" s="103" t="n">
        <v>0.459733333333333</v>
      </c>
      <c r="G113" s="103" t="n">
        <v>0.574666666666667</v>
      </c>
      <c r="H113" s="103" t="n">
        <v>0.6896</v>
      </c>
      <c r="I113" s="103" t="n">
        <v>1.247465</v>
      </c>
      <c r="J113" s="103" t="n">
        <v>1.80533</v>
      </c>
      <c r="K113" s="103" t="n">
        <v>2.3631975</v>
      </c>
      <c r="L113" s="103" t="n">
        <v>2.921065</v>
      </c>
      <c r="M113" s="103" t="n">
        <v>3.4789325</v>
      </c>
      <c r="N113" s="103" t="n">
        <v>4.0368</v>
      </c>
      <c r="O113" s="103" t="n">
        <v>5.25293333333333</v>
      </c>
      <c r="P113" s="103" t="n">
        <v>6.46906666666667</v>
      </c>
      <c r="Q113" s="103" t="n">
        <v>7.6852</v>
      </c>
      <c r="R113" s="103" t="n">
        <v>8.90133333333333</v>
      </c>
      <c r="S113" s="103" t="n">
        <v>10.1174666666667</v>
      </c>
      <c r="T113" s="103" t="n">
        <v>11.3336</v>
      </c>
      <c r="U113" s="103" t="n">
        <v>12.490371</v>
      </c>
      <c r="V113" s="103" t="n">
        <v>13.647142</v>
      </c>
      <c r="W113" s="103" t="n">
        <v>14.803913</v>
      </c>
      <c r="X113" s="103" t="n">
        <v>15.960684</v>
      </c>
      <c r="Y113" s="103" t="n">
        <v>17.117456</v>
      </c>
      <c r="Z113" s="103" t="n">
        <v>18.274228</v>
      </c>
      <c r="AA113" s="103" t="n">
        <v>19.431</v>
      </c>
      <c r="AB113" s="103" t="n">
        <v>19.41672</v>
      </c>
      <c r="AC113" s="103" t="n">
        <v>19.40244</v>
      </c>
      <c r="AD113" s="103" t="n">
        <v>19.38816</v>
      </c>
      <c r="AE113" s="103" t="n">
        <v>19.37388</v>
      </c>
      <c r="AF113" s="103" t="n">
        <v>19.3596</v>
      </c>
      <c r="AG113" s="103" t="n">
        <v>18.92448</v>
      </c>
      <c r="AH113" s="103" t="n">
        <v>18.48936</v>
      </c>
      <c r="AI113" s="103" t="n">
        <v>18.05424</v>
      </c>
      <c r="AJ113" s="103" t="n">
        <v>17.61912</v>
      </c>
      <c r="AK113" s="103" t="n">
        <v>17.184</v>
      </c>
      <c r="AL113" s="103" t="n">
        <v>17.0752</v>
      </c>
      <c r="AM113" s="103" t="n">
        <v>16.9664</v>
      </c>
      <c r="AN113" s="103" t="n">
        <v>16.8576</v>
      </c>
      <c r="AO113" s="103" t="n">
        <v>16.7488</v>
      </c>
      <c r="AP113" s="103" t="n">
        <v>16.64</v>
      </c>
      <c r="AQ113" s="103" t="n">
        <v>16.5312</v>
      </c>
      <c r="AR113" s="103" t="n">
        <v>16.4224</v>
      </c>
      <c r="AS113" s="103" t="n">
        <v>16.3136</v>
      </c>
      <c r="AT113" s="103" t="n">
        <v>16.2048</v>
      </c>
      <c r="AU113" s="103" t="n">
        <v>16.096</v>
      </c>
      <c r="AV113" s="103" t="n">
        <v>15.9872</v>
      </c>
      <c r="AW113" s="103" t="n">
        <v>15.8784</v>
      </c>
      <c r="AX113" s="103" t="n">
        <v>15.7696</v>
      </c>
      <c r="AY113" s="103" t="n">
        <v>15.6608</v>
      </c>
      <c r="AZ113" s="103" t="n">
        <v>15.552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0.104533333333333</v>
      </c>
      <c r="D114" s="103" t="n">
        <v>0.209066666666667</v>
      </c>
      <c r="E114" s="103" t="n">
        <v>0.3136</v>
      </c>
      <c r="F114" s="103" t="n">
        <v>0.418133333333333</v>
      </c>
      <c r="G114" s="103" t="n">
        <v>0.522666666666667</v>
      </c>
      <c r="H114" s="103" t="n">
        <v>0.6272</v>
      </c>
      <c r="I114" s="103" t="n">
        <v>1.172265</v>
      </c>
      <c r="J114" s="103" t="n">
        <v>1.71733</v>
      </c>
      <c r="K114" s="103" t="n">
        <v>2.2623975</v>
      </c>
      <c r="L114" s="103" t="n">
        <v>2.807465</v>
      </c>
      <c r="M114" s="103" t="n">
        <v>3.3525325</v>
      </c>
      <c r="N114" s="103" t="n">
        <v>3.8976</v>
      </c>
      <c r="O114" s="103" t="n">
        <v>5.08136666666667</v>
      </c>
      <c r="P114" s="103" t="n">
        <v>6.26513333333333</v>
      </c>
      <c r="Q114" s="103" t="n">
        <v>7.4489</v>
      </c>
      <c r="R114" s="103" t="n">
        <v>8.63266666666667</v>
      </c>
      <c r="S114" s="103" t="n">
        <v>9.81643333333333</v>
      </c>
      <c r="T114" s="103" t="n">
        <v>11.0002</v>
      </c>
      <c r="U114" s="103" t="n">
        <v>12.145457</v>
      </c>
      <c r="V114" s="103" t="n">
        <v>13.290714</v>
      </c>
      <c r="W114" s="103" t="n">
        <v>14.435971</v>
      </c>
      <c r="X114" s="103" t="n">
        <v>15.581228</v>
      </c>
      <c r="Y114" s="103" t="n">
        <v>16.7264853333333</v>
      </c>
      <c r="Z114" s="103" t="n">
        <v>17.8717426666667</v>
      </c>
      <c r="AA114" s="103" t="n">
        <v>19.017</v>
      </c>
      <c r="AB114" s="103" t="n">
        <v>19.04364</v>
      </c>
      <c r="AC114" s="103" t="n">
        <v>19.07028</v>
      </c>
      <c r="AD114" s="103" t="n">
        <v>19.09692</v>
      </c>
      <c r="AE114" s="103" t="n">
        <v>19.12356</v>
      </c>
      <c r="AF114" s="103" t="n">
        <v>19.1502</v>
      </c>
      <c r="AG114" s="103" t="n">
        <v>18.73776</v>
      </c>
      <c r="AH114" s="103" t="n">
        <v>18.32532</v>
      </c>
      <c r="AI114" s="103" t="n">
        <v>17.91288</v>
      </c>
      <c r="AJ114" s="103" t="n">
        <v>17.50044</v>
      </c>
      <c r="AK114" s="103" t="n">
        <v>17.088</v>
      </c>
      <c r="AL114" s="103" t="n">
        <v>16.9664</v>
      </c>
      <c r="AM114" s="103" t="n">
        <v>16.8448</v>
      </c>
      <c r="AN114" s="103" t="n">
        <v>16.7232</v>
      </c>
      <c r="AO114" s="103" t="n">
        <v>16.6016</v>
      </c>
      <c r="AP114" s="103" t="n">
        <v>16.48</v>
      </c>
      <c r="AQ114" s="103" t="n">
        <v>16.3584</v>
      </c>
      <c r="AR114" s="103" t="n">
        <v>16.2368</v>
      </c>
      <c r="AS114" s="103" t="n">
        <v>16.1152</v>
      </c>
      <c r="AT114" s="103" t="n">
        <v>15.9936</v>
      </c>
      <c r="AU114" s="103" t="n">
        <v>15.872</v>
      </c>
      <c r="AV114" s="103" t="n">
        <v>15.7504</v>
      </c>
      <c r="AW114" s="103" t="n">
        <v>15.6288</v>
      </c>
      <c r="AX114" s="103" t="n">
        <v>15.5072</v>
      </c>
      <c r="AY114" s="103" t="n">
        <v>15.3856</v>
      </c>
      <c r="AZ114" s="103" t="n">
        <v>15.264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0.0941333333333333</v>
      </c>
      <c r="D115" s="103" t="n">
        <v>0.188266666666667</v>
      </c>
      <c r="E115" s="103" t="n">
        <v>0.2824</v>
      </c>
      <c r="F115" s="103" t="n">
        <v>0.376533333333333</v>
      </c>
      <c r="G115" s="103" t="n">
        <v>0.470666666666667</v>
      </c>
      <c r="H115" s="103" t="n">
        <v>0.5648</v>
      </c>
      <c r="I115" s="103" t="n">
        <v>1.097065</v>
      </c>
      <c r="J115" s="103" t="n">
        <v>1.62933</v>
      </c>
      <c r="K115" s="103" t="n">
        <v>2.1615975</v>
      </c>
      <c r="L115" s="103" t="n">
        <v>2.693865</v>
      </c>
      <c r="M115" s="103" t="n">
        <v>3.2261325</v>
      </c>
      <c r="N115" s="103" t="n">
        <v>3.7584</v>
      </c>
      <c r="O115" s="103" t="n">
        <v>4.9098</v>
      </c>
      <c r="P115" s="103" t="n">
        <v>6.0612</v>
      </c>
      <c r="Q115" s="103" t="n">
        <v>7.2126</v>
      </c>
      <c r="R115" s="103" t="n">
        <v>8.364</v>
      </c>
      <c r="S115" s="103" t="n">
        <v>9.5154</v>
      </c>
      <c r="T115" s="103" t="n">
        <v>10.6668</v>
      </c>
      <c r="U115" s="103" t="n">
        <v>11.800543</v>
      </c>
      <c r="V115" s="103" t="n">
        <v>12.934286</v>
      </c>
      <c r="W115" s="103" t="n">
        <v>14.068029</v>
      </c>
      <c r="X115" s="103" t="n">
        <v>15.201772</v>
      </c>
      <c r="Y115" s="103" t="n">
        <v>16.3355146666667</v>
      </c>
      <c r="Z115" s="103" t="n">
        <v>17.4692573333333</v>
      </c>
      <c r="AA115" s="103" t="n">
        <v>18.603</v>
      </c>
      <c r="AB115" s="103" t="n">
        <v>18.67056</v>
      </c>
      <c r="AC115" s="103" t="n">
        <v>18.73812</v>
      </c>
      <c r="AD115" s="103" t="n">
        <v>18.80568</v>
      </c>
      <c r="AE115" s="103" t="n">
        <v>18.87324</v>
      </c>
      <c r="AF115" s="103" t="n">
        <v>18.9408</v>
      </c>
      <c r="AG115" s="103" t="n">
        <v>18.55104</v>
      </c>
      <c r="AH115" s="103" t="n">
        <v>18.16128</v>
      </c>
      <c r="AI115" s="103" t="n">
        <v>17.77152</v>
      </c>
      <c r="AJ115" s="103" t="n">
        <v>17.38176</v>
      </c>
      <c r="AK115" s="103" t="n">
        <v>16.992</v>
      </c>
      <c r="AL115" s="103" t="n">
        <v>16.8576</v>
      </c>
      <c r="AM115" s="103" t="n">
        <v>16.7232</v>
      </c>
      <c r="AN115" s="103" t="n">
        <v>16.5888</v>
      </c>
      <c r="AO115" s="103" t="n">
        <v>16.4544</v>
      </c>
      <c r="AP115" s="103" t="n">
        <v>16.32</v>
      </c>
      <c r="AQ115" s="103" t="n">
        <v>16.1856</v>
      </c>
      <c r="AR115" s="103" t="n">
        <v>16.0512</v>
      </c>
      <c r="AS115" s="103" t="n">
        <v>15.9168</v>
      </c>
      <c r="AT115" s="103" t="n">
        <v>15.7824</v>
      </c>
      <c r="AU115" s="103" t="n">
        <v>15.648</v>
      </c>
      <c r="AV115" s="103" t="n">
        <v>15.5136</v>
      </c>
      <c r="AW115" s="103" t="n">
        <v>15.3792</v>
      </c>
      <c r="AX115" s="103" t="n">
        <v>15.2448</v>
      </c>
      <c r="AY115" s="103" t="n">
        <v>15.1104</v>
      </c>
      <c r="AZ115" s="103" t="n">
        <v>14.976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0.0837333333333333</v>
      </c>
      <c r="D116" s="103" t="n">
        <v>0.167466666666667</v>
      </c>
      <c r="E116" s="103" t="n">
        <v>0.2512</v>
      </c>
      <c r="F116" s="103" t="n">
        <v>0.334933333333333</v>
      </c>
      <c r="G116" s="103" t="n">
        <v>0.418666666666667</v>
      </c>
      <c r="H116" s="103" t="n">
        <v>0.5024</v>
      </c>
      <c r="I116" s="103" t="n">
        <v>1.021865</v>
      </c>
      <c r="J116" s="103" t="n">
        <v>1.54133</v>
      </c>
      <c r="K116" s="103" t="n">
        <v>2.0607975</v>
      </c>
      <c r="L116" s="103" t="n">
        <v>2.580265</v>
      </c>
      <c r="M116" s="103" t="n">
        <v>3.0997325</v>
      </c>
      <c r="N116" s="103" t="n">
        <v>3.6192</v>
      </c>
      <c r="O116" s="103" t="n">
        <v>4.73823333333333</v>
      </c>
      <c r="P116" s="103" t="n">
        <v>5.85726666666667</v>
      </c>
      <c r="Q116" s="103" t="n">
        <v>6.9763</v>
      </c>
      <c r="R116" s="103" t="n">
        <v>8.09533333333333</v>
      </c>
      <c r="S116" s="103" t="n">
        <v>9.21436666666667</v>
      </c>
      <c r="T116" s="103" t="n">
        <v>10.3334</v>
      </c>
      <c r="U116" s="103" t="n">
        <v>11.455629</v>
      </c>
      <c r="V116" s="103" t="n">
        <v>12.577858</v>
      </c>
      <c r="W116" s="103" t="n">
        <v>13.700087</v>
      </c>
      <c r="X116" s="103" t="n">
        <v>14.822316</v>
      </c>
      <c r="Y116" s="103" t="n">
        <v>15.944544</v>
      </c>
      <c r="Z116" s="103" t="n">
        <v>17.066772</v>
      </c>
      <c r="AA116" s="103" t="n">
        <v>18.189</v>
      </c>
      <c r="AB116" s="103" t="n">
        <v>18.29748</v>
      </c>
      <c r="AC116" s="103" t="n">
        <v>18.40596</v>
      </c>
      <c r="AD116" s="103" t="n">
        <v>18.51444</v>
      </c>
      <c r="AE116" s="103" t="n">
        <v>18.62292</v>
      </c>
      <c r="AF116" s="103" t="n">
        <v>18.7314</v>
      </c>
      <c r="AG116" s="103" t="n">
        <v>18.36432</v>
      </c>
      <c r="AH116" s="103" t="n">
        <v>17.99724</v>
      </c>
      <c r="AI116" s="103" t="n">
        <v>17.63016</v>
      </c>
      <c r="AJ116" s="103" t="n">
        <v>17.26308</v>
      </c>
      <c r="AK116" s="103" t="n">
        <v>16.896</v>
      </c>
      <c r="AL116" s="103" t="n">
        <v>16.7488</v>
      </c>
      <c r="AM116" s="103" t="n">
        <v>16.6016</v>
      </c>
      <c r="AN116" s="103" t="n">
        <v>16.4544</v>
      </c>
      <c r="AO116" s="103" t="n">
        <v>16.3072</v>
      </c>
      <c r="AP116" s="103" t="n">
        <v>16.16</v>
      </c>
      <c r="AQ116" s="103" t="n">
        <v>16.0128</v>
      </c>
      <c r="AR116" s="103" t="n">
        <v>15.8656</v>
      </c>
      <c r="AS116" s="103" t="n">
        <v>15.7184</v>
      </c>
      <c r="AT116" s="103" t="n">
        <v>15.5712</v>
      </c>
      <c r="AU116" s="103" t="n">
        <v>15.424</v>
      </c>
      <c r="AV116" s="103" t="n">
        <v>15.2768</v>
      </c>
      <c r="AW116" s="103" t="n">
        <v>15.1296</v>
      </c>
      <c r="AX116" s="103" t="n">
        <v>14.9824</v>
      </c>
      <c r="AY116" s="103" t="n">
        <v>14.8352</v>
      </c>
      <c r="AZ116" s="103" t="n">
        <v>14.688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0.0733333333333333</v>
      </c>
      <c r="D117" s="103" t="n">
        <v>0.146666666666667</v>
      </c>
      <c r="E117" s="103" t="n">
        <v>0.22</v>
      </c>
      <c r="F117" s="103" t="n">
        <v>0.293333333333333</v>
      </c>
      <c r="G117" s="103" t="n">
        <v>0.366666666666667</v>
      </c>
      <c r="H117" s="103" t="n">
        <v>0.44</v>
      </c>
      <c r="I117" s="103" t="n">
        <v>0.946665</v>
      </c>
      <c r="J117" s="103" t="n">
        <v>1.45333</v>
      </c>
      <c r="K117" s="103" t="n">
        <v>1.9599975</v>
      </c>
      <c r="L117" s="103" t="n">
        <v>2.466665</v>
      </c>
      <c r="M117" s="103" t="n">
        <v>2.9733325</v>
      </c>
      <c r="N117" s="103" t="n">
        <v>3.48</v>
      </c>
      <c r="O117" s="103" t="n">
        <v>4.56666666666667</v>
      </c>
      <c r="P117" s="103" t="n">
        <v>5.65333333333333</v>
      </c>
      <c r="Q117" s="103" t="n">
        <v>6.74</v>
      </c>
      <c r="R117" s="103" t="n">
        <v>7.82666666666667</v>
      </c>
      <c r="S117" s="103" t="n">
        <v>8.91333333333333</v>
      </c>
      <c r="T117" s="103" t="n">
        <v>10</v>
      </c>
      <c r="U117" s="103" t="n">
        <v>11.110715</v>
      </c>
      <c r="V117" s="103" t="n">
        <v>12.22143</v>
      </c>
      <c r="W117" s="103" t="n">
        <v>13.332145</v>
      </c>
      <c r="X117" s="103" t="n">
        <v>14.44286</v>
      </c>
      <c r="Y117" s="103" t="n">
        <v>15.5535733333333</v>
      </c>
      <c r="Z117" s="103" t="n">
        <v>16.6642866666667</v>
      </c>
      <c r="AA117" s="103" t="n">
        <v>17.775</v>
      </c>
      <c r="AB117" s="103" t="n">
        <v>17.9244</v>
      </c>
      <c r="AC117" s="103" t="n">
        <v>18.0738</v>
      </c>
      <c r="AD117" s="103" t="n">
        <v>18.2232</v>
      </c>
      <c r="AE117" s="103" t="n">
        <v>18.3726</v>
      </c>
      <c r="AF117" s="103" t="n">
        <v>18.522</v>
      </c>
      <c r="AG117" s="103" t="n">
        <v>18.1776</v>
      </c>
      <c r="AH117" s="103" t="n">
        <v>17.8332</v>
      </c>
      <c r="AI117" s="103" t="n">
        <v>17.4888</v>
      </c>
      <c r="AJ117" s="103" t="n">
        <v>17.1444</v>
      </c>
      <c r="AK117" s="103" t="n">
        <v>16.8</v>
      </c>
      <c r="AL117" s="103" t="n">
        <v>16.64</v>
      </c>
      <c r="AM117" s="103" t="n">
        <v>16.48</v>
      </c>
      <c r="AN117" s="103" t="n">
        <v>16.32</v>
      </c>
      <c r="AO117" s="103" t="n">
        <v>16.16</v>
      </c>
      <c r="AP117" s="103" t="n">
        <v>16</v>
      </c>
      <c r="AQ117" s="103" t="n">
        <v>15.84</v>
      </c>
      <c r="AR117" s="103" t="n">
        <v>15.68</v>
      </c>
      <c r="AS117" s="103" t="n">
        <v>15.52</v>
      </c>
      <c r="AT117" s="103" t="n">
        <v>15.36</v>
      </c>
      <c r="AU117" s="103" t="n">
        <v>15.2</v>
      </c>
      <c r="AV117" s="103" t="n">
        <v>15.04</v>
      </c>
      <c r="AW117" s="103" t="n">
        <v>14.88</v>
      </c>
      <c r="AX117" s="103" t="n">
        <v>14.72</v>
      </c>
      <c r="AY117" s="103" t="n">
        <v>14.56</v>
      </c>
      <c r="AZ117" s="103" t="n">
        <v>14.4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0.0715</v>
      </c>
      <c r="D118" s="103" t="n">
        <v>0.143</v>
      </c>
      <c r="E118" s="103" t="n">
        <v>0.2145</v>
      </c>
      <c r="F118" s="103" t="n">
        <v>0.286</v>
      </c>
      <c r="G118" s="103" t="n">
        <v>0.3575</v>
      </c>
      <c r="H118" s="103" t="n">
        <v>0.429</v>
      </c>
      <c r="I118" s="103" t="n">
        <v>0.929765</v>
      </c>
      <c r="J118" s="103" t="n">
        <v>1.43053</v>
      </c>
      <c r="K118" s="103" t="n">
        <v>1.9312975</v>
      </c>
      <c r="L118" s="103" t="n">
        <v>2.432065</v>
      </c>
      <c r="M118" s="103" t="n">
        <v>2.9328325</v>
      </c>
      <c r="N118" s="103" t="n">
        <v>3.4336</v>
      </c>
      <c r="O118" s="103" t="n">
        <v>4.50576666666667</v>
      </c>
      <c r="P118" s="103" t="n">
        <v>5.57793333333333</v>
      </c>
      <c r="Q118" s="103" t="n">
        <v>6.6501</v>
      </c>
      <c r="R118" s="103" t="n">
        <v>7.72226666666667</v>
      </c>
      <c r="S118" s="103" t="n">
        <v>8.79443333333333</v>
      </c>
      <c r="T118" s="103" t="n">
        <v>9.8666</v>
      </c>
      <c r="U118" s="103" t="n">
        <v>10.953572</v>
      </c>
      <c r="V118" s="103" t="n">
        <v>12.040544</v>
      </c>
      <c r="W118" s="103" t="n">
        <v>13.127516</v>
      </c>
      <c r="X118" s="103" t="n">
        <v>14.214488</v>
      </c>
      <c r="Y118" s="103" t="n">
        <v>15.3014586666667</v>
      </c>
      <c r="Z118" s="103" t="n">
        <v>16.3884293333333</v>
      </c>
      <c r="AA118" s="103" t="n">
        <v>17.4754</v>
      </c>
      <c r="AB118" s="103" t="n">
        <v>17.6622</v>
      </c>
      <c r="AC118" s="103" t="n">
        <v>17.849</v>
      </c>
      <c r="AD118" s="103" t="n">
        <v>18.0358</v>
      </c>
      <c r="AE118" s="103" t="n">
        <v>18.2226</v>
      </c>
      <c r="AF118" s="103" t="n">
        <v>18.4094</v>
      </c>
      <c r="AG118" s="103" t="n">
        <v>18.068</v>
      </c>
      <c r="AH118" s="103" t="n">
        <v>17.7266</v>
      </c>
      <c r="AI118" s="103" t="n">
        <v>17.3852</v>
      </c>
      <c r="AJ118" s="103" t="n">
        <v>17.0438</v>
      </c>
      <c r="AK118" s="103" t="n">
        <v>16.7024</v>
      </c>
      <c r="AL118" s="103" t="n">
        <v>16.5368</v>
      </c>
      <c r="AM118" s="103" t="n">
        <v>16.3712</v>
      </c>
      <c r="AN118" s="103" t="n">
        <v>16.2056</v>
      </c>
      <c r="AO118" s="103" t="n">
        <v>16.04</v>
      </c>
      <c r="AP118" s="103" t="n">
        <v>15.8744</v>
      </c>
      <c r="AQ118" s="103" t="n">
        <v>15.7088</v>
      </c>
      <c r="AR118" s="103" t="n">
        <v>15.5432</v>
      </c>
      <c r="AS118" s="103" t="n">
        <v>15.3776</v>
      </c>
      <c r="AT118" s="103" t="n">
        <v>15.212</v>
      </c>
      <c r="AU118" s="103" t="n">
        <v>15.0464</v>
      </c>
      <c r="AV118" s="103" t="n">
        <v>14.8808</v>
      </c>
      <c r="AW118" s="103" t="n">
        <v>14.7152</v>
      </c>
      <c r="AX118" s="103" t="n">
        <v>14.5496</v>
      </c>
      <c r="AY118" s="103" t="n">
        <v>14.384</v>
      </c>
      <c r="AZ118" s="103" t="n">
        <v>14.2184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0.0696666666666667</v>
      </c>
      <c r="D119" s="103" t="n">
        <v>0.139333333333333</v>
      </c>
      <c r="E119" s="103" t="n">
        <v>0.209</v>
      </c>
      <c r="F119" s="103" t="n">
        <v>0.278666666666667</v>
      </c>
      <c r="G119" s="103" t="n">
        <v>0.348333333333333</v>
      </c>
      <c r="H119" s="103" t="n">
        <v>0.418</v>
      </c>
      <c r="I119" s="103" t="n">
        <v>0.912865</v>
      </c>
      <c r="J119" s="103" t="n">
        <v>1.40773</v>
      </c>
      <c r="K119" s="103" t="n">
        <v>1.9025975</v>
      </c>
      <c r="L119" s="103" t="n">
        <v>2.397465</v>
      </c>
      <c r="M119" s="103" t="n">
        <v>2.8923325</v>
      </c>
      <c r="N119" s="103" t="n">
        <v>3.3872</v>
      </c>
      <c r="O119" s="103" t="n">
        <v>4.44486666666667</v>
      </c>
      <c r="P119" s="103" t="n">
        <v>5.50253333333333</v>
      </c>
      <c r="Q119" s="103" t="n">
        <v>6.5602</v>
      </c>
      <c r="R119" s="103" t="n">
        <v>7.61786666666667</v>
      </c>
      <c r="S119" s="103" t="n">
        <v>8.67553333333333</v>
      </c>
      <c r="T119" s="103" t="n">
        <v>9.7332</v>
      </c>
      <c r="U119" s="103" t="n">
        <v>10.796429</v>
      </c>
      <c r="V119" s="103" t="n">
        <v>11.859658</v>
      </c>
      <c r="W119" s="103" t="n">
        <v>12.922887</v>
      </c>
      <c r="X119" s="103" t="n">
        <v>13.986116</v>
      </c>
      <c r="Y119" s="103" t="n">
        <v>15.049344</v>
      </c>
      <c r="Z119" s="103" t="n">
        <v>16.112572</v>
      </c>
      <c r="AA119" s="103" t="n">
        <v>17.1758</v>
      </c>
      <c r="AB119" s="103" t="n">
        <v>17.4</v>
      </c>
      <c r="AC119" s="103" t="n">
        <v>17.6242</v>
      </c>
      <c r="AD119" s="103" t="n">
        <v>17.8484</v>
      </c>
      <c r="AE119" s="103" t="n">
        <v>18.0726</v>
      </c>
      <c r="AF119" s="103" t="n">
        <v>18.2968</v>
      </c>
      <c r="AG119" s="103" t="n">
        <v>17.9584</v>
      </c>
      <c r="AH119" s="103" t="n">
        <v>17.62</v>
      </c>
      <c r="AI119" s="103" t="n">
        <v>17.2816</v>
      </c>
      <c r="AJ119" s="103" t="n">
        <v>16.9432</v>
      </c>
      <c r="AK119" s="103" t="n">
        <v>16.6048</v>
      </c>
      <c r="AL119" s="103" t="n">
        <v>16.4336</v>
      </c>
      <c r="AM119" s="103" t="n">
        <v>16.2624</v>
      </c>
      <c r="AN119" s="103" t="n">
        <v>16.0912</v>
      </c>
      <c r="AO119" s="103" t="n">
        <v>15.92</v>
      </c>
      <c r="AP119" s="103" t="n">
        <v>15.7488</v>
      </c>
      <c r="AQ119" s="103" t="n">
        <v>15.5776</v>
      </c>
      <c r="AR119" s="103" t="n">
        <v>15.4064</v>
      </c>
      <c r="AS119" s="103" t="n">
        <v>15.2352</v>
      </c>
      <c r="AT119" s="103" t="n">
        <v>15.064</v>
      </c>
      <c r="AU119" s="103" t="n">
        <v>14.8928</v>
      </c>
      <c r="AV119" s="103" t="n">
        <v>14.7216</v>
      </c>
      <c r="AW119" s="103" t="n">
        <v>14.5504</v>
      </c>
      <c r="AX119" s="103" t="n">
        <v>14.3792</v>
      </c>
      <c r="AY119" s="103" t="n">
        <v>14.208</v>
      </c>
      <c r="AZ119" s="103" t="n">
        <v>14.0368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0.0678333333333333</v>
      </c>
      <c r="D120" s="103" t="n">
        <v>0.135666666666667</v>
      </c>
      <c r="E120" s="103" t="n">
        <v>0.2035</v>
      </c>
      <c r="F120" s="103" t="n">
        <v>0.271333333333333</v>
      </c>
      <c r="G120" s="103" t="n">
        <v>0.339166666666667</v>
      </c>
      <c r="H120" s="103" t="n">
        <v>0.407</v>
      </c>
      <c r="I120" s="103" t="n">
        <v>0.895965</v>
      </c>
      <c r="J120" s="103" t="n">
        <v>1.38493</v>
      </c>
      <c r="K120" s="103" t="n">
        <v>1.8738975</v>
      </c>
      <c r="L120" s="103" t="n">
        <v>2.362865</v>
      </c>
      <c r="M120" s="103" t="n">
        <v>2.8518325</v>
      </c>
      <c r="N120" s="103" t="n">
        <v>3.3408</v>
      </c>
      <c r="O120" s="103" t="n">
        <v>4.38396666666667</v>
      </c>
      <c r="P120" s="103" t="n">
        <v>5.42713333333333</v>
      </c>
      <c r="Q120" s="103" t="n">
        <v>6.4703</v>
      </c>
      <c r="R120" s="103" t="n">
        <v>7.51346666666667</v>
      </c>
      <c r="S120" s="103" t="n">
        <v>8.55663333333333</v>
      </c>
      <c r="T120" s="103" t="n">
        <v>9.5998</v>
      </c>
      <c r="U120" s="103" t="n">
        <v>10.639286</v>
      </c>
      <c r="V120" s="103" t="n">
        <v>11.678772</v>
      </c>
      <c r="W120" s="103" t="n">
        <v>12.718258</v>
      </c>
      <c r="X120" s="103" t="n">
        <v>13.757744</v>
      </c>
      <c r="Y120" s="103" t="n">
        <v>14.7972293333333</v>
      </c>
      <c r="Z120" s="103" t="n">
        <v>15.8367146666667</v>
      </c>
      <c r="AA120" s="103" t="n">
        <v>16.8762</v>
      </c>
      <c r="AB120" s="103" t="n">
        <v>17.1378</v>
      </c>
      <c r="AC120" s="103" t="n">
        <v>17.3994</v>
      </c>
      <c r="AD120" s="103" t="n">
        <v>17.661</v>
      </c>
      <c r="AE120" s="103" t="n">
        <v>17.9226</v>
      </c>
      <c r="AF120" s="103" t="n">
        <v>18.1842</v>
      </c>
      <c r="AG120" s="103" t="n">
        <v>17.8488</v>
      </c>
      <c r="AH120" s="103" t="n">
        <v>17.5134</v>
      </c>
      <c r="AI120" s="103" t="n">
        <v>17.178</v>
      </c>
      <c r="AJ120" s="103" t="n">
        <v>16.8426</v>
      </c>
      <c r="AK120" s="103" t="n">
        <v>16.5072</v>
      </c>
      <c r="AL120" s="103" t="n">
        <v>16.3304</v>
      </c>
      <c r="AM120" s="103" t="n">
        <v>16.1536</v>
      </c>
      <c r="AN120" s="103" t="n">
        <v>15.9768</v>
      </c>
      <c r="AO120" s="103" t="n">
        <v>15.8</v>
      </c>
      <c r="AP120" s="103" t="n">
        <v>15.6232</v>
      </c>
      <c r="AQ120" s="103" t="n">
        <v>15.4464</v>
      </c>
      <c r="AR120" s="103" t="n">
        <v>15.2696</v>
      </c>
      <c r="AS120" s="103" t="n">
        <v>15.0928</v>
      </c>
      <c r="AT120" s="103" t="n">
        <v>14.916</v>
      </c>
      <c r="AU120" s="103" t="n">
        <v>14.7392</v>
      </c>
      <c r="AV120" s="103" t="n">
        <v>14.5624</v>
      </c>
      <c r="AW120" s="103" t="n">
        <v>14.3856</v>
      </c>
      <c r="AX120" s="103" t="n">
        <v>14.2088</v>
      </c>
      <c r="AY120" s="103" t="n">
        <v>14.032</v>
      </c>
      <c r="AZ120" s="103" t="n">
        <v>13.8552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0.066</v>
      </c>
      <c r="D121" s="103" t="n">
        <v>0.132</v>
      </c>
      <c r="E121" s="103" t="n">
        <v>0.198</v>
      </c>
      <c r="F121" s="103" t="n">
        <v>0.264</v>
      </c>
      <c r="G121" s="103" t="n">
        <v>0.33</v>
      </c>
      <c r="H121" s="103" t="n">
        <v>0.396</v>
      </c>
      <c r="I121" s="103" t="n">
        <v>0.879065</v>
      </c>
      <c r="J121" s="103" t="n">
        <v>1.36213</v>
      </c>
      <c r="K121" s="103" t="n">
        <v>1.8451975</v>
      </c>
      <c r="L121" s="103" t="n">
        <v>2.328265</v>
      </c>
      <c r="M121" s="103" t="n">
        <v>2.8113325</v>
      </c>
      <c r="N121" s="103" t="n">
        <v>3.2944</v>
      </c>
      <c r="O121" s="103" t="n">
        <v>4.32306666666667</v>
      </c>
      <c r="P121" s="103" t="n">
        <v>5.35173333333333</v>
      </c>
      <c r="Q121" s="103" t="n">
        <v>6.3804</v>
      </c>
      <c r="R121" s="103" t="n">
        <v>7.40906666666667</v>
      </c>
      <c r="S121" s="103" t="n">
        <v>8.43773333333333</v>
      </c>
      <c r="T121" s="103" t="n">
        <v>9.4664</v>
      </c>
      <c r="U121" s="103" t="n">
        <v>10.482143</v>
      </c>
      <c r="V121" s="103" t="n">
        <v>11.497886</v>
      </c>
      <c r="W121" s="103" t="n">
        <v>12.513629</v>
      </c>
      <c r="X121" s="103" t="n">
        <v>13.529372</v>
      </c>
      <c r="Y121" s="103" t="n">
        <v>14.5451146666667</v>
      </c>
      <c r="Z121" s="103" t="n">
        <v>15.5608573333333</v>
      </c>
      <c r="AA121" s="103" t="n">
        <v>16.5766</v>
      </c>
      <c r="AB121" s="103" t="n">
        <v>16.8756</v>
      </c>
      <c r="AC121" s="103" t="n">
        <v>17.1746</v>
      </c>
      <c r="AD121" s="103" t="n">
        <v>17.4736</v>
      </c>
      <c r="AE121" s="103" t="n">
        <v>17.7726</v>
      </c>
      <c r="AF121" s="103" t="n">
        <v>18.0716</v>
      </c>
      <c r="AG121" s="103" t="n">
        <v>17.7392</v>
      </c>
      <c r="AH121" s="103" t="n">
        <v>17.4068</v>
      </c>
      <c r="AI121" s="103" t="n">
        <v>17.0744</v>
      </c>
      <c r="AJ121" s="103" t="n">
        <v>16.742</v>
      </c>
      <c r="AK121" s="103" t="n">
        <v>16.4096</v>
      </c>
      <c r="AL121" s="103" t="n">
        <v>16.2272</v>
      </c>
      <c r="AM121" s="103" t="n">
        <v>16.0448</v>
      </c>
      <c r="AN121" s="103" t="n">
        <v>15.8624</v>
      </c>
      <c r="AO121" s="103" t="n">
        <v>15.68</v>
      </c>
      <c r="AP121" s="103" t="n">
        <v>15.4976</v>
      </c>
      <c r="AQ121" s="103" t="n">
        <v>15.3152</v>
      </c>
      <c r="AR121" s="103" t="n">
        <v>15.1328</v>
      </c>
      <c r="AS121" s="103" t="n">
        <v>14.9504</v>
      </c>
      <c r="AT121" s="103" t="n">
        <v>14.768</v>
      </c>
      <c r="AU121" s="103" t="n">
        <v>14.5856</v>
      </c>
      <c r="AV121" s="103" t="n">
        <v>14.4032</v>
      </c>
      <c r="AW121" s="103" t="n">
        <v>14.2208</v>
      </c>
      <c r="AX121" s="103" t="n">
        <v>14.0384</v>
      </c>
      <c r="AY121" s="103" t="n">
        <v>13.856</v>
      </c>
      <c r="AZ121" s="103" t="n">
        <v>13.6736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0.0641666666666667</v>
      </c>
      <c r="D122" s="103" t="n">
        <v>0.128333333333333</v>
      </c>
      <c r="E122" s="103" t="n">
        <v>0.1925</v>
      </c>
      <c r="F122" s="103" t="n">
        <v>0.256666666666667</v>
      </c>
      <c r="G122" s="103" t="n">
        <v>0.320833333333333</v>
      </c>
      <c r="H122" s="103" t="n">
        <v>0.385</v>
      </c>
      <c r="I122" s="103" t="n">
        <v>0.862165</v>
      </c>
      <c r="J122" s="103" t="n">
        <v>1.33933</v>
      </c>
      <c r="K122" s="103" t="n">
        <v>1.8164975</v>
      </c>
      <c r="L122" s="103" t="n">
        <v>2.293665</v>
      </c>
      <c r="M122" s="103" t="n">
        <v>2.7708325</v>
      </c>
      <c r="N122" s="103" t="n">
        <v>3.248</v>
      </c>
      <c r="O122" s="103" t="n">
        <v>4.26216666666667</v>
      </c>
      <c r="P122" s="103" t="n">
        <v>5.27633333333333</v>
      </c>
      <c r="Q122" s="103" t="n">
        <v>6.2905</v>
      </c>
      <c r="R122" s="103" t="n">
        <v>7.30466666666667</v>
      </c>
      <c r="S122" s="103" t="n">
        <v>8.31883333333333</v>
      </c>
      <c r="T122" s="103" t="n">
        <v>9.333</v>
      </c>
      <c r="U122" s="103" t="n">
        <v>10.325</v>
      </c>
      <c r="V122" s="103" t="n">
        <v>11.317</v>
      </c>
      <c r="W122" s="103" t="n">
        <v>12.309</v>
      </c>
      <c r="X122" s="103" t="n">
        <v>13.301</v>
      </c>
      <c r="Y122" s="103" t="n">
        <v>14.293</v>
      </c>
      <c r="Z122" s="103" t="n">
        <v>15.285</v>
      </c>
      <c r="AA122" s="103" t="n">
        <v>16.277</v>
      </c>
      <c r="AB122" s="103" t="n">
        <v>16.6134</v>
      </c>
      <c r="AC122" s="103" t="n">
        <v>16.9498</v>
      </c>
      <c r="AD122" s="103" t="n">
        <v>17.2862</v>
      </c>
      <c r="AE122" s="103" t="n">
        <v>17.6226</v>
      </c>
      <c r="AF122" s="103" t="n">
        <v>17.959</v>
      </c>
      <c r="AG122" s="103" t="n">
        <v>17.6296</v>
      </c>
      <c r="AH122" s="103" t="n">
        <v>17.3002</v>
      </c>
      <c r="AI122" s="103" t="n">
        <v>16.9708</v>
      </c>
      <c r="AJ122" s="103" t="n">
        <v>16.6414</v>
      </c>
      <c r="AK122" s="103" t="n">
        <v>16.312</v>
      </c>
      <c r="AL122" s="103" t="n">
        <v>16.124</v>
      </c>
      <c r="AM122" s="103" t="n">
        <v>15.936</v>
      </c>
      <c r="AN122" s="103" t="n">
        <v>15.748</v>
      </c>
      <c r="AO122" s="103" t="n">
        <v>15.56</v>
      </c>
      <c r="AP122" s="103" t="n">
        <v>15.372</v>
      </c>
      <c r="AQ122" s="103" t="n">
        <v>15.184</v>
      </c>
      <c r="AR122" s="103" t="n">
        <v>14.996</v>
      </c>
      <c r="AS122" s="103" t="n">
        <v>14.808</v>
      </c>
      <c r="AT122" s="103" t="n">
        <v>14.62</v>
      </c>
      <c r="AU122" s="103" t="n">
        <v>14.432</v>
      </c>
      <c r="AV122" s="103" t="n">
        <v>14.244</v>
      </c>
      <c r="AW122" s="103" t="n">
        <v>14.056</v>
      </c>
      <c r="AX122" s="103" t="n">
        <v>13.868</v>
      </c>
      <c r="AY122" s="103" t="n">
        <v>13.68</v>
      </c>
      <c r="AZ122" s="103" t="n">
        <v>13.492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0.0623333333333333</v>
      </c>
      <c r="D123" s="103" t="n">
        <v>0.124666666666667</v>
      </c>
      <c r="E123" s="103" t="n">
        <v>0.187</v>
      </c>
      <c r="F123" s="103" t="n">
        <v>0.249333333333333</v>
      </c>
      <c r="G123" s="103" t="n">
        <v>0.311666666666667</v>
      </c>
      <c r="H123" s="103" t="n">
        <v>0.374</v>
      </c>
      <c r="I123" s="103" t="n">
        <v>0.845265</v>
      </c>
      <c r="J123" s="103" t="n">
        <v>1.31653</v>
      </c>
      <c r="K123" s="103" t="n">
        <v>1.7877975</v>
      </c>
      <c r="L123" s="103" t="n">
        <v>2.259065</v>
      </c>
      <c r="M123" s="103" t="n">
        <v>2.7303325</v>
      </c>
      <c r="N123" s="103" t="n">
        <v>3.2016</v>
      </c>
      <c r="O123" s="103" t="n">
        <v>4.2013</v>
      </c>
      <c r="P123" s="103" t="n">
        <v>5.201</v>
      </c>
      <c r="Q123" s="103" t="n">
        <v>6.2007</v>
      </c>
      <c r="R123" s="103" t="n">
        <v>7.2004</v>
      </c>
      <c r="S123" s="103" t="n">
        <v>8.2001</v>
      </c>
      <c r="T123" s="103" t="n">
        <v>9.1998</v>
      </c>
      <c r="U123" s="103" t="n">
        <v>10.168</v>
      </c>
      <c r="V123" s="103" t="n">
        <v>11.1362</v>
      </c>
      <c r="W123" s="103" t="n">
        <v>12.1044</v>
      </c>
      <c r="X123" s="103" t="n">
        <v>13.0726</v>
      </c>
      <c r="Y123" s="103" t="n">
        <v>14.0408</v>
      </c>
      <c r="Z123" s="103" t="n">
        <v>15.009</v>
      </c>
      <c r="AA123" s="103" t="n">
        <v>15.9772</v>
      </c>
      <c r="AB123" s="103" t="n">
        <v>16.35104</v>
      </c>
      <c r="AC123" s="103" t="n">
        <v>16.72488</v>
      </c>
      <c r="AD123" s="103" t="n">
        <v>17.09872</v>
      </c>
      <c r="AE123" s="103" t="n">
        <v>17.47256</v>
      </c>
      <c r="AF123" s="103" t="n">
        <v>17.8464</v>
      </c>
      <c r="AG123" s="103" t="n">
        <v>17.52</v>
      </c>
      <c r="AH123" s="103" t="n">
        <v>17.1936</v>
      </c>
      <c r="AI123" s="103" t="n">
        <v>16.8672</v>
      </c>
      <c r="AJ123" s="103" t="n">
        <v>16.5408</v>
      </c>
      <c r="AK123" s="103" t="n">
        <v>16.2144</v>
      </c>
      <c r="AL123" s="103" t="n">
        <v>16.0208</v>
      </c>
      <c r="AM123" s="103" t="n">
        <v>15.8272</v>
      </c>
      <c r="AN123" s="103" t="n">
        <v>15.6336</v>
      </c>
      <c r="AO123" s="103" t="n">
        <v>15.44</v>
      </c>
      <c r="AP123" s="103" t="n">
        <v>15.2464</v>
      </c>
      <c r="AQ123" s="103" t="n">
        <v>15.0528</v>
      </c>
      <c r="AR123" s="103" t="n">
        <v>14.8592</v>
      </c>
      <c r="AS123" s="103" t="n">
        <v>14.6656</v>
      </c>
      <c r="AT123" s="103" t="n">
        <v>14.472</v>
      </c>
      <c r="AU123" s="103" t="n">
        <v>14.2784</v>
      </c>
      <c r="AV123" s="103" t="n">
        <v>14.0848</v>
      </c>
      <c r="AW123" s="103" t="n">
        <v>13.8912</v>
      </c>
      <c r="AX123" s="103" t="n">
        <v>13.6976</v>
      </c>
      <c r="AY123" s="103" t="n">
        <v>13.504</v>
      </c>
      <c r="AZ123" s="103" t="n">
        <v>13.3104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0.0605</v>
      </c>
      <c r="D124" s="103" t="n">
        <v>0.121</v>
      </c>
      <c r="E124" s="103" t="n">
        <v>0.1815</v>
      </c>
      <c r="F124" s="103" t="n">
        <v>0.242</v>
      </c>
      <c r="G124" s="103" t="n">
        <v>0.3025</v>
      </c>
      <c r="H124" s="103" t="n">
        <v>0.363</v>
      </c>
      <c r="I124" s="103" t="n">
        <v>0.828365</v>
      </c>
      <c r="J124" s="103" t="n">
        <v>1.29373</v>
      </c>
      <c r="K124" s="103" t="n">
        <v>1.7590975</v>
      </c>
      <c r="L124" s="103" t="n">
        <v>2.224465</v>
      </c>
      <c r="M124" s="103" t="n">
        <v>2.6898325</v>
      </c>
      <c r="N124" s="103" t="n">
        <v>3.1552</v>
      </c>
      <c r="O124" s="103" t="n">
        <v>4.14043333333333</v>
      </c>
      <c r="P124" s="103" t="n">
        <v>5.12566666666667</v>
      </c>
      <c r="Q124" s="103" t="n">
        <v>6.1109</v>
      </c>
      <c r="R124" s="103" t="n">
        <v>7.09613333333333</v>
      </c>
      <c r="S124" s="103" t="n">
        <v>8.08136666666667</v>
      </c>
      <c r="T124" s="103" t="n">
        <v>9.0666</v>
      </c>
      <c r="U124" s="103" t="n">
        <v>10.011</v>
      </c>
      <c r="V124" s="103" t="n">
        <v>10.9554</v>
      </c>
      <c r="W124" s="103" t="n">
        <v>11.8998</v>
      </c>
      <c r="X124" s="103" t="n">
        <v>12.8442</v>
      </c>
      <c r="Y124" s="103" t="n">
        <v>13.7886</v>
      </c>
      <c r="Z124" s="103" t="n">
        <v>14.733</v>
      </c>
      <c r="AA124" s="103" t="n">
        <v>15.6774</v>
      </c>
      <c r="AB124" s="103" t="n">
        <v>16.08868</v>
      </c>
      <c r="AC124" s="103" t="n">
        <v>16.49996</v>
      </c>
      <c r="AD124" s="103" t="n">
        <v>16.91124</v>
      </c>
      <c r="AE124" s="103" t="n">
        <v>17.32252</v>
      </c>
      <c r="AF124" s="103" t="n">
        <v>17.7338</v>
      </c>
      <c r="AG124" s="103" t="n">
        <v>17.4104</v>
      </c>
      <c r="AH124" s="103" t="n">
        <v>17.087</v>
      </c>
      <c r="AI124" s="103" t="n">
        <v>16.7636</v>
      </c>
      <c r="AJ124" s="103" t="n">
        <v>16.4402</v>
      </c>
      <c r="AK124" s="103" t="n">
        <v>16.1168</v>
      </c>
      <c r="AL124" s="103" t="n">
        <v>15.9176</v>
      </c>
      <c r="AM124" s="103" t="n">
        <v>15.7184</v>
      </c>
      <c r="AN124" s="103" t="n">
        <v>15.5192</v>
      </c>
      <c r="AO124" s="103" t="n">
        <v>15.32</v>
      </c>
      <c r="AP124" s="103" t="n">
        <v>15.1208</v>
      </c>
      <c r="AQ124" s="103" t="n">
        <v>14.9216</v>
      </c>
      <c r="AR124" s="103" t="n">
        <v>14.7224</v>
      </c>
      <c r="AS124" s="103" t="n">
        <v>14.5232</v>
      </c>
      <c r="AT124" s="103" t="n">
        <v>14.324</v>
      </c>
      <c r="AU124" s="103" t="n">
        <v>14.1248</v>
      </c>
      <c r="AV124" s="103" t="n">
        <v>13.9256</v>
      </c>
      <c r="AW124" s="103" t="n">
        <v>13.7264</v>
      </c>
      <c r="AX124" s="103" t="n">
        <v>13.5272</v>
      </c>
      <c r="AY124" s="103" t="n">
        <v>13.328</v>
      </c>
      <c r="AZ124" s="103" t="n">
        <v>13.1288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0.0586666666666667</v>
      </c>
      <c r="D125" s="103" t="n">
        <v>0.117333333333333</v>
      </c>
      <c r="E125" s="103" t="n">
        <v>0.176</v>
      </c>
      <c r="F125" s="103" t="n">
        <v>0.234666666666667</v>
      </c>
      <c r="G125" s="103" t="n">
        <v>0.293333333333333</v>
      </c>
      <c r="H125" s="103" t="n">
        <v>0.352</v>
      </c>
      <c r="I125" s="103" t="n">
        <v>0.811465</v>
      </c>
      <c r="J125" s="103" t="n">
        <v>1.27093</v>
      </c>
      <c r="K125" s="103" t="n">
        <v>1.7303975</v>
      </c>
      <c r="L125" s="103" t="n">
        <v>2.189865</v>
      </c>
      <c r="M125" s="103" t="n">
        <v>2.6493325</v>
      </c>
      <c r="N125" s="103" t="n">
        <v>3.1088</v>
      </c>
      <c r="O125" s="103" t="n">
        <v>4.07956666666667</v>
      </c>
      <c r="P125" s="103" t="n">
        <v>5.05033333333333</v>
      </c>
      <c r="Q125" s="103" t="n">
        <v>6.0211</v>
      </c>
      <c r="R125" s="103" t="n">
        <v>6.99186666666667</v>
      </c>
      <c r="S125" s="103" t="n">
        <v>7.96263333333333</v>
      </c>
      <c r="T125" s="103" t="n">
        <v>8.9334</v>
      </c>
      <c r="U125" s="103" t="n">
        <v>9.854</v>
      </c>
      <c r="V125" s="103" t="n">
        <v>10.7746</v>
      </c>
      <c r="W125" s="103" t="n">
        <v>11.6952</v>
      </c>
      <c r="X125" s="103" t="n">
        <v>12.6158</v>
      </c>
      <c r="Y125" s="103" t="n">
        <v>13.5364</v>
      </c>
      <c r="Z125" s="103" t="n">
        <v>14.457</v>
      </c>
      <c r="AA125" s="103" t="n">
        <v>15.3776</v>
      </c>
      <c r="AB125" s="103" t="n">
        <v>15.82632</v>
      </c>
      <c r="AC125" s="103" t="n">
        <v>16.27504</v>
      </c>
      <c r="AD125" s="103" t="n">
        <v>16.72376</v>
      </c>
      <c r="AE125" s="103" t="n">
        <v>17.17248</v>
      </c>
      <c r="AF125" s="103" t="n">
        <v>17.6212</v>
      </c>
      <c r="AG125" s="103" t="n">
        <v>17.3008</v>
      </c>
      <c r="AH125" s="103" t="n">
        <v>16.9804</v>
      </c>
      <c r="AI125" s="103" t="n">
        <v>16.66</v>
      </c>
      <c r="AJ125" s="103" t="n">
        <v>16.3396</v>
      </c>
      <c r="AK125" s="103" t="n">
        <v>16.0192</v>
      </c>
      <c r="AL125" s="103" t="n">
        <v>15.8144</v>
      </c>
      <c r="AM125" s="103" t="n">
        <v>15.6096</v>
      </c>
      <c r="AN125" s="103" t="n">
        <v>15.4048</v>
      </c>
      <c r="AO125" s="103" t="n">
        <v>15.2</v>
      </c>
      <c r="AP125" s="103" t="n">
        <v>14.9952</v>
      </c>
      <c r="AQ125" s="103" t="n">
        <v>14.7904</v>
      </c>
      <c r="AR125" s="103" t="n">
        <v>14.5856</v>
      </c>
      <c r="AS125" s="103" t="n">
        <v>14.3808</v>
      </c>
      <c r="AT125" s="103" t="n">
        <v>14.176</v>
      </c>
      <c r="AU125" s="103" t="n">
        <v>13.9712</v>
      </c>
      <c r="AV125" s="103" t="n">
        <v>13.7664</v>
      </c>
      <c r="AW125" s="103" t="n">
        <v>13.5616</v>
      </c>
      <c r="AX125" s="103" t="n">
        <v>13.3568</v>
      </c>
      <c r="AY125" s="103" t="n">
        <v>13.152</v>
      </c>
      <c r="AZ125" s="103" t="n">
        <v>12.9472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0.0568333333333333</v>
      </c>
      <c r="D126" s="103" t="n">
        <v>0.113666666666667</v>
      </c>
      <c r="E126" s="103" t="n">
        <v>0.1705</v>
      </c>
      <c r="F126" s="103" t="n">
        <v>0.227333333333333</v>
      </c>
      <c r="G126" s="103" t="n">
        <v>0.284166666666667</v>
      </c>
      <c r="H126" s="103" t="n">
        <v>0.341</v>
      </c>
      <c r="I126" s="103" t="n">
        <v>0.794565</v>
      </c>
      <c r="J126" s="103" t="n">
        <v>1.24813</v>
      </c>
      <c r="K126" s="103" t="n">
        <v>1.7016975</v>
      </c>
      <c r="L126" s="103" t="n">
        <v>2.155265</v>
      </c>
      <c r="M126" s="103" t="n">
        <v>2.6088325</v>
      </c>
      <c r="N126" s="103" t="n">
        <v>3.0624</v>
      </c>
      <c r="O126" s="103" t="n">
        <v>4.0187</v>
      </c>
      <c r="P126" s="103" t="n">
        <v>4.975</v>
      </c>
      <c r="Q126" s="103" t="n">
        <v>5.9313</v>
      </c>
      <c r="R126" s="103" t="n">
        <v>6.8876</v>
      </c>
      <c r="S126" s="103" t="n">
        <v>7.8439</v>
      </c>
      <c r="T126" s="103" t="n">
        <v>8.8002</v>
      </c>
      <c r="U126" s="103" t="n">
        <v>9.697</v>
      </c>
      <c r="V126" s="103" t="n">
        <v>10.5938</v>
      </c>
      <c r="W126" s="103" t="n">
        <v>11.4906</v>
      </c>
      <c r="X126" s="103" t="n">
        <v>12.3874</v>
      </c>
      <c r="Y126" s="103" t="n">
        <v>13.2842</v>
      </c>
      <c r="Z126" s="103" t="n">
        <v>14.181</v>
      </c>
      <c r="AA126" s="103" t="n">
        <v>15.0778</v>
      </c>
      <c r="AB126" s="103" t="n">
        <v>15.56396</v>
      </c>
      <c r="AC126" s="103" t="n">
        <v>16.05012</v>
      </c>
      <c r="AD126" s="103" t="n">
        <v>16.53628</v>
      </c>
      <c r="AE126" s="103" t="n">
        <v>17.02244</v>
      </c>
      <c r="AF126" s="103" t="n">
        <v>17.5086</v>
      </c>
      <c r="AG126" s="103" t="n">
        <v>17.1912</v>
      </c>
      <c r="AH126" s="103" t="n">
        <v>16.8738</v>
      </c>
      <c r="AI126" s="103" t="n">
        <v>16.5564</v>
      </c>
      <c r="AJ126" s="103" t="n">
        <v>16.239</v>
      </c>
      <c r="AK126" s="103" t="n">
        <v>15.9216</v>
      </c>
      <c r="AL126" s="103" t="n">
        <v>15.7112</v>
      </c>
      <c r="AM126" s="103" t="n">
        <v>15.5008</v>
      </c>
      <c r="AN126" s="103" t="n">
        <v>15.2904</v>
      </c>
      <c r="AO126" s="103" t="n">
        <v>15.08</v>
      </c>
      <c r="AP126" s="103" t="n">
        <v>14.8696</v>
      </c>
      <c r="AQ126" s="103" t="n">
        <v>14.6592</v>
      </c>
      <c r="AR126" s="103" t="n">
        <v>14.4488</v>
      </c>
      <c r="AS126" s="103" t="n">
        <v>14.2384</v>
      </c>
      <c r="AT126" s="103" t="n">
        <v>14.028</v>
      </c>
      <c r="AU126" s="103" t="n">
        <v>13.8176</v>
      </c>
      <c r="AV126" s="103" t="n">
        <v>13.6072</v>
      </c>
      <c r="AW126" s="103" t="n">
        <v>13.3968</v>
      </c>
      <c r="AX126" s="103" t="n">
        <v>13.1864</v>
      </c>
      <c r="AY126" s="103" t="n">
        <v>12.976</v>
      </c>
      <c r="AZ126" s="103" t="n">
        <v>12.7656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0.055</v>
      </c>
      <c r="D127" s="103" t="n">
        <v>0.11</v>
      </c>
      <c r="E127" s="103" t="n">
        <v>0.165</v>
      </c>
      <c r="F127" s="103" t="n">
        <v>0.22</v>
      </c>
      <c r="G127" s="103" t="n">
        <v>0.275</v>
      </c>
      <c r="H127" s="103" t="n">
        <v>0.33</v>
      </c>
      <c r="I127" s="103" t="n">
        <v>0.777665</v>
      </c>
      <c r="J127" s="103" t="n">
        <v>1.22533</v>
      </c>
      <c r="K127" s="103" t="n">
        <v>1.6729975</v>
      </c>
      <c r="L127" s="103" t="n">
        <v>2.120665</v>
      </c>
      <c r="M127" s="103" t="n">
        <v>2.5683325</v>
      </c>
      <c r="N127" s="103" t="n">
        <v>3.016</v>
      </c>
      <c r="O127" s="103" t="n">
        <v>3.95783333333333</v>
      </c>
      <c r="P127" s="103" t="n">
        <v>4.89966666666667</v>
      </c>
      <c r="Q127" s="103" t="n">
        <v>5.8415</v>
      </c>
      <c r="R127" s="103" t="n">
        <v>6.78333333333333</v>
      </c>
      <c r="S127" s="103" t="n">
        <v>7.72516666666667</v>
      </c>
      <c r="T127" s="103" t="n">
        <v>8.667</v>
      </c>
      <c r="U127" s="103" t="n">
        <v>9.54</v>
      </c>
      <c r="V127" s="103" t="n">
        <v>10.413</v>
      </c>
      <c r="W127" s="103" t="n">
        <v>11.286</v>
      </c>
      <c r="X127" s="103" t="n">
        <v>12.159</v>
      </c>
      <c r="Y127" s="103" t="n">
        <v>13.032</v>
      </c>
      <c r="Z127" s="103" t="n">
        <v>13.905</v>
      </c>
      <c r="AA127" s="103" t="n">
        <v>14.778</v>
      </c>
      <c r="AB127" s="103" t="n">
        <v>15.3016</v>
      </c>
      <c r="AC127" s="103" t="n">
        <v>15.8252</v>
      </c>
      <c r="AD127" s="103" t="n">
        <v>16.3488</v>
      </c>
      <c r="AE127" s="103" t="n">
        <v>16.8724</v>
      </c>
      <c r="AF127" s="103" t="n">
        <v>17.396</v>
      </c>
      <c r="AG127" s="103" t="n">
        <v>17.0816</v>
      </c>
      <c r="AH127" s="103" t="n">
        <v>16.7672</v>
      </c>
      <c r="AI127" s="103" t="n">
        <v>16.4528</v>
      </c>
      <c r="AJ127" s="103" t="n">
        <v>16.1384</v>
      </c>
      <c r="AK127" s="103" t="n">
        <v>15.824</v>
      </c>
      <c r="AL127" s="103" t="n">
        <v>15.608</v>
      </c>
      <c r="AM127" s="103" t="n">
        <v>15.392</v>
      </c>
      <c r="AN127" s="103" t="n">
        <v>15.176</v>
      </c>
      <c r="AO127" s="103" t="n">
        <v>14.96</v>
      </c>
      <c r="AP127" s="103" t="n">
        <v>14.744</v>
      </c>
      <c r="AQ127" s="103" t="n">
        <v>14.528</v>
      </c>
      <c r="AR127" s="103" t="n">
        <v>14.312</v>
      </c>
      <c r="AS127" s="103" t="n">
        <v>14.096</v>
      </c>
      <c r="AT127" s="103" t="n">
        <v>13.88</v>
      </c>
      <c r="AU127" s="103" t="n">
        <v>13.664</v>
      </c>
      <c r="AV127" s="103" t="n">
        <v>13.448</v>
      </c>
      <c r="AW127" s="103" t="n">
        <v>13.232</v>
      </c>
      <c r="AX127" s="103" t="n">
        <v>13.016</v>
      </c>
      <c r="AY127" s="103" t="n">
        <v>12.8</v>
      </c>
      <c r="AZ127" s="103" t="n">
        <v>12.584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0.0531666666666667</v>
      </c>
      <c r="D128" s="103" t="n">
        <v>0.106333333333333</v>
      </c>
      <c r="E128" s="103" t="n">
        <v>0.1595</v>
      </c>
      <c r="F128" s="103" t="n">
        <v>0.212666666666667</v>
      </c>
      <c r="G128" s="103" t="n">
        <v>0.265833333333333</v>
      </c>
      <c r="H128" s="103" t="n">
        <v>0.319</v>
      </c>
      <c r="I128" s="103" t="n">
        <v>0.760765</v>
      </c>
      <c r="J128" s="103" t="n">
        <v>1.20253</v>
      </c>
      <c r="K128" s="103" t="n">
        <v>1.6442975</v>
      </c>
      <c r="L128" s="103" t="n">
        <v>2.086065</v>
      </c>
      <c r="M128" s="103" t="n">
        <v>2.5278325</v>
      </c>
      <c r="N128" s="103" t="n">
        <v>2.9696</v>
      </c>
      <c r="O128" s="103" t="n">
        <v>3.89693333333333</v>
      </c>
      <c r="P128" s="103" t="n">
        <v>4.82426666666667</v>
      </c>
      <c r="Q128" s="103" t="n">
        <v>5.7516</v>
      </c>
      <c r="R128" s="103" t="n">
        <v>6.67893333333333</v>
      </c>
      <c r="S128" s="103" t="n">
        <v>7.60626666666667</v>
      </c>
      <c r="T128" s="103" t="n">
        <v>8.5336</v>
      </c>
      <c r="U128" s="103" t="n">
        <v>9.3786</v>
      </c>
      <c r="V128" s="103" t="n">
        <v>10.2236</v>
      </c>
      <c r="W128" s="103" t="n">
        <v>11.0686</v>
      </c>
      <c r="X128" s="103" t="n">
        <v>11.9136</v>
      </c>
      <c r="Y128" s="103" t="n">
        <v>12.7586</v>
      </c>
      <c r="Z128" s="103" t="n">
        <v>13.6036</v>
      </c>
      <c r="AA128" s="103" t="n">
        <v>14.4486</v>
      </c>
      <c r="AB128" s="103" t="n">
        <v>14.9998</v>
      </c>
      <c r="AC128" s="103" t="n">
        <v>15.551</v>
      </c>
      <c r="AD128" s="103" t="n">
        <v>16.1022</v>
      </c>
      <c r="AE128" s="103" t="n">
        <v>16.6534</v>
      </c>
      <c r="AF128" s="103" t="n">
        <v>17.2046</v>
      </c>
      <c r="AG128" s="103" t="n">
        <v>16.89872</v>
      </c>
      <c r="AH128" s="103" t="n">
        <v>16.59284</v>
      </c>
      <c r="AI128" s="103" t="n">
        <v>16.28696</v>
      </c>
      <c r="AJ128" s="103" t="n">
        <v>15.98108</v>
      </c>
      <c r="AK128" s="103" t="n">
        <v>15.6752</v>
      </c>
      <c r="AL128" s="103" t="n">
        <v>15.4432</v>
      </c>
      <c r="AM128" s="103" t="n">
        <v>15.2112</v>
      </c>
      <c r="AN128" s="103" t="n">
        <v>14.9792</v>
      </c>
      <c r="AO128" s="103" t="n">
        <v>14.7472</v>
      </c>
      <c r="AP128" s="103" t="n">
        <v>14.5152</v>
      </c>
      <c r="AQ128" s="103" t="n">
        <v>14.2832</v>
      </c>
      <c r="AR128" s="103" t="n">
        <v>14.0512</v>
      </c>
      <c r="AS128" s="103" t="n">
        <v>13.8192</v>
      </c>
      <c r="AT128" s="103" t="n">
        <v>13.5872</v>
      </c>
      <c r="AU128" s="103" t="n">
        <v>13.3552</v>
      </c>
      <c r="AV128" s="103" t="n">
        <v>13.1232</v>
      </c>
      <c r="AW128" s="103" t="n">
        <v>12.8912</v>
      </c>
      <c r="AX128" s="103" t="n">
        <v>12.6592</v>
      </c>
      <c r="AY128" s="103" t="n">
        <v>12.4272</v>
      </c>
      <c r="AZ128" s="103" t="n">
        <v>12.1952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0.0513333333333333</v>
      </c>
      <c r="D129" s="103" t="n">
        <v>0.102666666666667</v>
      </c>
      <c r="E129" s="103" t="n">
        <v>0.154</v>
      </c>
      <c r="F129" s="103" t="n">
        <v>0.205333333333333</v>
      </c>
      <c r="G129" s="103" t="n">
        <v>0.256666666666667</v>
      </c>
      <c r="H129" s="103" t="n">
        <v>0.308</v>
      </c>
      <c r="I129" s="103" t="n">
        <v>0.743865</v>
      </c>
      <c r="J129" s="103" t="n">
        <v>1.17973</v>
      </c>
      <c r="K129" s="103" t="n">
        <v>1.6155975</v>
      </c>
      <c r="L129" s="103" t="n">
        <v>2.051465</v>
      </c>
      <c r="M129" s="103" t="n">
        <v>2.4873325</v>
      </c>
      <c r="N129" s="103" t="n">
        <v>2.9232</v>
      </c>
      <c r="O129" s="103" t="n">
        <v>3.83603333333333</v>
      </c>
      <c r="P129" s="103" t="n">
        <v>4.74886666666667</v>
      </c>
      <c r="Q129" s="103" t="n">
        <v>5.6617</v>
      </c>
      <c r="R129" s="103" t="n">
        <v>6.57453333333333</v>
      </c>
      <c r="S129" s="103" t="n">
        <v>7.48736666666667</v>
      </c>
      <c r="T129" s="103" t="n">
        <v>8.4002</v>
      </c>
      <c r="U129" s="103" t="n">
        <v>9.2172</v>
      </c>
      <c r="V129" s="103" t="n">
        <v>10.0342</v>
      </c>
      <c r="W129" s="103" t="n">
        <v>10.8512</v>
      </c>
      <c r="X129" s="103" t="n">
        <v>11.6682</v>
      </c>
      <c r="Y129" s="103" t="n">
        <v>12.4852</v>
      </c>
      <c r="Z129" s="103" t="n">
        <v>13.3022</v>
      </c>
      <c r="AA129" s="103" t="n">
        <v>14.1192</v>
      </c>
      <c r="AB129" s="103" t="n">
        <v>14.698</v>
      </c>
      <c r="AC129" s="103" t="n">
        <v>15.2768</v>
      </c>
      <c r="AD129" s="103" t="n">
        <v>15.8556</v>
      </c>
      <c r="AE129" s="103" t="n">
        <v>16.4344</v>
      </c>
      <c r="AF129" s="103" t="n">
        <v>17.0132</v>
      </c>
      <c r="AG129" s="103" t="n">
        <v>16.71584</v>
      </c>
      <c r="AH129" s="103" t="n">
        <v>16.41848</v>
      </c>
      <c r="AI129" s="103" t="n">
        <v>16.12112</v>
      </c>
      <c r="AJ129" s="103" t="n">
        <v>15.82376</v>
      </c>
      <c r="AK129" s="103" t="n">
        <v>15.5264</v>
      </c>
      <c r="AL129" s="103" t="n">
        <v>15.2784</v>
      </c>
      <c r="AM129" s="103" t="n">
        <v>15.0304</v>
      </c>
      <c r="AN129" s="103" t="n">
        <v>14.7824</v>
      </c>
      <c r="AO129" s="103" t="n">
        <v>14.5344</v>
      </c>
      <c r="AP129" s="103" t="n">
        <v>14.2864</v>
      </c>
      <c r="AQ129" s="103" t="n">
        <v>14.0384</v>
      </c>
      <c r="AR129" s="103" t="n">
        <v>13.7904</v>
      </c>
      <c r="AS129" s="103" t="n">
        <v>13.5424</v>
      </c>
      <c r="AT129" s="103" t="n">
        <v>13.2944</v>
      </c>
      <c r="AU129" s="103" t="n">
        <v>13.0464</v>
      </c>
      <c r="AV129" s="103" t="n">
        <v>12.7984</v>
      </c>
      <c r="AW129" s="103" t="n">
        <v>12.5504</v>
      </c>
      <c r="AX129" s="103" t="n">
        <v>12.3024</v>
      </c>
      <c r="AY129" s="103" t="n">
        <v>12.0544</v>
      </c>
      <c r="AZ129" s="103" t="n">
        <v>11.8064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0.0495</v>
      </c>
      <c r="D130" s="103" t="n">
        <v>0.099</v>
      </c>
      <c r="E130" s="103" t="n">
        <v>0.1485</v>
      </c>
      <c r="F130" s="103" t="n">
        <v>0.198</v>
      </c>
      <c r="G130" s="103" t="n">
        <v>0.2475</v>
      </c>
      <c r="H130" s="103" t="n">
        <v>0.297</v>
      </c>
      <c r="I130" s="103" t="n">
        <v>0.726965</v>
      </c>
      <c r="J130" s="103" t="n">
        <v>1.15693</v>
      </c>
      <c r="K130" s="103" t="n">
        <v>1.5868975</v>
      </c>
      <c r="L130" s="103" t="n">
        <v>2.016865</v>
      </c>
      <c r="M130" s="103" t="n">
        <v>2.4468325</v>
      </c>
      <c r="N130" s="103" t="n">
        <v>2.8768</v>
      </c>
      <c r="O130" s="103" t="n">
        <v>3.77513333333333</v>
      </c>
      <c r="P130" s="103" t="n">
        <v>4.67346666666667</v>
      </c>
      <c r="Q130" s="103" t="n">
        <v>5.5718</v>
      </c>
      <c r="R130" s="103" t="n">
        <v>6.47013333333333</v>
      </c>
      <c r="S130" s="103" t="n">
        <v>7.36846666666667</v>
      </c>
      <c r="T130" s="103" t="n">
        <v>8.2668</v>
      </c>
      <c r="U130" s="103" t="n">
        <v>9.0558</v>
      </c>
      <c r="V130" s="103" t="n">
        <v>9.8448</v>
      </c>
      <c r="W130" s="103" t="n">
        <v>10.6338</v>
      </c>
      <c r="X130" s="103" t="n">
        <v>11.4228</v>
      </c>
      <c r="Y130" s="103" t="n">
        <v>12.2118</v>
      </c>
      <c r="Z130" s="103" t="n">
        <v>13.0008</v>
      </c>
      <c r="AA130" s="103" t="n">
        <v>13.7898</v>
      </c>
      <c r="AB130" s="103" t="n">
        <v>14.3962</v>
      </c>
      <c r="AC130" s="103" t="n">
        <v>15.0026</v>
      </c>
      <c r="AD130" s="103" t="n">
        <v>15.609</v>
      </c>
      <c r="AE130" s="103" t="n">
        <v>16.2154</v>
      </c>
      <c r="AF130" s="103" t="n">
        <v>16.8218</v>
      </c>
      <c r="AG130" s="103" t="n">
        <v>16.53296</v>
      </c>
      <c r="AH130" s="103" t="n">
        <v>16.24412</v>
      </c>
      <c r="AI130" s="103" t="n">
        <v>15.95528</v>
      </c>
      <c r="AJ130" s="103" t="n">
        <v>15.66644</v>
      </c>
      <c r="AK130" s="103" t="n">
        <v>15.3776</v>
      </c>
      <c r="AL130" s="103" t="n">
        <v>15.1136</v>
      </c>
      <c r="AM130" s="103" t="n">
        <v>14.8496</v>
      </c>
      <c r="AN130" s="103" t="n">
        <v>14.5856</v>
      </c>
      <c r="AO130" s="103" t="n">
        <v>14.3216</v>
      </c>
      <c r="AP130" s="103" t="n">
        <v>14.0576</v>
      </c>
      <c r="AQ130" s="103" t="n">
        <v>13.7936</v>
      </c>
      <c r="AR130" s="103" t="n">
        <v>13.5296</v>
      </c>
      <c r="AS130" s="103" t="n">
        <v>13.2656</v>
      </c>
      <c r="AT130" s="103" t="n">
        <v>13.0016</v>
      </c>
      <c r="AU130" s="103" t="n">
        <v>12.7376</v>
      </c>
      <c r="AV130" s="103" t="n">
        <v>12.4736</v>
      </c>
      <c r="AW130" s="103" t="n">
        <v>12.2096</v>
      </c>
      <c r="AX130" s="103" t="n">
        <v>11.9456</v>
      </c>
      <c r="AY130" s="103" t="n">
        <v>11.6816</v>
      </c>
      <c r="AZ130" s="103" t="n">
        <v>11.4176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0.0476666666666667</v>
      </c>
      <c r="D131" s="103" t="n">
        <v>0.0953333333333333</v>
      </c>
      <c r="E131" s="103" t="n">
        <v>0.143</v>
      </c>
      <c r="F131" s="103" t="n">
        <v>0.190666666666667</v>
      </c>
      <c r="G131" s="103" t="n">
        <v>0.238333333333333</v>
      </c>
      <c r="H131" s="103" t="n">
        <v>0.286</v>
      </c>
      <c r="I131" s="103" t="n">
        <v>0.710065</v>
      </c>
      <c r="J131" s="103" t="n">
        <v>1.13413</v>
      </c>
      <c r="K131" s="103" t="n">
        <v>1.5581975</v>
      </c>
      <c r="L131" s="103" t="n">
        <v>1.982265</v>
      </c>
      <c r="M131" s="103" t="n">
        <v>2.4063325</v>
      </c>
      <c r="N131" s="103" t="n">
        <v>2.8304</v>
      </c>
      <c r="O131" s="103" t="n">
        <v>3.71423333333333</v>
      </c>
      <c r="P131" s="103" t="n">
        <v>4.59806666666667</v>
      </c>
      <c r="Q131" s="103" t="n">
        <v>5.4819</v>
      </c>
      <c r="R131" s="103" t="n">
        <v>6.36573333333333</v>
      </c>
      <c r="S131" s="103" t="n">
        <v>7.24956666666667</v>
      </c>
      <c r="T131" s="103" t="n">
        <v>8.1334</v>
      </c>
      <c r="U131" s="103" t="n">
        <v>8.8944</v>
      </c>
      <c r="V131" s="103" t="n">
        <v>9.6554</v>
      </c>
      <c r="W131" s="103" t="n">
        <v>10.4164</v>
      </c>
      <c r="X131" s="103" t="n">
        <v>11.1774</v>
      </c>
      <c r="Y131" s="103" t="n">
        <v>11.9384</v>
      </c>
      <c r="Z131" s="103" t="n">
        <v>12.6994</v>
      </c>
      <c r="AA131" s="103" t="n">
        <v>13.4604</v>
      </c>
      <c r="AB131" s="103" t="n">
        <v>14.0944</v>
      </c>
      <c r="AC131" s="103" t="n">
        <v>14.7284</v>
      </c>
      <c r="AD131" s="103" t="n">
        <v>15.3624</v>
      </c>
      <c r="AE131" s="103" t="n">
        <v>15.9964</v>
      </c>
      <c r="AF131" s="103" t="n">
        <v>16.6304</v>
      </c>
      <c r="AG131" s="103" t="n">
        <v>16.35008</v>
      </c>
      <c r="AH131" s="103" t="n">
        <v>16.06976</v>
      </c>
      <c r="AI131" s="103" t="n">
        <v>15.78944</v>
      </c>
      <c r="AJ131" s="103" t="n">
        <v>15.50912</v>
      </c>
      <c r="AK131" s="103" t="n">
        <v>15.2288</v>
      </c>
      <c r="AL131" s="103" t="n">
        <v>14.9488</v>
      </c>
      <c r="AM131" s="103" t="n">
        <v>14.6688</v>
      </c>
      <c r="AN131" s="103" t="n">
        <v>14.3888</v>
      </c>
      <c r="AO131" s="103" t="n">
        <v>14.1088</v>
      </c>
      <c r="AP131" s="103" t="n">
        <v>13.8288</v>
      </c>
      <c r="AQ131" s="103" t="n">
        <v>13.5488</v>
      </c>
      <c r="AR131" s="103" t="n">
        <v>13.2688</v>
      </c>
      <c r="AS131" s="103" t="n">
        <v>12.9888</v>
      </c>
      <c r="AT131" s="103" t="n">
        <v>12.7088</v>
      </c>
      <c r="AU131" s="103" t="n">
        <v>12.4288</v>
      </c>
      <c r="AV131" s="103" t="n">
        <v>12.1488</v>
      </c>
      <c r="AW131" s="103" t="n">
        <v>11.8688</v>
      </c>
      <c r="AX131" s="103" t="n">
        <v>11.5888</v>
      </c>
      <c r="AY131" s="103" t="n">
        <v>11.3088</v>
      </c>
      <c r="AZ131" s="103" t="n">
        <v>11.0288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0.0458333333333333</v>
      </c>
      <c r="D132" s="103" t="n">
        <v>0.0916666666666667</v>
      </c>
      <c r="E132" s="103" t="n">
        <v>0.1375</v>
      </c>
      <c r="F132" s="103" t="n">
        <v>0.183333333333333</v>
      </c>
      <c r="G132" s="103" t="n">
        <v>0.229166666666667</v>
      </c>
      <c r="H132" s="103" t="n">
        <v>0.275</v>
      </c>
      <c r="I132" s="103" t="n">
        <v>0.693165</v>
      </c>
      <c r="J132" s="103" t="n">
        <v>1.11133</v>
      </c>
      <c r="K132" s="103" t="n">
        <v>1.5294975</v>
      </c>
      <c r="L132" s="103" t="n">
        <v>1.947665</v>
      </c>
      <c r="M132" s="103" t="n">
        <v>2.3658325</v>
      </c>
      <c r="N132" s="103" t="n">
        <v>2.784</v>
      </c>
      <c r="O132" s="103" t="n">
        <v>3.65333333333333</v>
      </c>
      <c r="P132" s="103" t="n">
        <v>4.52266666666667</v>
      </c>
      <c r="Q132" s="103" t="n">
        <v>5.392</v>
      </c>
      <c r="R132" s="103" t="n">
        <v>6.26133333333333</v>
      </c>
      <c r="S132" s="103" t="n">
        <v>7.13066666666667</v>
      </c>
      <c r="T132" s="103" t="n">
        <v>8</v>
      </c>
      <c r="U132" s="103" t="n">
        <v>8.733</v>
      </c>
      <c r="V132" s="103" t="n">
        <v>9.466</v>
      </c>
      <c r="W132" s="103" t="n">
        <v>10.199</v>
      </c>
      <c r="X132" s="103" t="n">
        <v>10.932</v>
      </c>
      <c r="Y132" s="103" t="n">
        <v>11.665</v>
      </c>
      <c r="Z132" s="103" t="n">
        <v>12.398</v>
      </c>
      <c r="AA132" s="103" t="n">
        <v>13.131</v>
      </c>
      <c r="AB132" s="103" t="n">
        <v>13.7926</v>
      </c>
      <c r="AC132" s="103" t="n">
        <v>14.4542</v>
      </c>
      <c r="AD132" s="103" t="n">
        <v>15.1158</v>
      </c>
      <c r="AE132" s="103" t="n">
        <v>15.7774</v>
      </c>
      <c r="AF132" s="103" t="n">
        <v>16.439</v>
      </c>
      <c r="AG132" s="103" t="n">
        <v>16.1672</v>
      </c>
      <c r="AH132" s="103" t="n">
        <v>15.8954</v>
      </c>
      <c r="AI132" s="103" t="n">
        <v>15.6236</v>
      </c>
      <c r="AJ132" s="103" t="n">
        <v>15.3518</v>
      </c>
      <c r="AK132" s="103" t="n">
        <v>15.08</v>
      </c>
      <c r="AL132" s="103" t="n">
        <v>14.784</v>
      </c>
      <c r="AM132" s="103" t="n">
        <v>14.488</v>
      </c>
      <c r="AN132" s="103" t="n">
        <v>14.192</v>
      </c>
      <c r="AO132" s="103" t="n">
        <v>13.896</v>
      </c>
      <c r="AP132" s="103" t="n">
        <v>13.6</v>
      </c>
      <c r="AQ132" s="103" t="n">
        <v>13.304</v>
      </c>
      <c r="AR132" s="103" t="n">
        <v>13.008</v>
      </c>
      <c r="AS132" s="103" t="n">
        <v>12.712</v>
      </c>
      <c r="AT132" s="103" t="n">
        <v>12.416</v>
      </c>
      <c r="AU132" s="103" t="n">
        <v>12.12</v>
      </c>
      <c r="AV132" s="103" t="n">
        <v>11.824</v>
      </c>
      <c r="AW132" s="103" t="n">
        <v>11.528</v>
      </c>
      <c r="AX132" s="103" t="n">
        <v>11.232</v>
      </c>
      <c r="AY132" s="103" t="n">
        <v>10.936</v>
      </c>
      <c r="AZ132" s="103" t="n">
        <v>10.64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0.044</v>
      </c>
      <c r="D133" s="103" t="n">
        <v>0.088</v>
      </c>
      <c r="E133" s="103" t="n">
        <v>0.132</v>
      </c>
      <c r="F133" s="103" t="n">
        <v>0.176</v>
      </c>
      <c r="G133" s="103" t="n">
        <v>0.22</v>
      </c>
      <c r="H133" s="103" t="n">
        <v>0.264</v>
      </c>
      <c r="I133" s="103" t="n">
        <v>0.676265</v>
      </c>
      <c r="J133" s="103" t="n">
        <v>1.08853</v>
      </c>
      <c r="K133" s="103" t="n">
        <v>1.5007975</v>
      </c>
      <c r="L133" s="103" t="n">
        <v>1.913065</v>
      </c>
      <c r="M133" s="103" t="n">
        <v>2.3253325</v>
      </c>
      <c r="N133" s="103" t="n">
        <v>2.7376</v>
      </c>
      <c r="O133" s="103" t="n">
        <v>3.60356666666667</v>
      </c>
      <c r="P133" s="103" t="n">
        <v>4.46953333333333</v>
      </c>
      <c r="Q133" s="103" t="n">
        <v>5.3355</v>
      </c>
      <c r="R133" s="103" t="n">
        <v>6.20146666666667</v>
      </c>
      <c r="S133" s="103" t="n">
        <v>7.06743333333333</v>
      </c>
      <c r="T133" s="103" t="n">
        <v>7.9334</v>
      </c>
      <c r="U133" s="103" t="n">
        <v>8.649943</v>
      </c>
      <c r="V133" s="103" t="n">
        <v>9.366486</v>
      </c>
      <c r="W133" s="103" t="n">
        <v>10.083029</v>
      </c>
      <c r="X133" s="103" t="n">
        <v>10.799572</v>
      </c>
      <c r="Y133" s="103" t="n">
        <v>11.5161146666667</v>
      </c>
      <c r="Z133" s="103" t="n">
        <v>12.2326573333333</v>
      </c>
      <c r="AA133" s="103" t="n">
        <v>12.9492</v>
      </c>
      <c r="AB133" s="103" t="n">
        <v>13.56772</v>
      </c>
      <c r="AC133" s="103" t="n">
        <v>14.18624</v>
      </c>
      <c r="AD133" s="103" t="n">
        <v>14.80476</v>
      </c>
      <c r="AE133" s="103" t="n">
        <v>15.42328</v>
      </c>
      <c r="AF133" s="103" t="n">
        <v>16.0418</v>
      </c>
      <c r="AG133" s="103" t="n">
        <v>15.75824</v>
      </c>
      <c r="AH133" s="103" t="n">
        <v>15.47468</v>
      </c>
      <c r="AI133" s="103" t="n">
        <v>15.19112</v>
      </c>
      <c r="AJ133" s="103" t="n">
        <v>14.90756</v>
      </c>
      <c r="AK133" s="103" t="n">
        <v>14.624</v>
      </c>
      <c r="AL133" s="103" t="n">
        <v>14.35872</v>
      </c>
      <c r="AM133" s="103" t="n">
        <v>14.09344</v>
      </c>
      <c r="AN133" s="103" t="n">
        <v>13.82816</v>
      </c>
      <c r="AO133" s="103" t="n">
        <v>13.56288</v>
      </c>
      <c r="AP133" s="103" t="n">
        <v>13.2976</v>
      </c>
      <c r="AQ133" s="103" t="n">
        <v>13.03232</v>
      </c>
      <c r="AR133" s="103" t="n">
        <v>12.76704</v>
      </c>
      <c r="AS133" s="103" t="n">
        <v>12.50176</v>
      </c>
      <c r="AT133" s="103" t="n">
        <v>12.23648</v>
      </c>
      <c r="AU133" s="103" t="n">
        <v>11.9712</v>
      </c>
      <c r="AV133" s="103" t="n">
        <v>11.70592</v>
      </c>
      <c r="AW133" s="103" t="n">
        <v>11.44064</v>
      </c>
      <c r="AX133" s="103" t="n">
        <v>11.17536</v>
      </c>
      <c r="AY133" s="103" t="n">
        <v>10.91008</v>
      </c>
      <c r="AZ133" s="103" t="n">
        <v>10.6448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0.0421666666666667</v>
      </c>
      <c r="D134" s="103" t="n">
        <v>0.0843333333333333</v>
      </c>
      <c r="E134" s="103" t="n">
        <v>0.1265</v>
      </c>
      <c r="F134" s="103" t="n">
        <v>0.168666666666667</v>
      </c>
      <c r="G134" s="103" t="n">
        <v>0.210833333333333</v>
      </c>
      <c r="H134" s="103" t="n">
        <v>0.253</v>
      </c>
      <c r="I134" s="103" t="n">
        <v>0.659365</v>
      </c>
      <c r="J134" s="103" t="n">
        <v>1.06573</v>
      </c>
      <c r="K134" s="103" t="n">
        <v>1.4720975</v>
      </c>
      <c r="L134" s="103" t="n">
        <v>1.878465</v>
      </c>
      <c r="M134" s="103" t="n">
        <v>2.2848325</v>
      </c>
      <c r="N134" s="103" t="n">
        <v>2.6912</v>
      </c>
      <c r="O134" s="103" t="n">
        <v>3.5538</v>
      </c>
      <c r="P134" s="103" t="n">
        <v>4.4164</v>
      </c>
      <c r="Q134" s="103" t="n">
        <v>5.279</v>
      </c>
      <c r="R134" s="103" t="n">
        <v>6.1416</v>
      </c>
      <c r="S134" s="103" t="n">
        <v>7.0042</v>
      </c>
      <c r="T134" s="103" t="n">
        <v>7.8668</v>
      </c>
      <c r="U134" s="103" t="n">
        <v>8.566886</v>
      </c>
      <c r="V134" s="103" t="n">
        <v>9.266972</v>
      </c>
      <c r="W134" s="103" t="n">
        <v>9.967058</v>
      </c>
      <c r="X134" s="103" t="n">
        <v>10.667144</v>
      </c>
      <c r="Y134" s="103" t="n">
        <v>11.3672293333333</v>
      </c>
      <c r="Z134" s="103" t="n">
        <v>12.0673146666667</v>
      </c>
      <c r="AA134" s="103" t="n">
        <v>12.7674</v>
      </c>
      <c r="AB134" s="103" t="n">
        <v>13.34284</v>
      </c>
      <c r="AC134" s="103" t="n">
        <v>13.91828</v>
      </c>
      <c r="AD134" s="103" t="n">
        <v>14.49372</v>
      </c>
      <c r="AE134" s="103" t="n">
        <v>15.06916</v>
      </c>
      <c r="AF134" s="103" t="n">
        <v>15.6446</v>
      </c>
      <c r="AG134" s="103" t="n">
        <v>15.34928</v>
      </c>
      <c r="AH134" s="103" t="n">
        <v>15.05396</v>
      </c>
      <c r="AI134" s="103" t="n">
        <v>14.75864</v>
      </c>
      <c r="AJ134" s="103" t="n">
        <v>14.46332</v>
      </c>
      <c r="AK134" s="103" t="n">
        <v>14.168</v>
      </c>
      <c r="AL134" s="103" t="n">
        <v>13.93344</v>
      </c>
      <c r="AM134" s="103" t="n">
        <v>13.69888</v>
      </c>
      <c r="AN134" s="103" t="n">
        <v>13.46432</v>
      </c>
      <c r="AO134" s="103" t="n">
        <v>13.22976</v>
      </c>
      <c r="AP134" s="103" t="n">
        <v>12.9952</v>
      </c>
      <c r="AQ134" s="103" t="n">
        <v>12.76064</v>
      </c>
      <c r="AR134" s="103" t="n">
        <v>12.52608</v>
      </c>
      <c r="AS134" s="103" t="n">
        <v>12.29152</v>
      </c>
      <c r="AT134" s="103" t="n">
        <v>12.05696</v>
      </c>
      <c r="AU134" s="103" t="n">
        <v>11.8224</v>
      </c>
      <c r="AV134" s="103" t="n">
        <v>11.58784</v>
      </c>
      <c r="AW134" s="103" t="n">
        <v>11.35328</v>
      </c>
      <c r="AX134" s="103" t="n">
        <v>11.11872</v>
      </c>
      <c r="AY134" s="103" t="n">
        <v>10.88416</v>
      </c>
      <c r="AZ134" s="103" t="n">
        <v>10.6496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0.0403333333333333</v>
      </c>
      <c r="D135" s="103" t="n">
        <v>0.0806666666666667</v>
      </c>
      <c r="E135" s="103" t="n">
        <v>0.121</v>
      </c>
      <c r="F135" s="103" t="n">
        <v>0.161333333333333</v>
      </c>
      <c r="G135" s="103" t="n">
        <v>0.201666666666667</v>
      </c>
      <c r="H135" s="103" t="n">
        <v>0.242</v>
      </c>
      <c r="I135" s="103" t="n">
        <v>0.642465</v>
      </c>
      <c r="J135" s="103" t="n">
        <v>1.04293</v>
      </c>
      <c r="K135" s="103" t="n">
        <v>1.4433975</v>
      </c>
      <c r="L135" s="103" t="n">
        <v>1.843865</v>
      </c>
      <c r="M135" s="103" t="n">
        <v>2.2443325</v>
      </c>
      <c r="N135" s="103" t="n">
        <v>2.6448</v>
      </c>
      <c r="O135" s="103" t="n">
        <v>3.50403333333333</v>
      </c>
      <c r="P135" s="103" t="n">
        <v>4.36326666666667</v>
      </c>
      <c r="Q135" s="103" t="n">
        <v>5.2225</v>
      </c>
      <c r="R135" s="103" t="n">
        <v>6.08173333333333</v>
      </c>
      <c r="S135" s="103" t="n">
        <v>6.94096666666667</v>
      </c>
      <c r="T135" s="103" t="n">
        <v>7.8002</v>
      </c>
      <c r="U135" s="103" t="n">
        <v>8.483829</v>
      </c>
      <c r="V135" s="103" t="n">
        <v>9.167458</v>
      </c>
      <c r="W135" s="103" t="n">
        <v>9.851087</v>
      </c>
      <c r="X135" s="103" t="n">
        <v>10.534716</v>
      </c>
      <c r="Y135" s="103" t="n">
        <v>11.218344</v>
      </c>
      <c r="Z135" s="103" t="n">
        <v>11.901972</v>
      </c>
      <c r="AA135" s="103" t="n">
        <v>12.5856</v>
      </c>
      <c r="AB135" s="103" t="n">
        <v>13.11796</v>
      </c>
      <c r="AC135" s="103" t="n">
        <v>13.65032</v>
      </c>
      <c r="AD135" s="103" t="n">
        <v>14.18268</v>
      </c>
      <c r="AE135" s="103" t="n">
        <v>14.71504</v>
      </c>
      <c r="AF135" s="103" t="n">
        <v>15.2474</v>
      </c>
      <c r="AG135" s="103" t="n">
        <v>14.94032</v>
      </c>
      <c r="AH135" s="103" t="n">
        <v>14.63324</v>
      </c>
      <c r="AI135" s="103" t="n">
        <v>14.32616</v>
      </c>
      <c r="AJ135" s="103" t="n">
        <v>14.01908</v>
      </c>
      <c r="AK135" s="103" t="n">
        <v>13.712</v>
      </c>
      <c r="AL135" s="103" t="n">
        <v>13.50816</v>
      </c>
      <c r="AM135" s="103" t="n">
        <v>13.30432</v>
      </c>
      <c r="AN135" s="103" t="n">
        <v>13.10048</v>
      </c>
      <c r="AO135" s="103" t="n">
        <v>12.89664</v>
      </c>
      <c r="AP135" s="103" t="n">
        <v>12.6928</v>
      </c>
      <c r="AQ135" s="103" t="n">
        <v>12.48896</v>
      </c>
      <c r="AR135" s="103" t="n">
        <v>12.28512</v>
      </c>
      <c r="AS135" s="103" t="n">
        <v>12.08128</v>
      </c>
      <c r="AT135" s="103" t="n">
        <v>11.87744</v>
      </c>
      <c r="AU135" s="103" t="n">
        <v>11.6736</v>
      </c>
      <c r="AV135" s="103" t="n">
        <v>11.46976</v>
      </c>
      <c r="AW135" s="103" t="n">
        <v>11.26592</v>
      </c>
      <c r="AX135" s="103" t="n">
        <v>11.06208</v>
      </c>
      <c r="AY135" s="103" t="n">
        <v>10.85824</v>
      </c>
      <c r="AZ135" s="103" t="n">
        <v>10.6544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0.0385</v>
      </c>
      <c r="D136" s="103" t="n">
        <v>0.077</v>
      </c>
      <c r="E136" s="103" t="n">
        <v>0.1155</v>
      </c>
      <c r="F136" s="103" t="n">
        <v>0.154</v>
      </c>
      <c r="G136" s="103" t="n">
        <v>0.1925</v>
      </c>
      <c r="H136" s="103" t="n">
        <v>0.231</v>
      </c>
      <c r="I136" s="103" t="n">
        <v>0.625565</v>
      </c>
      <c r="J136" s="103" t="n">
        <v>1.02013</v>
      </c>
      <c r="K136" s="103" t="n">
        <v>1.4146975</v>
      </c>
      <c r="L136" s="103" t="n">
        <v>1.809265</v>
      </c>
      <c r="M136" s="103" t="n">
        <v>2.2038325</v>
      </c>
      <c r="N136" s="103" t="n">
        <v>2.5984</v>
      </c>
      <c r="O136" s="103" t="n">
        <v>3.45426666666667</v>
      </c>
      <c r="P136" s="103" t="n">
        <v>4.31013333333334</v>
      </c>
      <c r="Q136" s="103" t="n">
        <v>5.166</v>
      </c>
      <c r="R136" s="103" t="n">
        <v>6.02186666666667</v>
      </c>
      <c r="S136" s="103" t="n">
        <v>6.87773333333333</v>
      </c>
      <c r="T136" s="103" t="n">
        <v>7.7336</v>
      </c>
      <c r="U136" s="103" t="n">
        <v>8.400772</v>
      </c>
      <c r="V136" s="103" t="n">
        <v>9.067944</v>
      </c>
      <c r="W136" s="103" t="n">
        <v>9.735116</v>
      </c>
      <c r="X136" s="103" t="n">
        <v>10.402288</v>
      </c>
      <c r="Y136" s="103" t="n">
        <v>11.0694586666667</v>
      </c>
      <c r="Z136" s="103" t="n">
        <v>11.7366293333333</v>
      </c>
      <c r="AA136" s="103" t="n">
        <v>12.4038</v>
      </c>
      <c r="AB136" s="103" t="n">
        <v>12.89308</v>
      </c>
      <c r="AC136" s="103" t="n">
        <v>13.38236</v>
      </c>
      <c r="AD136" s="103" t="n">
        <v>13.87164</v>
      </c>
      <c r="AE136" s="103" t="n">
        <v>14.36092</v>
      </c>
      <c r="AF136" s="103" t="n">
        <v>14.8502</v>
      </c>
      <c r="AG136" s="103" t="n">
        <v>14.53136</v>
      </c>
      <c r="AH136" s="103" t="n">
        <v>14.21252</v>
      </c>
      <c r="AI136" s="103" t="n">
        <v>13.89368</v>
      </c>
      <c r="AJ136" s="103" t="n">
        <v>13.57484</v>
      </c>
      <c r="AK136" s="103" t="n">
        <v>13.256</v>
      </c>
      <c r="AL136" s="103" t="n">
        <v>13.08288</v>
      </c>
      <c r="AM136" s="103" t="n">
        <v>12.90976</v>
      </c>
      <c r="AN136" s="103" t="n">
        <v>12.73664</v>
      </c>
      <c r="AO136" s="103" t="n">
        <v>12.56352</v>
      </c>
      <c r="AP136" s="103" t="n">
        <v>12.3904</v>
      </c>
      <c r="AQ136" s="103" t="n">
        <v>12.21728</v>
      </c>
      <c r="AR136" s="103" t="n">
        <v>12.04416</v>
      </c>
      <c r="AS136" s="103" t="n">
        <v>11.87104</v>
      </c>
      <c r="AT136" s="103" t="n">
        <v>11.69792</v>
      </c>
      <c r="AU136" s="103" t="n">
        <v>11.5248</v>
      </c>
      <c r="AV136" s="103" t="n">
        <v>11.35168</v>
      </c>
      <c r="AW136" s="103" t="n">
        <v>11.17856</v>
      </c>
      <c r="AX136" s="103" t="n">
        <v>11.00544</v>
      </c>
      <c r="AY136" s="103" t="n">
        <v>10.83232</v>
      </c>
      <c r="AZ136" s="103" t="n">
        <v>10.6592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0.0366666666666667</v>
      </c>
      <c r="D137" s="103" t="n">
        <v>0.0733333333333333</v>
      </c>
      <c r="E137" s="103" t="n">
        <v>0.11</v>
      </c>
      <c r="F137" s="103" t="n">
        <v>0.146666666666667</v>
      </c>
      <c r="G137" s="103" t="n">
        <v>0.183333333333333</v>
      </c>
      <c r="H137" s="103" t="n">
        <v>0.22</v>
      </c>
      <c r="I137" s="103" t="n">
        <v>0.608665</v>
      </c>
      <c r="J137" s="103" t="n">
        <v>0.99733</v>
      </c>
      <c r="K137" s="103" t="n">
        <v>1.3859975</v>
      </c>
      <c r="L137" s="103" t="n">
        <v>1.774665</v>
      </c>
      <c r="M137" s="103" t="n">
        <v>2.1633325</v>
      </c>
      <c r="N137" s="103" t="n">
        <v>2.552</v>
      </c>
      <c r="O137" s="103" t="n">
        <v>3.4045</v>
      </c>
      <c r="P137" s="103" t="n">
        <v>4.257</v>
      </c>
      <c r="Q137" s="103" t="n">
        <v>5.1095</v>
      </c>
      <c r="R137" s="103" t="n">
        <v>5.962</v>
      </c>
      <c r="S137" s="103" t="n">
        <v>6.8145</v>
      </c>
      <c r="T137" s="103" t="n">
        <v>7.667</v>
      </c>
      <c r="U137" s="103" t="n">
        <v>8.317715</v>
      </c>
      <c r="V137" s="103" t="n">
        <v>8.96843</v>
      </c>
      <c r="W137" s="103" t="n">
        <v>9.619145</v>
      </c>
      <c r="X137" s="103" t="n">
        <v>10.26986</v>
      </c>
      <c r="Y137" s="103" t="n">
        <v>10.9205733333333</v>
      </c>
      <c r="Z137" s="103" t="n">
        <v>11.5712866666667</v>
      </c>
      <c r="AA137" s="103" t="n">
        <v>12.222</v>
      </c>
      <c r="AB137" s="103" t="n">
        <v>12.6682</v>
      </c>
      <c r="AC137" s="103" t="n">
        <v>13.1144</v>
      </c>
      <c r="AD137" s="103" t="n">
        <v>13.5606</v>
      </c>
      <c r="AE137" s="103" t="n">
        <v>14.0068</v>
      </c>
      <c r="AF137" s="103" t="n">
        <v>14.453</v>
      </c>
      <c r="AG137" s="103" t="n">
        <v>14.1224</v>
      </c>
      <c r="AH137" s="103" t="n">
        <v>13.7918</v>
      </c>
      <c r="AI137" s="103" t="n">
        <v>13.4612</v>
      </c>
      <c r="AJ137" s="103" t="n">
        <v>13.1306</v>
      </c>
      <c r="AK137" s="103" t="n">
        <v>12.8</v>
      </c>
      <c r="AL137" s="103" t="n">
        <v>12.6576</v>
      </c>
      <c r="AM137" s="103" t="n">
        <v>12.5152</v>
      </c>
      <c r="AN137" s="103" t="n">
        <v>12.3728</v>
      </c>
      <c r="AO137" s="103" t="n">
        <v>12.2304</v>
      </c>
      <c r="AP137" s="103" t="n">
        <v>12.088</v>
      </c>
      <c r="AQ137" s="103" t="n">
        <v>11.9456</v>
      </c>
      <c r="AR137" s="103" t="n">
        <v>11.8032</v>
      </c>
      <c r="AS137" s="103" t="n">
        <v>11.6608</v>
      </c>
      <c r="AT137" s="103" t="n">
        <v>11.5184</v>
      </c>
      <c r="AU137" s="103" t="n">
        <v>11.376</v>
      </c>
      <c r="AV137" s="103" t="n">
        <v>11.2336</v>
      </c>
      <c r="AW137" s="103" t="n">
        <v>11.0912</v>
      </c>
      <c r="AX137" s="103" t="n">
        <v>10.9488</v>
      </c>
      <c r="AY137" s="103" t="n">
        <v>10.8064</v>
      </c>
      <c r="AZ137" s="103" t="n">
        <v>10.664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0.0348333333333333</v>
      </c>
      <c r="D138" s="103" t="n">
        <v>0.0696666666666667</v>
      </c>
      <c r="E138" s="103" t="n">
        <v>0.1045</v>
      </c>
      <c r="F138" s="103" t="n">
        <v>0.139333333333333</v>
      </c>
      <c r="G138" s="103" t="n">
        <v>0.174166666666667</v>
      </c>
      <c r="H138" s="103" t="n">
        <v>0.209</v>
      </c>
      <c r="I138" s="103" t="n">
        <v>0.591765</v>
      </c>
      <c r="J138" s="103" t="n">
        <v>0.97453</v>
      </c>
      <c r="K138" s="103" t="n">
        <v>1.3572975</v>
      </c>
      <c r="L138" s="103" t="n">
        <v>1.740065</v>
      </c>
      <c r="M138" s="103" t="n">
        <v>2.1228325</v>
      </c>
      <c r="N138" s="103" t="n">
        <v>2.5056</v>
      </c>
      <c r="O138" s="103" t="n">
        <v>3.3547</v>
      </c>
      <c r="P138" s="103" t="n">
        <v>4.2038</v>
      </c>
      <c r="Q138" s="103" t="n">
        <v>5.0529</v>
      </c>
      <c r="R138" s="103" t="n">
        <v>5.902</v>
      </c>
      <c r="S138" s="103" t="n">
        <v>6.7511</v>
      </c>
      <c r="T138" s="103" t="n">
        <v>7.6002</v>
      </c>
      <c r="U138" s="103" t="n">
        <v>8.2384865</v>
      </c>
      <c r="V138" s="103" t="n">
        <v>8.876773</v>
      </c>
      <c r="W138" s="103" t="n">
        <v>9.5150595</v>
      </c>
      <c r="X138" s="103" t="n">
        <v>10.153346</v>
      </c>
      <c r="Y138" s="103" t="n">
        <v>10.7916306666667</v>
      </c>
      <c r="Z138" s="103" t="n">
        <v>11.4299153333333</v>
      </c>
      <c r="AA138" s="103" t="n">
        <v>12.0682</v>
      </c>
      <c r="AB138" s="103" t="n">
        <v>12.50188</v>
      </c>
      <c r="AC138" s="103" t="n">
        <v>12.93556</v>
      </c>
      <c r="AD138" s="103" t="n">
        <v>13.36924</v>
      </c>
      <c r="AE138" s="103" t="n">
        <v>13.80292</v>
      </c>
      <c r="AF138" s="103" t="n">
        <v>14.2366</v>
      </c>
      <c r="AG138" s="103" t="n">
        <v>13.91584</v>
      </c>
      <c r="AH138" s="103" t="n">
        <v>13.59508</v>
      </c>
      <c r="AI138" s="103" t="n">
        <v>13.27432</v>
      </c>
      <c r="AJ138" s="103" t="n">
        <v>12.95356</v>
      </c>
      <c r="AK138" s="103" t="n">
        <v>12.6328</v>
      </c>
      <c r="AL138" s="103" t="n">
        <v>12.49808</v>
      </c>
      <c r="AM138" s="103" t="n">
        <v>12.36336</v>
      </c>
      <c r="AN138" s="103" t="n">
        <v>12.22864</v>
      </c>
      <c r="AO138" s="103" t="n">
        <v>12.09392</v>
      </c>
      <c r="AP138" s="103" t="n">
        <v>11.9592</v>
      </c>
      <c r="AQ138" s="103" t="n">
        <v>11.82448</v>
      </c>
      <c r="AR138" s="103" t="n">
        <v>11.68976</v>
      </c>
      <c r="AS138" s="103" t="n">
        <v>11.55504</v>
      </c>
      <c r="AT138" s="103" t="n">
        <v>11.42032</v>
      </c>
      <c r="AU138" s="103" t="n">
        <v>11.2856</v>
      </c>
      <c r="AV138" s="103" t="n">
        <v>11.15088</v>
      </c>
      <c r="AW138" s="103" t="n">
        <v>11.01616</v>
      </c>
      <c r="AX138" s="103" t="n">
        <v>10.88144</v>
      </c>
      <c r="AY138" s="103" t="n">
        <v>10.74672</v>
      </c>
      <c r="AZ138" s="103" t="n">
        <v>10.612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0.033</v>
      </c>
      <c r="D139" s="103" t="n">
        <v>0.066</v>
      </c>
      <c r="E139" s="103" t="n">
        <v>0.099</v>
      </c>
      <c r="F139" s="103" t="n">
        <v>0.132</v>
      </c>
      <c r="G139" s="103" t="n">
        <v>0.165</v>
      </c>
      <c r="H139" s="103" t="n">
        <v>0.198</v>
      </c>
      <c r="I139" s="103" t="n">
        <v>0.574865</v>
      </c>
      <c r="J139" s="103" t="n">
        <v>0.95173</v>
      </c>
      <c r="K139" s="103" t="n">
        <v>1.3285975</v>
      </c>
      <c r="L139" s="103" t="n">
        <v>1.705465</v>
      </c>
      <c r="M139" s="103" t="n">
        <v>2.0823325</v>
      </c>
      <c r="N139" s="103" t="n">
        <v>2.4592</v>
      </c>
      <c r="O139" s="103" t="n">
        <v>3.3049</v>
      </c>
      <c r="P139" s="103" t="n">
        <v>4.1506</v>
      </c>
      <c r="Q139" s="103" t="n">
        <v>4.9963</v>
      </c>
      <c r="R139" s="103" t="n">
        <v>5.842</v>
      </c>
      <c r="S139" s="103" t="n">
        <v>6.6877</v>
      </c>
      <c r="T139" s="103" t="n">
        <v>7.5334</v>
      </c>
      <c r="U139" s="103" t="n">
        <v>8.159258</v>
      </c>
      <c r="V139" s="103" t="n">
        <v>8.785116</v>
      </c>
      <c r="W139" s="103" t="n">
        <v>9.410974</v>
      </c>
      <c r="X139" s="103" t="n">
        <v>10.036832</v>
      </c>
      <c r="Y139" s="103" t="n">
        <v>10.662688</v>
      </c>
      <c r="Z139" s="103" t="n">
        <v>11.288544</v>
      </c>
      <c r="AA139" s="103" t="n">
        <v>11.9144</v>
      </c>
      <c r="AB139" s="103" t="n">
        <v>12.33556</v>
      </c>
      <c r="AC139" s="103" t="n">
        <v>12.75672</v>
      </c>
      <c r="AD139" s="103" t="n">
        <v>13.17788</v>
      </c>
      <c r="AE139" s="103" t="n">
        <v>13.59904</v>
      </c>
      <c r="AF139" s="103" t="n">
        <v>14.0202</v>
      </c>
      <c r="AG139" s="103" t="n">
        <v>13.70928</v>
      </c>
      <c r="AH139" s="103" t="n">
        <v>13.39836</v>
      </c>
      <c r="AI139" s="103" t="n">
        <v>13.08744</v>
      </c>
      <c r="AJ139" s="103" t="n">
        <v>12.77652</v>
      </c>
      <c r="AK139" s="103" t="n">
        <v>12.4656</v>
      </c>
      <c r="AL139" s="103" t="n">
        <v>12.33856</v>
      </c>
      <c r="AM139" s="103" t="n">
        <v>12.21152</v>
      </c>
      <c r="AN139" s="103" t="n">
        <v>12.08448</v>
      </c>
      <c r="AO139" s="103" t="n">
        <v>11.95744</v>
      </c>
      <c r="AP139" s="103" t="n">
        <v>11.8304</v>
      </c>
      <c r="AQ139" s="103" t="n">
        <v>11.70336</v>
      </c>
      <c r="AR139" s="103" t="n">
        <v>11.57632</v>
      </c>
      <c r="AS139" s="103" t="n">
        <v>11.44928</v>
      </c>
      <c r="AT139" s="103" t="n">
        <v>11.32224</v>
      </c>
      <c r="AU139" s="103" t="n">
        <v>11.1952</v>
      </c>
      <c r="AV139" s="103" t="n">
        <v>11.06816</v>
      </c>
      <c r="AW139" s="103" t="n">
        <v>10.94112</v>
      </c>
      <c r="AX139" s="103" t="n">
        <v>10.81408</v>
      </c>
      <c r="AY139" s="103" t="n">
        <v>10.68704</v>
      </c>
      <c r="AZ139" s="103" t="n">
        <v>10.56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0.0311666666666667</v>
      </c>
      <c r="D140" s="103" t="n">
        <v>0.0623333333333333</v>
      </c>
      <c r="E140" s="103" t="n">
        <v>0.0935</v>
      </c>
      <c r="F140" s="103" t="n">
        <v>0.124666666666667</v>
      </c>
      <c r="G140" s="103" t="n">
        <v>0.155833333333333</v>
      </c>
      <c r="H140" s="103" t="n">
        <v>0.187</v>
      </c>
      <c r="I140" s="103" t="n">
        <v>0.557965</v>
      </c>
      <c r="J140" s="103" t="n">
        <v>0.92893</v>
      </c>
      <c r="K140" s="103" t="n">
        <v>1.2998975</v>
      </c>
      <c r="L140" s="103" t="n">
        <v>1.670865</v>
      </c>
      <c r="M140" s="103" t="n">
        <v>2.0418325</v>
      </c>
      <c r="N140" s="103" t="n">
        <v>2.4128</v>
      </c>
      <c r="O140" s="103" t="n">
        <v>3.2551</v>
      </c>
      <c r="P140" s="103" t="n">
        <v>4.0974</v>
      </c>
      <c r="Q140" s="103" t="n">
        <v>4.9397</v>
      </c>
      <c r="R140" s="103" t="n">
        <v>5.782</v>
      </c>
      <c r="S140" s="103" t="n">
        <v>6.6243</v>
      </c>
      <c r="T140" s="103" t="n">
        <v>7.4666</v>
      </c>
      <c r="U140" s="103" t="n">
        <v>8.0800295</v>
      </c>
      <c r="V140" s="103" t="n">
        <v>8.693459</v>
      </c>
      <c r="W140" s="103" t="n">
        <v>9.3068885</v>
      </c>
      <c r="X140" s="103" t="n">
        <v>9.920318</v>
      </c>
      <c r="Y140" s="103" t="n">
        <v>10.5337453333333</v>
      </c>
      <c r="Z140" s="103" t="n">
        <v>11.1471726666667</v>
      </c>
      <c r="AA140" s="103" t="n">
        <v>11.7606</v>
      </c>
      <c r="AB140" s="103" t="n">
        <v>12.16924</v>
      </c>
      <c r="AC140" s="103" t="n">
        <v>12.57788</v>
      </c>
      <c r="AD140" s="103" t="n">
        <v>12.98652</v>
      </c>
      <c r="AE140" s="103" t="n">
        <v>13.39516</v>
      </c>
      <c r="AF140" s="103" t="n">
        <v>13.8038</v>
      </c>
      <c r="AG140" s="103" t="n">
        <v>13.50272</v>
      </c>
      <c r="AH140" s="103" t="n">
        <v>13.20164</v>
      </c>
      <c r="AI140" s="103" t="n">
        <v>12.90056</v>
      </c>
      <c r="AJ140" s="103" t="n">
        <v>12.59948</v>
      </c>
      <c r="AK140" s="103" t="n">
        <v>12.2984</v>
      </c>
      <c r="AL140" s="103" t="n">
        <v>12.17904</v>
      </c>
      <c r="AM140" s="103" t="n">
        <v>12.05968</v>
      </c>
      <c r="AN140" s="103" t="n">
        <v>11.94032</v>
      </c>
      <c r="AO140" s="103" t="n">
        <v>11.82096</v>
      </c>
      <c r="AP140" s="103" t="n">
        <v>11.7016</v>
      </c>
      <c r="AQ140" s="103" t="n">
        <v>11.58224</v>
      </c>
      <c r="AR140" s="103" t="n">
        <v>11.46288</v>
      </c>
      <c r="AS140" s="103" t="n">
        <v>11.34352</v>
      </c>
      <c r="AT140" s="103" t="n">
        <v>11.22416</v>
      </c>
      <c r="AU140" s="103" t="n">
        <v>11.1048</v>
      </c>
      <c r="AV140" s="103" t="n">
        <v>10.98544</v>
      </c>
      <c r="AW140" s="103" t="n">
        <v>10.86608</v>
      </c>
      <c r="AX140" s="103" t="n">
        <v>10.74672</v>
      </c>
      <c r="AY140" s="103" t="n">
        <v>10.62736</v>
      </c>
      <c r="AZ140" s="103" t="n">
        <v>10.508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0.0293333333333333</v>
      </c>
      <c r="D141" s="103" t="n">
        <v>0.0586666666666667</v>
      </c>
      <c r="E141" s="103" t="n">
        <v>0.088</v>
      </c>
      <c r="F141" s="103" t="n">
        <v>0.117333333333333</v>
      </c>
      <c r="G141" s="103" t="n">
        <v>0.146666666666667</v>
      </c>
      <c r="H141" s="103" t="n">
        <v>0.176</v>
      </c>
      <c r="I141" s="103" t="n">
        <v>0.541065</v>
      </c>
      <c r="J141" s="103" t="n">
        <v>0.90613</v>
      </c>
      <c r="K141" s="103" t="n">
        <v>1.2711975</v>
      </c>
      <c r="L141" s="103" t="n">
        <v>1.636265</v>
      </c>
      <c r="M141" s="103" t="n">
        <v>2.0013325</v>
      </c>
      <c r="N141" s="103" t="n">
        <v>2.3664</v>
      </c>
      <c r="O141" s="103" t="n">
        <v>3.2053</v>
      </c>
      <c r="P141" s="103" t="n">
        <v>4.0442</v>
      </c>
      <c r="Q141" s="103" t="n">
        <v>4.8831</v>
      </c>
      <c r="R141" s="103" t="n">
        <v>5.722</v>
      </c>
      <c r="S141" s="103" t="n">
        <v>6.5609</v>
      </c>
      <c r="T141" s="103" t="n">
        <v>7.3998</v>
      </c>
      <c r="U141" s="103" t="n">
        <v>8.000801</v>
      </c>
      <c r="V141" s="103" t="n">
        <v>8.601802</v>
      </c>
      <c r="W141" s="103" t="n">
        <v>9.202803</v>
      </c>
      <c r="X141" s="103" t="n">
        <v>9.803804</v>
      </c>
      <c r="Y141" s="103" t="n">
        <v>10.4048026666667</v>
      </c>
      <c r="Z141" s="103" t="n">
        <v>11.0058013333333</v>
      </c>
      <c r="AA141" s="103" t="n">
        <v>11.6068</v>
      </c>
      <c r="AB141" s="103" t="n">
        <v>12.00292</v>
      </c>
      <c r="AC141" s="103" t="n">
        <v>12.39904</v>
      </c>
      <c r="AD141" s="103" t="n">
        <v>12.79516</v>
      </c>
      <c r="AE141" s="103" t="n">
        <v>13.19128</v>
      </c>
      <c r="AF141" s="103" t="n">
        <v>13.5874</v>
      </c>
      <c r="AG141" s="103" t="n">
        <v>13.29616</v>
      </c>
      <c r="AH141" s="103" t="n">
        <v>13.00492</v>
      </c>
      <c r="AI141" s="103" t="n">
        <v>12.71368</v>
      </c>
      <c r="AJ141" s="103" t="n">
        <v>12.42244</v>
      </c>
      <c r="AK141" s="103" t="n">
        <v>12.1312</v>
      </c>
      <c r="AL141" s="103" t="n">
        <v>12.01952</v>
      </c>
      <c r="AM141" s="103" t="n">
        <v>11.90784</v>
      </c>
      <c r="AN141" s="103" t="n">
        <v>11.79616</v>
      </c>
      <c r="AO141" s="103" t="n">
        <v>11.68448</v>
      </c>
      <c r="AP141" s="103" t="n">
        <v>11.5728</v>
      </c>
      <c r="AQ141" s="103" t="n">
        <v>11.46112</v>
      </c>
      <c r="AR141" s="103" t="n">
        <v>11.34944</v>
      </c>
      <c r="AS141" s="103" t="n">
        <v>11.23776</v>
      </c>
      <c r="AT141" s="103" t="n">
        <v>11.12608</v>
      </c>
      <c r="AU141" s="103" t="n">
        <v>11.0144</v>
      </c>
      <c r="AV141" s="103" t="n">
        <v>10.90272</v>
      </c>
      <c r="AW141" s="103" t="n">
        <v>10.79104</v>
      </c>
      <c r="AX141" s="103" t="n">
        <v>10.67936</v>
      </c>
      <c r="AY141" s="103" t="n">
        <v>10.56768</v>
      </c>
      <c r="AZ141" s="103" t="n">
        <v>10.456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0.0275</v>
      </c>
      <c r="D142" s="103" t="n">
        <v>0.055</v>
      </c>
      <c r="E142" s="103" t="n">
        <v>0.0825</v>
      </c>
      <c r="F142" s="103" t="n">
        <v>0.11</v>
      </c>
      <c r="G142" s="103" t="n">
        <v>0.1375</v>
      </c>
      <c r="H142" s="103" t="n">
        <v>0.165</v>
      </c>
      <c r="I142" s="103" t="n">
        <v>0.524165</v>
      </c>
      <c r="J142" s="103" t="n">
        <v>0.88333</v>
      </c>
      <c r="K142" s="103" t="n">
        <v>1.2424975</v>
      </c>
      <c r="L142" s="103" t="n">
        <v>1.601665</v>
      </c>
      <c r="M142" s="103" t="n">
        <v>1.9608325</v>
      </c>
      <c r="N142" s="103" t="n">
        <v>2.32</v>
      </c>
      <c r="O142" s="103" t="n">
        <v>3.1555</v>
      </c>
      <c r="P142" s="103" t="n">
        <v>3.991</v>
      </c>
      <c r="Q142" s="103" t="n">
        <v>4.8265</v>
      </c>
      <c r="R142" s="103" t="n">
        <v>5.662</v>
      </c>
      <c r="S142" s="103" t="n">
        <v>6.4975</v>
      </c>
      <c r="T142" s="103" t="n">
        <v>7.333</v>
      </c>
      <c r="U142" s="103" t="n">
        <v>7.9215725</v>
      </c>
      <c r="V142" s="103" t="n">
        <v>8.510145</v>
      </c>
      <c r="W142" s="103" t="n">
        <v>9.0987175</v>
      </c>
      <c r="X142" s="103" t="n">
        <v>9.68729</v>
      </c>
      <c r="Y142" s="103" t="n">
        <v>10.27586</v>
      </c>
      <c r="Z142" s="103" t="n">
        <v>10.86443</v>
      </c>
      <c r="AA142" s="103" t="n">
        <v>11.453</v>
      </c>
      <c r="AB142" s="103" t="n">
        <v>11.8366</v>
      </c>
      <c r="AC142" s="103" t="n">
        <v>12.2202</v>
      </c>
      <c r="AD142" s="103" t="n">
        <v>12.6038</v>
      </c>
      <c r="AE142" s="103" t="n">
        <v>12.9874</v>
      </c>
      <c r="AF142" s="103" t="n">
        <v>13.371</v>
      </c>
      <c r="AG142" s="103" t="n">
        <v>13.0896</v>
      </c>
      <c r="AH142" s="103" t="n">
        <v>12.8082</v>
      </c>
      <c r="AI142" s="103" t="n">
        <v>12.5268</v>
      </c>
      <c r="AJ142" s="103" t="n">
        <v>12.2454</v>
      </c>
      <c r="AK142" s="103" t="n">
        <v>11.964</v>
      </c>
      <c r="AL142" s="103" t="n">
        <v>11.86</v>
      </c>
      <c r="AM142" s="103" t="n">
        <v>11.756</v>
      </c>
      <c r="AN142" s="103" t="n">
        <v>11.652</v>
      </c>
      <c r="AO142" s="103" t="n">
        <v>11.548</v>
      </c>
      <c r="AP142" s="103" t="n">
        <v>11.444</v>
      </c>
      <c r="AQ142" s="103" t="n">
        <v>11.34</v>
      </c>
      <c r="AR142" s="103" t="n">
        <v>11.236</v>
      </c>
      <c r="AS142" s="103" t="n">
        <v>11.132</v>
      </c>
      <c r="AT142" s="103" t="n">
        <v>11.028</v>
      </c>
      <c r="AU142" s="103" t="n">
        <v>10.924</v>
      </c>
      <c r="AV142" s="103" t="n">
        <v>10.82</v>
      </c>
      <c r="AW142" s="103" t="n">
        <v>10.716</v>
      </c>
      <c r="AX142" s="103" t="n">
        <v>10.612</v>
      </c>
      <c r="AY142" s="103" t="n">
        <v>10.508</v>
      </c>
      <c r="AZ142" s="103" t="n">
        <v>10.404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0.0256666666666667</v>
      </c>
      <c r="D143" s="103" t="n">
        <v>0.0513333333333333</v>
      </c>
      <c r="E143" s="103" t="n">
        <v>0.077</v>
      </c>
      <c r="F143" s="103" t="n">
        <v>0.102666666666667</v>
      </c>
      <c r="G143" s="103" t="n">
        <v>0.128333333333333</v>
      </c>
      <c r="H143" s="103" t="n">
        <v>0.154</v>
      </c>
      <c r="I143" s="103" t="n">
        <v>0.507265</v>
      </c>
      <c r="J143" s="103" t="n">
        <v>0.86053</v>
      </c>
      <c r="K143" s="103" t="n">
        <v>1.2137975</v>
      </c>
      <c r="L143" s="103" t="n">
        <v>1.567065</v>
      </c>
      <c r="M143" s="103" t="n">
        <v>1.9203325</v>
      </c>
      <c r="N143" s="103" t="n">
        <v>2.2736</v>
      </c>
      <c r="O143" s="103" t="n">
        <v>3.10573333333333</v>
      </c>
      <c r="P143" s="103" t="n">
        <v>3.93786666666667</v>
      </c>
      <c r="Q143" s="103" t="n">
        <v>4.77</v>
      </c>
      <c r="R143" s="103" t="n">
        <v>5.60213333333333</v>
      </c>
      <c r="S143" s="103" t="n">
        <v>6.43426666666667</v>
      </c>
      <c r="T143" s="103" t="n">
        <v>7.2664</v>
      </c>
      <c r="U143" s="103" t="n">
        <v>7.8424865</v>
      </c>
      <c r="V143" s="103" t="n">
        <v>8.418573</v>
      </c>
      <c r="W143" s="103" t="n">
        <v>8.9946595</v>
      </c>
      <c r="X143" s="103" t="n">
        <v>9.570746</v>
      </c>
      <c r="Y143" s="103" t="n">
        <v>10.1468306666667</v>
      </c>
      <c r="Z143" s="103" t="n">
        <v>10.7229153333333</v>
      </c>
      <c r="AA143" s="103" t="n">
        <v>11.299</v>
      </c>
      <c r="AB143" s="103" t="n">
        <v>11.67012</v>
      </c>
      <c r="AC143" s="103" t="n">
        <v>12.04124</v>
      </c>
      <c r="AD143" s="103" t="n">
        <v>12.41236</v>
      </c>
      <c r="AE143" s="103" t="n">
        <v>12.78348</v>
      </c>
      <c r="AF143" s="103" t="n">
        <v>13.1546</v>
      </c>
      <c r="AG143" s="103" t="n">
        <v>12.88304</v>
      </c>
      <c r="AH143" s="103" t="n">
        <v>12.61148</v>
      </c>
      <c r="AI143" s="103" t="n">
        <v>12.33992</v>
      </c>
      <c r="AJ143" s="103" t="n">
        <v>12.06836</v>
      </c>
      <c r="AK143" s="103" t="n">
        <v>11.7968</v>
      </c>
      <c r="AL143" s="103" t="n">
        <v>11.70048</v>
      </c>
      <c r="AM143" s="103" t="n">
        <v>11.60416</v>
      </c>
      <c r="AN143" s="103" t="n">
        <v>11.50784</v>
      </c>
      <c r="AO143" s="103" t="n">
        <v>11.41152</v>
      </c>
      <c r="AP143" s="103" t="n">
        <v>11.3152</v>
      </c>
      <c r="AQ143" s="103" t="n">
        <v>11.21888</v>
      </c>
      <c r="AR143" s="103" t="n">
        <v>11.12256</v>
      </c>
      <c r="AS143" s="103" t="n">
        <v>11.02624</v>
      </c>
      <c r="AT143" s="103" t="n">
        <v>10.92992</v>
      </c>
      <c r="AU143" s="103" t="n">
        <v>10.8336</v>
      </c>
      <c r="AV143" s="103" t="n">
        <v>10.73728</v>
      </c>
      <c r="AW143" s="103" t="n">
        <v>10.64096</v>
      </c>
      <c r="AX143" s="103" t="n">
        <v>10.54464</v>
      </c>
      <c r="AY143" s="103" t="n">
        <v>10.44832</v>
      </c>
      <c r="AZ143" s="103" t="n">
        <v>10.352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0.0238333333333333</v>
      </c>
      <c r="D144" s="103" t="n">
        <v>0.0476666666666667</v>
      </c>
      <c r="E144" s="103" t="n">
        <v>0.0715</v>
      </c>
      <c r="F144" s="103" t="n">
        <v>0.0953333333333333</v>
      </c>
      <c r="G144" s="103" t="n">
        <v>0.119166666666667</v>
      </c>
      <c r="H144" s="103" t="n">
        <v>0.143</v>
      </c>
      <c r="I144" s="103" t="n">
        <v>0.490365</v>
      </c>
      <c r="J144" s="103" t="n">
        <v>0.83773</v>
      </c>
      <c r="K144" s="103" t="n">
        <v>1.1850975</v>
      </c>
      <c r="L144" s="103" t="n">
        <v>1.532465</v>
      </c>
      <c r="M144" s="103" t="n">
        <v>1.8798325</v>
      </c>
      <c r="N144" s="103" t="n">
        <v>2.2272</v>
      </c>
      <c r="O144" s="103" t="n">
        <v>3.05596666666667</v>
      </c>
      <c r="P144" s="103" t="n">
        <v>3.88473333333333</v>
      </c>
      <c r="Q144" s="103" t="n">
        <v>4.7135</v>
      </c>
      <c r="R144" s="103" t="n">
        <v>5.54226666666667</v>
      </c>
      <c r="S144" s="103" t="n">
        <v>6.37103333333333</v>
      </c>
      <c r="T144" s="103" t="n">
        <v>7.1998</v>
      </c>
      <c r="U144" s="103" t="n">
        <v>7.7634005</v>
      </c>
      <c r="V144" s="103" t="n">
        <v>8.327001</v>
      </c>
      <c r="W144" s="103" t="n">
        <v>8.8906015</v>
      </c>
      <c r="X144" s="103" t="n">
        <v>9.454202</v>
      </c>
      <c r="Y144" s="103" t="n">
        <v>10.0178013333333</v>
      </c>
      <c r="Z144" s="103" t="n">
        <v>10.5814006666667</v>
      </c>
      <c r="AA144" s="103" t="n">
        <v>11.145</v>
      </c>
      <c r="AB144" s="103" t="n">
        <v>11.50364</v>
      </c>
      <c r="AC144" s="103" t="n">
        <v>11.86228</v>
      </c>
      <c r="AD144" s="103" t="n">
        <v>12.22092</v>
      </c>
      <c r="AE144" s="103" t="n">
        <v>12.57956</v>
      </c>
      <c r="AF144" s="103" t="n">
        <v>12.9382</v>
      </c>
      <c r="AG144" s="103" t="n">
        <v>12.67648</v>
      </c>
      <c r="AH144" s="103" t="n">
        <v>12.41476</v>
      </c>
      <c r="AI144" s="103" t="n">
        <v>12.15304</v>
      </c>
      <c r="AJ144" s="103" t="n">
        <v>11.89132</v>
      </c>
      <c r="AK144" s="103" t="n">
        <v>11.6296</v>
      </c>
      <c r="AL144" s="103" t="n">
        <v>11.54096</v>
      </c>
      <c r="AM144" s="103" t="n">
        <v>11.45232</v>
      </c>
      <c r="AN144" s="103" t="n">
        <v>11.36368</v>
      </c>
      <c r="AO144" s="103" t="n">
        <v>11.27504</v>
      </c>
      <c r="AP144" s="103" t="n">
        <v>11.1864</v>
      </c>
      <c r="AQ144" s="103" t="n">
        <v>11.09776</v>
      </c>
      <c r="AR144" s="103" t="n">
        <v>11.00912</v>
      </c>
      <c r="AS144" s="103" t="n">
        <v>10.92048</v>
      </c>
      <c r="AT144" s="103" t="n">
        <v>10.83184</v>
      </c>
      <c r="AU144" s="103" t="n">
        <v>10.7432</v>
      </c>
      <c r="AV144" s="103" t="n">
        <v>10.65456</v>
      </c>
      <c r="AW144" s="103" t="n">
        <v>10.56592</v>
      </c>
      <c r="AX144" s="103" t="n">
        <v>10.47728</v>
      </c>
      <c r="AY144" s="103" t="n">
        <v>10.38864</v>
      </c>
      <c r="AZ144" s="103" t="n">
        <v>10.3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0.022</v>
      </c>
      <c r="D145" s="103" t="n">
        <v>0.044</v>
      </c>
      <c r="E145" s="103" t="n">
        <v>0.066</v>
      </c>
      <c r="F145" s="103" t="n">
        <v>0.088</v>
      </c>
      <c r="G145" s="103" t="n">
        <v>0.11</v>
      </c>
      <c r="H145" s="103" t="n">
        <v>0.132</v>
      </c>
      <c r="I145" s="103" t="n">
        <v>0.473465</v>
      </c>
      <c r="J145" s="103" t="n">
        <v>0.81493</v>
      </c>
      <c r="K145" s="103" t="n">
        <v>1.1563975</v>
      </c>
      <c r="L145" s="103" t="n">
        <v>1.497865</v>
      </c>
      <c r="M145" s="103" t="n">
        <v>1.8393325</v>
      </c>
      <c r="N145" s="103" t="n">
        <v>2.1808</v>
      </c>
      <c r="O145" s="103" t="n">
        <v>3.0062</v>
      </c>
      <c r="P145" s="103" t="n">
        <v>3.8316</v>
      </c>
      <c r="Q145" s="103" t="n">
        <v>4.657</v>
      </c>
      <c r="R145" s="103" t="n">
        <v>5.4824</v>
      </c>
      <c r="S145" s="103" t="n">
        <v>6.3078</v>
      </c>
      <c r="T145" s="103" t="n">
        <v>7.1332</v>
      </c>
      <c r="U145" s="103" t="n">
        <v>7.6843145</v>
      </c>
      <c r="V145" s="103" t="n">
        <v>8.235429</v>
      </c>
      <c r="W145" s="103" t="n">
        <v>8.7865435</v>
      </c>
      <c r="X145" s="103" t="n">
        <v>9.337658</v>
      </c>
      <c r="Y145" s="103" t="n">
        <v>9.888772</v>
      </c>
      <c r="Z145" s="103" t="n">
        <v>10.439886</v>
      </c>
      <c r="AA145" s="103" t="n">
        <v>10.991</v>
      </c>
      <c r="AB145" s="103" t="n">
        <v>11.33716</v>
      </c>
      <c r="AC145" s="103" t="n">
        <v>11.68332</v>
      </c>
      <c r="AD145" s="103" t="n">
        <v>12.02948</v>
      </c>
      <c r="AE145" s="103" t="n">
        <v>12.37564</v>
      </c>
      <c r="AF145" s="103" t="n">
        <v>12.7218</v>
      </c>
      <c r="AG145" s="103" t="n">
        <v>12.46992</v>
      </c>
      <c r="AH145" s="103" t="n">
        <v>12.21804</v>
      </c>
      <c r="AI145" s="103" t="n">
        <v>11.96616</v>
      </c>
      <c r="AJ145" s="103" t="n">
        <v>11.71428</v>
      </c>
      <c r="AK145" s="103" t="n">
        <v>11.4624</v>
      </c>
      <c r="AL145" s="103" t="n">
        <v>11.38144</v>
      </c>
      <c r="AM145" s="103" t="n">
        <v>11.30048</v>
      </c>
      <c r="AN145" s="103" t="n">
        <v>11.21952</v>
      </c>
      <c r="AO145" s="103" t="n">
        <v>11.13856</v>
      </c>
      <c r="AP145" s="103" t="n">
        <v>11.0576</v>
      </c>
      <c r="AQ145" s="103" t="n">
        <v>10.97664</v>
      </c>
      <c r="AR145" s="103" t="n">
        <v>10.89568</v>
      </c>
      <c r="AS145" s="103" t="n">
        <v>10.81472</v>
      </c>
      <c r="AT145" s="103" t="n">
        <v>10.73376</v>
      </c>
      <c r="AU145" s="103" t="n">
        <v>10.6528</v>
      </c>
      <c r="AV145" s="103" t="n">
        <v>10.57184</v>
      </c>
      <c r="AW145" s="103" t="n">
        <v>10.49088</v>
      </c>
      <c r="AX145" s="103" t="n">
        <v>10.40992</v>
      </c>
      <c r="AY145" s="103" t="n">
        <v>10.32896</v>
      </c>
      <c r="AZ145" s="103" t="n">
        <v>10.248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0.0201666666666667</v>
      </c>
      <c r="D146" s="103" t="n">
        <v>0.0403333333333333</v>
      </c>
      <c r="E146" s="103" t="n">
        <v>0.0605</v>
      </c>
      <c r="F146" s="103" t="n">
        <v>0.0806666666666666</v>
      </c>
      <c r="G146" s="103" t="n">
        <v>0.100833333333333</v>
      </c>
      <c r="H146" s="103" t="n">
        <v>0.121</v>
      </c>
      <c r="I146" s="103" t="n">
        <v>0.456565</v>
      </c>
      <c r="J146" s="103" t="n">
        <v>0.79213</v>
      </c>
      <c r="K146" s="103" t="n">
        <v>1.1276975</v>
      </c>
      <c r="L146" s="103" t="n">
        <v>1.463265</v>
      </c>
      <c r="M146" s="103" t="n">
        <v>1.7988325</v>
      </c>
      <c r="N146" s="103" t="n">
        <v>2.1344</v>
      </c>
      <c r="O146" s="103" t="n">
        <v>2.95643333333333</v>
      </c>
      <c r="P146" s="103" t="n">
        <v>3.77846666666667</v>
      </c>
      <c r="Q146" s="103" t="n">
        <v>4.6005</v>
      </c>
      <c r="R146" s="103" t="n">
        <v>5.42253333333333</v>
      </c>
      <c r="S146" s="103" t="n">
        <v>6.24456666666667</v>
      </c>
      <c r="T146" s="103" t="n">
        <v>7.0666</v>
      </c>
      <c r="U146" s="103" t="n">
        <v>7.6052285</v>
      </c>
      <c r="V146" s="103" t="n">
        <v>8.143857</v>
      </c>
      <c r="W146" s="103" t="n">
        <v>8.6824855</v>
      </c>
      <c r="X146" s="103" t="n">
        <v>9.221114</v>
      </c>
      <c r="Y146" s="103" t="n">
        <v>9.75974266666667</v>
      </c>
      <c r="Z146" s="103" t="n">
        <v>10.2983713333333</v>
      </c>
      <c r="AA146" s="103" t="n">
        <v>10.837</v>
      </c>
      <c r="AB146" s="103" t="n">
        <v>11.17068</v>
      </c>
      <c r="AC146" s="103" t="n">
        <v>11.50436</v>
      </c>
      <c r="AD146" s="103" t="n">
        <v>11.83804</v>
      </c>
      <c r="AE146" s="103" t="n">
        <v>12.17172</v>
      </c>
      <c r="AF146" s="103" t="n">
        <v>12.5054</v>
      </c>
      <c r="AG146" s="103" t="n">
        <v>12.26336</v>
      </c>
      <c r="AH146" s="103" t="n">
        <v>12.02132</v>
      </c>
      <c r="AI146" s="103" t="n">
        <v>11.77928</v>
      </c>
      <c r="AJ146" s="103" t="n">
        <v>11.53724</v>
      </c>
      <c r="AK146" s="103" t="n">
        <v>11.2952</v>
      </c>
      <c r="AL146" s="103" t="n">
        <v>11.22192</v>
      </c>
      <c r="AM146" s="103" t="n">
        <v>11.14864</v>
      </c>
      <c r="AN146" s="103" t="n">
        <v>11.07536</v>
      </c>
      <c r="AO146" s="103" t="n">
        <v>11.00208</v>
      </c>
      <c r="AP146" s="103" t="n">
        <v>10.9288</v>
      </c>
      <c r="AQ146" s="103" t="n">
        <v>10.85552</v>
      </c>
      <c r="AR146" s="103" t="n">
        <v>10.78224</v>
      </c>
      <c r="AS146" s="103" t="n">
        <v>10.70896</v>
      </c>
      <c r="AT146" s="103" t="n">
        <v>10.63568</v>
      </c>
      <c r="AU146" s="103" t="n">
        <v>10.5624</v>
      </c>
      <c r="AV146" s="103" t="n">
        <v>10.48912</v>
      </c>
      <c r="AW146" s="103" t="n">
        <v>10.41584</v>
      </c>
      <c r="AX146" s="103" t="n">
        <v>10.34256</v>
      </c>
      <c r="AY146" s="103" t="n">
        <v>10.26928</v>
      </c>
      <c r="AZ146" s="103" t="n">
        <v>10.196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0.0183333333333333</v>
      </c>
      <c r="D147" s="103" t="n">
        <v>0.0366666666666667</v>
      </c>
      <c r="E147" s="103" t="n">
        <v>0.055</v>
      </c>
      <c r="F147" s="103" t="n">
        <v>0.0733333333333333</v>
      </c>
      <c r="G147" s="103" t="n">
        <v>0.0916666666666667</v>
      </c>
      <c r="H147" s="103" t="n">
        <v>0.11</v>
      </c>
      <c r="I147" s="103" t="n">
        <v>0.439665</v>
      </c>
      <c r="J147" s="103" t="n">
        <v>0.76933</v>
      </c>
      <c r="K147" s="103" t="n">
        <v>1.0989975</v>
      </c>
      <c r="L147" s="103" t="n">
        <v>1.428665</v>
      </c>
      <c r="M147" s="103" t="n">
        <v>1.7583325</v>
      </c>
      <c r="N147" s="103" t="n">
        <v>2.088</v>
      </c>
      <c r="O147" s="103" t="n">
        <v>2.90666666666667</v>
      </c>
      <c r="P147" s="103" t="n">
        <v>3.72533333333333</v>
      </c>
      <c r="Q147" s="103" t="n">
        <v>4.544</v>
      </c>
      <c r="R147" s="103" t="n">
        <v>5.36266666666667</v>
      </c>
      <c r="S147" s="103" t="n">
        <v>6.18133333333333</v>
      </c>
      <c r="T147" s="103" t="n">
        <v>7</v>
      </c>
      <c r="U147" s="103" t="n">
        <v>7.5261425</v>
      </c>
      <c r="V147" s="103" t="n">
        <v>8.052285</v>
      </c>
      <c r="W147" s="103" t="n">
        <v>8.5784275</v>
      </c>
      <c r="X147" s="103" t="n">
        <v>9.10457</v>
      </c>
      <c r="Y147" s="103" t="n">
        <v>9.63071333333333</v>
      </c>
      <c r="Z147" s="103" t="n">
        <v>10.1568566666667</v>
      </c>
      <c r="AA147" s="103" t="n">
        <v>10.683</v>
      </c>
      <c r="AB147" s="103" t="n">
        <v>11.0042</v>
      </c>
      <c r="AC147" s="103" t="n">
        <v>11.3254</v>
      </c>
      <c r="AD147" s="103" t="n">
        <v>11.6466</v>
      </c>
      <c r="AE147" s="103" t="n">
        <v>11.9678</v>
      </c>
      <c r="AF147" s="103" t="n">
        <v>12.289</v>
      </c>
      <c r="AG147" s="103" t="n">
        <v>12.0568</v>
      </c>
      <c r="AH147" s="103" t="n">
        <v>11.8246</v>
      </c>
      <c r="AI147" s="103" t="n">
        <v>11.5924</v>
      </c>
      <c r="AJ147" s="103" t="n">
        <v>11.3602</v>
      </c>
      <c r="AK147" s="103" t="n">
        <v>11.128</v>
      </c>
      <c r="AL147" s="103" t="n">
        <v>11.0624</v>
      </c>
      <c r="AM147" s="103" t="n">
        <v>10.9968</v>
      </c>
      <c r="AN147" s="103" t="n">
        <v>10.9312</v>
      </c>
      <c r="AO147" s="103" t="n">
        <v>10.8656</v>
      </c>
      <c r="AP147" s="103" t="n">
        <v>10.8</v>
      </c>
      <c r="AQ147" s="103" t="n">
        <v>10.7344</v>
      </c>
      <c r="AR147" s="103" t="n">
        <v>10.6688</v>
      </c>
      <c r="AS147" s="103" t="n">
        <v>10.6032</v>
      </c>
      <c r="AT147" s="103" t="n">
        <v>10.5376</v>
      </c>
      <c r="AU147" s="103" t="n">
        <v>10.472</v>
      </c>
      <c r="AV147" s="103" t="n">
        <v>10.4064</v>
      </c>
      <c r="AW147" s="103" t="n">
        <v>10.3408</v>
      </c>
      <c r="AX147" s="103" t="n">
        <v>10.2752</v>
      </c>
      <c r="AY147" s="103" t="n">
        <v>10.2096</v>
      </c>
      <c r="AZ147" s="103" t="n">
        <v>10.144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0.116666666666667</v>
      </c>
      <c r="D2" s="103" t="n">
        <v>0.233333333333333</v>
      </c>
      <c r="E2" s="103" t="n">
        <v>0.35</v>
      </c>
      <c r="F2" s="103" t="n">
        <v>0.466666666666667</v>
      </c>
      <c r="G2" s="103" t="n">
        <v>0.583333333333333</v>
      </c>
      <c r="H2" s="103" t="n">
        <v>0.7</v>
      </c>
      <c r="I2" s="103" t="n">
        <v>1.75</v>
      </c>
      <c r="J2" s="103" t="n">
        <v>2.8</v>
      </c>
      <c r="K2" s="103" t="n">
        <v>3.85</v>
      </c>
      <c r="L2" s="103" t="n">
        <v>4.9</v>
      </c>
      <c r="M2" s="103" t="n">
        <v>5.95</v>
      </c>
      <c r="N2" s="103" t="n">
        <v>7</v>
      </c>
      <c r="O2" s="103" t="n">
        <v>6.65</v>
      </c>
      <c r="P2" s="103" t="n">
        <v>6.3</v>
      </c>
      <c r="Q2" s="103" t="n">
        <v>5.95</v>
      </c>
      <c r="R2" s="103" t="n">
        <v>5.6</v>
      </c>
      <c r="S2" s="103" t="n">
        <v>5.25</v>
      </c>
      <c r="T2" s="103" t="n">
        <v>4.9</v>
      </c>
      <c r="U2" s="103" t="n">
        <v>5</v>
      </c>
      <c r="V2" s="103" t="n">
        <v>5.1</v>
      </c>
      <c r="W2" s="103" t="n">
        <v>5.2</v>
      </c>
      <c r="X2" s="103" t="n">
        <v>5.3</v>
      </c>
      <c r="Y2" s="103" t="n">
        <v>5.4</v>
      </c>
      <c r="Z2" s="103" t="n">
        <v>5.5</v>
      </c>
      <c r="AA2" s="103" t="n">
        <v>5.6</v>
      </c>
      <c r="AB2" s="103" t="n">
        <v>5.264</v>
      </c>
      <c r="AC2" s="103" t="n">
        <v>4.928</v>
      </c>
      <c r="AD2" s="103" t="n">
        <v>4.592</v>
      </c>
      <c r="AE2" s="103" t="n">
        <v>4.256</v>
      </c>
      <c r="AF2" s="103" t="n">
        <v>3.92</v>
      </c>
      <c r="AG2" s="103" t="n">
        <v>3.976</v>
      </c>
      <c r="AH2" s="103" t="n">
        <v>4.032</v>
      </c>
      <c r="AI2" s="103" t="n">
        <v>4.088</v>
      </c>
      <c r="AJ2" s="103" t="n">
        <v>4.144</v>
      </c>
      <c r="AK2" s="103" t="n">
        <v>4.2</v>
      </c>
      <c r="AL2" s="103" t="n">
        <v>3.84</v>
      </c>
      <c r="AM2" s="103" t="n">
        <v>3.48</v>
      </c>
      <c r="AN2" s="103" t="n">
        <v>3.12</v>
      </c>
      <c r="AO2" s="103" t="n">
        <v>2.76</v>
      </c>
      <c r="AP2" s="103" t="n">
        <v>2.4</v>
      </c>
      <c r="AQ2" s="103" t="n">
        <v>2.04</v>
      </c>
      <c r="AR2" s="103" t="n">
        <v>1.68</v>
      </c>
      <c r="AS2" s="103" t="n">
        <v>1.32</v>
      </c>
      <c r="AT2" s="103" t="n">
        <v>0.96</v>
      </c>
      <c r="AU2" s="103" t="n">
        <v>0.6</v>
      </c>
      <c r="AV2" s="103" t="n">
        <v>0.24</v>
      </c>
      <c r="AW2" s="103" t="n">
        <v>-0.12</v>
      </c>
      <c r="AX2" s="103" t="n">
        <v>-0.48</v>
      </c>
      <c r="AY2" s="103" t="n">
        <v>-0.84</v>
      </c>
      <c r="AZ2" s="103" t="n">
        <v>-1.2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0.14</v>
      </c>
      <c r="D3" s="103" t="n">
        <v>0.28</v>
      </c>
      <c r="E3" s="103" t="n">
        <v>0.42</v>
      </c>
      <c r="F3" s="103" t="n">
        <v>0.56</v>
      </c>
      <c r="G3" s="103" t="n">
        <v>0.7</v>
      </c>
      <c r="H3" s="103" t="n">
        <v>0.84</v>
      </c>
      <c r="I3" s="103" t="n">
        <v>1.926</v>
      </c>
      <c r="J3" s="103" t="n">
        <v>3.012</v>
      </c>
      <c r="K3" s="103" t="n">
        <v>4.098</v>
      </c>
      <c r="L3" s="103" t="n">
        <v>5.184</v>
      </c>
      <c r="M3" s="103" t="n">
        <v>6.27</v>
      </c>
      <c r="N3" s="103" t="n">
        <v>7.356</v>
      </c>
      <c r="O3" s="103" t="n">
        <v>7.0085</v>
      </c>
      <c r="P3" s="103" t="n">
        <v>6.661</v>
      </c>
      <c r="Q3" s="103" t="n">
        <v>6.3135</v>
      </c>
      <c r="R3" s="103" t="n">
        <v>5.966</v>
      </c>
      <c r="S3" s="103" t="n">
        <v>5.6185</v>
      </c>
      <c r="T3" s="103" t="n">
        <v>5.271</v>
      </c>
      <c r="U3" s="103" t="n">
        <v>5.376857</v>
      </c>
      <c r="V3" s="103" t="n">
        <v>5.482714</v>
      </c>
      <c r="W3" s="103" t="n">
        <v>5.588571</v>
      </c>
      <c r="X3" s="103" t="n">
        <v>5.694428</v>
      </c>
      <c r="Y3" s="103" t="n">
        <v>5.80028533333333</v>
      </c>
      <c r="Z3" s="103" t="n">
        <v>5.90614266666667</v>
      </c>
      <c r="AA3" s="103" t="n">
        <v>6.012</v>
      </c>
      <c r="AB3" s="103" t="n">
        <v>5.63616</v>
      </c>
      <c r="AC3" s="103" t="n">
        <v>5.26032</v>
      </c>
      <c r="AD3" s="103" t="n">
        <v>4.88448</v>
      </c>
      <c r="AE3" s="103" t="n">
        <v>4.50864</v>
      </c>
      <c r="AF3" s="103" t="n">
        <v>4.1328</v>
      </c>
      <c r="AG3" s="103" t="n">
        <v>4.17432</v>
      </c>
      <c r="AH3" s="103" t="n">
        <v>4.21584</v>
      </c>
      <c r="AI3" s="103" t="n">
        <v>4.25736</v>
      </c>
      <c r="AJ3" s="103" t="n">
        <v>4.29888</v>
      </c>
      <c r="AK3" s="103" t="n">
        <v>4.3404</v>
      </c>
      <c r="AL3" s="103" t="n">
        <v>3.99636</v>
      </c>
      <c r="AM3" s="103" t="n">
        <v>3.65232</v>
      </c>
      <c r="AN3" s="103" t="n">
        <v>3.30828</v>
      </c>
      <c r="AO3" s="103" t="n">
        <v>2.96424</v>
      </c>
      <c r="AP3" s="103" t="n">
        <v>2.6202</v>
      </c>
      <c r="AQ3" s="103" t="n">
        <v>2.27616</v>
      </c>
      <c r="AR3" s="103" t="n">
        <v>1.93212</v>
      </c>
      <c r="AS3" s="103" t="n">
        <v>1.58808</v>
      </c>
      <c r="AT3" s="103" t="n">
        <v>1.24404</v>
      </c>
      <c r="AU3" s="103" t="n">
        <v>0.9</v>
      </c>
      <c r="AV3" s="103" t="n">
        <v>0.55596</v>
      </c>
      <c r="AW3" s="103" t="n">
        <v>0.21192</v>
      </c>
      <c r="AX3" s="103" t="n">
        <v>-0.132119999999999</v>
      </c>
      <c r="AY3" s="103" t="n">
        <v>-0.476159999999999</v>
      </c>
      <c r="AZ3" s="103" t="n">
        <v>-0.820199999999999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0.163333333333333</v>
      </c>
      <c r="D4" s="103" t="n">
        <v>0.326666666666667</v>
      </c>
      <c r="E4" s="103" t="n">
        <v>0.49</v>
      </c>
      <c r="F4" s="103" t="n">
        <v>0.653333333333333</v>
      </c>
      <c r="G4" s="103" t="n">
        <v>0.816666666666667</v>
      </c>
      <c r="H4" s="103" t="n">
        <v>0.98</v>
      </c>
      <c r="I4" s="103" t="n">
        <v>2.102</v>
      </c>
      <c r="J4" s="103" t="n">
        <v>3.224</v>
      </c>
      <c r="K4" s="103" t="n">
        <v>4.346</v>
      </c>
      <c r="L4" s="103" t="n">
        <v>5.468</v>
      </c>
      <c r="M4" s="103" t="n">
        <v>6.59</v>
      </c>
      <c r="N4" s="103" t="n">
        <v>7.712</v>
      </c>
      <c r="O4" s="103" t="n">
        <v>7.367</v>
      </c>
      <c r="P4" s="103" t="n">
        <v>7.022</v>
      </c>
      <c r="Q4" s="103" t="n">
        <v>6.677</v>
      </c>
      <c r="R4" s="103" t="n">
        <v>6.332</v>
      </c>
      <c r="S4" s="103" t="n">
        <v>5.987</v>
      </c>
      <c r="T4" s="103" t="n">
        <v>5.642</v>
      </c>
      <c r="U4" s="103" t="n">
        <v>5.753714</v>
      </c>
      <c r="V4" s="103" t="n">
        <v>5.865428</v>
      </c>
      <c r="W4" s="103" t="n">
        <v>5.977142</v>
      </c>
      <c r="X4" s="103" t="n">
        <v>6.088856</v>
      </c>
      <c r="Y4" s="103" t="n">
        <v>6.20057066666667</v>
      </c>
      <c r="Z4" s="103" t="n">
        <v>6.31228533333333</v>
      </c>
      <c r="AA4" s="103" t="n">
        <v>6.424</v>
      </c>
      <c r="AB4" s="103" t="n">
        <v>6.00832</v>
      </c>
      <c r="AC4" s="103" t="n">
        <v>5.59264</v>
      </c>
      <c r="AD4" s="103" t="n">
        <v>5.17696</v>
      </c>
      <c r="AE4" s="103" t="n">
        <v>4.76128</v>
      </c>
      <c r="AF4" s="103" t="n">
        <v>4.3456</v>
      </c>
      <c r="AG4" s="103" t="n">
        <v>4.37264</v>
      </c>
      <c r="AH4" s="103" t="n">
        <v>4.39968</v>
      </c>
      <c r="AI4" s="103" t="n">
        <v>4.42672</v>
      </c>
      <c r="AJ4" s="103" t="n">
        <v>4.45376</v>
      </c>
      <c r="AK4" s="103" t="n">
        <v>4.4808</v>
      </c>
      <c r="AL4" s="103" t="n">
        <v>4.15272</v>
      </c>
      <c r="AM4" s="103" t="n">
        <v>3.82464</v>
      </c>
      <c r="AN4" s="103" t="n">
        <v>3.49656</v>
      </c>
      <c r="AO4" s="103" t="n">
        <v>3.16848</v>
      </c>
      <c r="AP4" s="103" t="n">
        <v>2.8404</v>
      </c>
      <c r="AQ4" s="103" t="n">
        <v>2.51232</v>
      </c>
      <c r="AR4" s="103" t="n">
        <v>2.18424</v>
      </c>
      <c r="AS4" s="103" t="n">
        <v>1.85616</v>
      </c>
      <c r="AT4" s="103" t="n">
        <v>1.52808</v>
      </c>
      <c r="AU4" s="103" t="n">
        <v>1.2</v>
      </c>
      <c r="AV4" s="103" t="n">
        <v>0.871920000000001</v>
      </c>
      <c r="AW4" s="103" t="n">
        <v>0.543840000000001</v>
      </c>
      <c r="AX4" s="103" t="n">
        <v>0.215760000000001</v>
      </c>
      <c r="AY4" s="103" t="n">
        <v>-0.112319999999999</v>
      </c>
      <c r="AZ4" s="103" t="n">
        <v>-0.440399999999998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0.186666666666667</v>
      </c>
      <c r="D5" s="103" t="n">
        <v>0.373333333333333</v>
      </c>
      <c r="E5" s="103" t="n">
        <v>0.56</v>
      </c>
      <c r="F5" s="103" t="n">
        <v>0.746666666666667</v>
      </c>
      <c r="G5" s="103" t="n">
        <v>0.933333333333333</v>
      </c>
      <c r="H5" s="103" t="n">
        <v>1.12</v>
      </c>
      <c r="I5" s="103" t="n">
        <v>2.278</v>
      </c>
      <c r="J5" s="103" t="n">
        <v>3.436</v>
      </c>
      <c r="K5" s="103" t="n">
        <v>4.594</v>
      </c>
      <c r="L5" s="103" t="n">
        <v>5.752</v>
      </c>
      <c r="M5" s="103" t="n">
        <v>6.91</v>
      </c>
      <c r="N5" s="103" t="n">
        <v>8.068</v>
      </c>
      <c r="O5" s="103" t="n">
        <v>7.7255</v>
      </c>
      <c r="P5" s="103" t="n">
        <v>7.383</v>
      </c>
      <c r="Q5" s="103" t="n">
        <v>7.0405</v>
      </c>
      <c r="R5" s="103" t="n">
        <v>6.698</v>
      </c>
      <c r="S5" s="103" t="n">
        <v>6.3555</v>
      </c>
      <c r="T5" s="103" t="n">
        <v>6.013</v>
      </c>
      <c r="U5" s="103" t="n">
        <v>6.130571</v>
      </c>
      <c r="V5" s="103" t="n">
        <v>6.248142</v>
      </c>
      <c r="W5" s="103" t="n">
        <v>6.365713</v>
      </c>
      <c r="X5" s="103" t="n">
        <v>6.483284</v>
      </c>
      <c r="Y5" s="103" t="n">
        <v>6.600856</v>
      </c>
      <c r="Z5" s="103" t="n">
        <v>6.718428</v>
      </c>
      <c r="AA5" s="103" t="n">
        <v>6.836</v>
      </c>
      <c r="AB5" s="103" t="n">
        <v>6.38048</v>
      </c>
      <c r="AC5" s="103" t="n">
        <v>5.92496</v>
      </c>
      <c r="AD5" s="103" t="n">
        <v>5.46944</v>
      </c>
      <c r="AE5" s="103" t="n">
        <v>5.01392</v>
      </c>
      <c r="AF5" s="103" t="n">
        <v>4.5584</v>
      </c>
      <c r="AG5" s="103" t="n">
        <v>4.57096</v>
      </c>
      <c r="AH5" s="103" t="n">
        <v>4.58352</v>
      </c>
      <c r="AI5" s="103" t="n">
        <v>4.59608</v>
      </c>
      <c r="AJ5" s="103" t="n">
        <v>4.60864</v>
      </c>
      <c r="AK5" s="103" t="n">
        <v>4.6212</v>
      </c>
      <c r="AL5" s="103" t="n">
        <v>4.30908</v>
      </c>
      <c r="AM5" s="103" t="n">
        <v>3.99696</v>
      </c>
      <c r="AN5" s="103" t="n">
        <v>3.68484</v>
      </c>
      <c r="AO5" s="103" t="n">
        <v>3.37272</v>
      </c>
      <c r="AP5" s="103" t="n">
        <v>3.0606</v>
      </c>
      <c r="AQ5" s="103" t="n">
        <v>2.74848</v>
      </c>
      <c r="AR5" s="103" t="n">
        <v>2.43636</v>
      </c>
      <c r="AS5" s="103" t="n">
        <v>2.12424</v>
      </c>
      <c r="AT5" s="103" t="n">
        <v>1.81212</v>
      </c>
      <c r="AU5" s="103" t="n">
        <v>1.5</v>
      </c>
      <c r="AV5" s="103" t="n">
        <v>1.18788</v>
      </c>
      <c r="AW5" s="103" t="n">
        <v>0.875760000000002</v>
      </c>
      <c r="AX5" s="103" t="n">
        <v>0.563640000000003</v>
      </c>
      <c r="AY5" s="103" t="n">
        <v>0.251520000000003</v>
      </c>
      <c r="AZ5" s="103" t="n">
        <v>-0.0605999999999969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0.21</v>
      </c>
      <c r="D6" s="103" t="n">
        <v>0.42</v>
      </c>
      <c r="E6" s="103" t="n">
        <v>0.63</v>
      </c>
      <c r="F6" s="103" t="n">
        <v>0.84</v>
      </c>
      <c r="G6" s="103" t="n">
        <v>1.05</v>
      </c>
      <c r="H6" s="103" t="n">
        <v>1.26</v>
      </c>
      <c r="I6" s="103" t="n">
        <v>2.454</v>
      </c>
      <c r="J6" s="103" t="n">
        <v>3.648</v>
      </c>
      <c r="K6" s="103" t="n">
        <v>4.842</v>
      </c>
      <c r="L6" s="103" t="n">
        <v>6.036</v>
      </c>
      <c r="M6" s="103" t="n">
        <v>7.23</v>
      </c>
      <c r="N6" s="103" t="n">
        <v>8.424</v>
      </c>
      <c r="O6" s="103" t="n">
        <v>8.084</v>
      </c>
      <c r="P6" s="103" t="n">
        <v>7.744</v>
      </c>
      <c r="Q6" s="103" t="n">
        <v>7.404</v>
      </c>
      <c r="R6" s="103" t="n">
        <v>7.064</v>
      </c>
      <c r="S6" s="103" t="n">
        <v>6.724</v>
      </c>
      <c r="T6" s="103" t="n">
        <v>6.384</v>
      </c>
      <c r="U6" s="103" t="n">
        <v>6.507428</v>
      </c>
      <c r="V6" s="103" t="n">
        <v>6.630856</v>
      </c>
      <c r="W6" s="103" t="n">
        <v>6.754284</v>
      </c>
      <c r="X6" s="103" t="n">
        <v>6.877712</v>
      </c>
      <c r="Y6" s="103" t="n">
        <v>7.00114133333333</v>
      </c>
      <c r="Z6" s="103" t="n">
        <v>7.12457066666667</v>
      </c>
      <c r="AA6" s="103" t="n">
        <v>7.248</v>
      </c>
      <c r="AB6" s="103" t="n">
        <v>6.75264</v>
      </c>
      <c r="AC6" s="103" t="n">
        <v>6.25728</v>
      </c>
      <c r="AD6" s="103" t="n">
        <v>5.76192</v>
      </c>
      <c r="AE6" s="103" t="n">
        <v>5.26656</v>
      </c>
      <c r="AF6" s="103" t="n">
        <v>4.7712</v>
      </c>
      <c r="AG6" s="103" t="n">
        <v>4.76928</v>
      </c>
      <c r="AH6" s="103" t="n">
        <v>4.76736</v>
      </c>
      <c r="AI6" s="103" t="n">
        <v>4.76544</v>
      </c>
      <c r="AJ6" s="103" t="n">
        <v>4.76352</v>
      </c>
      <c r="AK6" s="103" t="n">
        <v>4.7616</v>
      </c>
      <c r="AL6" s="103" t="n">
        <v>4.46544</v>
      </c>
      <c r="AM6" s="103" t="n">
        <v>4.16928</v>
      </c>
      <c r="AN6" s="103" t="n">
        <v>3.87312</v>
      </c>
      <c r="AO6" s="103" t="n">
        <v>3.57696</v>
      </c>
      <c r="AP6" s="103" t="n">
        <v>3.2808</v>
      </c>
      <c r="AQ6" s="103" t="n">
        <v>2.98464</v>
      </c>
      <c r="AR6" s="103" t="n">
        <v>2.68848</v>
      </c>
      <c r="AS6" s="103" t="n">
        <v>2.39232</v>
      </c>
      <c r="AT6" s="103" t="n">
        <v>2.09616</v>
      </c>
      <c r="AU6" s="103" t="n">
        <v>1.8</v>
      </c>
      <c r="AV6" s="103" t="n">
        <v>1.50384</v>
      </c>
      <c r="AW6" s="103" t="n">
        <v>1.20768</v>
      </c>
      <c r="AX6" s="103" t="n">
        <v>0.911520000000004</v>
      </c>
      <c r="AY6" s="103" t="n">
        <v>0.615360000000005</v>
      </c>
      <c r="AZ6" s="103" t="n">
        <v>0.319200000000005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0.233333333333333</v>
      </c>
      <c r="D7" s="103" t="n">
        <v>0.466666666666667</v>
      </c>
      <c r="E7" s="103" t="n">
        <v>0.7</v>
      </c>
      <c r="F7" s="103" t="n">
        <v>0.933333333333333</v>
      </c>
      <c r="G7" s="103" t="n">
        <v>1.16666666666667</v>
      </c>
      <c r="H7" s="103" t="n">
        <v>1.4</v>
      </c>
      <c r="I7" s="103" t="n">
        <v>2.63</v>
      </c>
      <c r="J7" s="103" t="n">
        <v>3.86</v>
      </c>
      <c r="K7" s="103" t="n">
        <v>5.09</v>
      </c>
      <c r="L7" s="103" t="n">
        <v>6.32</v>
      </c>
      <c r="M7" s="103" t="n">
        <v>7.55</v>
      </c>
      <c r="N7" s="103" t="n">
        <v>8.78</v>
      </c>
      <c r="O7" s="103" t="n">
        <v>8.4425</v>
      </c>
      <c r="P7" s="103" t="n">
        <v>8.105</v>
      </c>
      <c r="Q7" s="103" t="n">
        <v>7.7675</v>
      </c>
      <c r="R7" s="103" t="n">
        <v>7.43</v>
      </c>
      <c r="S7" s="103" t="n">
        <v>7.0925</v>
      </c>
      <c r="T7" s="103" t="n">
        <v>6.755</v>
      </c>
      <c r="U7" s="103" t="n">
        <v>6.884285</v>
      </c>
      <c r="V7" s="103" t="n">
        <v>7.01357</v>
      </c>
      <c r="W7" s="103" t="n">
        <v>7.142855</v>
      </c>
      <c r="X7" s="103" t="n">
        <v>7.27214</v>
      </c>
      <c r="Y7" s="103" t="n">
        <v>7.40142666666667</v>
      </c>
      <c r="Z7" s="103" t="n">
        <v>7.53071333333333</v>
      </c>
      <c r="AA7" s="103" t="n">
        <v>7.66</v>
      </c>
      <c r="AB7" s="103" t="n">
        <v>7.1248</v>
      </c>
      <c r="AC7" s="103" t="n">
        <v>6.5896</v>
      </c>
      <c r="AD7" s="103" t="n">
        <v>6.0544</v>
      </c>
      <c r="AE7" s="103" t="n">
        <v>5.5192</v>
      </c>
      <c r="AF7" s="103" t="n">
        <v>4.984</v>
      </c>
      <c r="AG7" s="103" t="n">
        <v>4.9676</v>
      </c>
      <c r="AH7" s="103" t="n">
        <v>4.9512</v>
      </c>
      <c r="AI7" s="103" t="n">
        <v>4.9348</v>
      </c>
      <c r="AJ7" s="103" t="n">
        <v>4.9184</v>
      </c>
      <c r="AK7" s="103" t="n">
        <v>4.902</v>
      </c>
      <c r="AL7" s="103" t="n">
        <v>4.6218</v>
      </c>
      <c r="AM7" s="103" t="n">
        <v>4.3416</v>
      </c>
      <c r="AN7" s="103" t="n">
        <v>4.0614</v>
      </c>
      <c r="AO7" s="103" t="n">
        <v>3.7812</v>
      </c>
      <c r="AP7" s="103" t="n">
        <v>3.501</v>
      </c>
      <c r="AQ7" s="103" t="n">
        <v>3.2208</v>
      </c>
      <c r="AR7" s="103" t="n">
        <v>2.9406</v>
      </c>
      <c r="AS7" s="103" t="n">
        <v>2.6604</v>
      </c>
      <c r="AT7" s="103" t="n">
        <v>2.3802</v>
      </c>
      <c r="AU7" s="103" t="n">
        <v>2.1</v>
      </c>
      <c r="AV7" s="103" t="n">
        <v>1.8198</v>
      </c>
      <c r="AW7" s="103" t="n">
        <v>1.5396</v>
      </c>
      <c r="AX7" s="103" t="n">
        <v>1.2594</v>
      </c>
      <c r="AY7" s="103" t="n">
        <v>0.979199999999999</v>
      </c>
      <c r="AZ7" s="103" t="n">
        <v>0.698999999999999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0.256666666666667</v>
      </c>
      <c r="D8" s="103" t="n">
        <v>0.513333333333333</v>
      </c>
      <c r="E8" s="103" t="n">
        <v>0.77</v>
      </c>
      <c r="F8" s="103" t="n">
        <v>1.02666666666667</v>
      </c>
      <c r="G8" s="103" t="n">
        <v>1.28333333333333</v>
      </c>
      <c r="H8" s="103" t="n">
        <v>1.54</v>
      </c>
      <c r="I8" s="103" t="n">
        <v>2.806</v>
      </c>
      <c r="J8" s="103" t="n">
        <v>4.072</v>
      </c>
      <c r="K8" s="103" t="n">
        <v>5.338</v>
      </c>
      <c r="L8" s="103" t="n">
        <v>6.604</v>
      </c>
      <c r="M8" s="103" t="n">
        <v>7.87</v>
      </c>
      <c r="N8" s="103" t="n">
        <v>9.136</v>
      </c>
      <c r="O8" s="103" t="n">
        <v>8.801</v>
      </c>
      <c r="P8" s="103" t="n">
        <v>8.466</v>
      </c>
      <c r="Q8" s="103" t="n">
        <v>8.131</v>
      </c>
      <c r="R8" s="103" t="n">
        <v>7.796</v>
      </c>
      <c r="S8" s="103" t="n">
        <v>7.461</v>
      </c>
      <c r="T8" s="103" t="n">
        <v>7.126</v>
      </c>
      <c r="U8" s="103" t="n">
        <v>7.2611425</v>
      </c>
      <c r="V8" s="103" t="n">
        <v>7.396285</v>
      </c>
      <c r="W8" s="103" t="n">
        <v>7.5314275</v>
      </c>
      <c r="X8" s="103" t="n">
        <v>7.66657</v>
      </c>
      <c r="Y8" s="103" t="n">
        <v>7.80171333333333</v>
      </c>
      <c r="Z8" s="103" t="n">
        <v>7.93685666666667</v>
      </c>
      <c r="AA8" s="103" t="n">
        <v>8.072</v>
      </c>
      <c r="AB8" s="103" t="n">
        <v>7.49696</v>
      </c>
      <c r="AC8" s="103" t="n">
        <v>6.92192</v>
      </c>
      <c r="AD8" s="103" t="n">
        <v>6.34688</v>
      </c>
      <c r="AE8" s="103" t="n">
        <v>5.77184</v>
      </c>
      <c r="AF8" s="103" t="n">
        <v>5.1968</v>
      </c>
      <c r="AG8" s="103" t="n">
        <v>5.16592</v>
      </c>
      <c r="AH8" s="103" t="n">
        <v>5.13504</v>
      </c>
      <c r="AI8" s="103" t="n">
        <v>5.10416</v>
      </c>
      <c r="AJ8" s="103" t="n">
        <v>5.07328</v>
      </c>
      <c r="AK8" s="103" t="n">
        <v>5.0424</v>
      </c>
      <c r="AL8" s="103" t="n">
        <v>4.77816</v>
      </c>
      <c r="AM8" s="103" t="n">
        <v>4.51392</v>
      </c>
      <c r="AN8" s="103" t="n">
        <v>4.24968</v>
      </c>
      <c r="AO8" s="103" t="n">
        <v>3.98544</v>
      </c>
      <c r="AP8" s="103" t="n">
        <v>3.7212</v>
      </c>
      <c r="AQ8" s="103" t="n">
        <v>3.45696</v>
      </c>
      <c r="AR8" s="103" t="n">
        <v>3.19272</v>
      </c>
      <c r="AS8" s="103" t="n">
        <v>2.92848</v>
      </c>
      <c r="AT8" s="103" t="n">
        <v>2.66424</v>
      </c>
      <c r="AU8" s="103" t="n">
        <v>2.4</v>
      </c>
      <c r="AV8" s="103" t="n">
        <v>2.13576</v>
      </c>
      <c r="AW8" s="103" t="n">
        <v>1.87152</v>
      </c>
      <c r="AX8" s="103" t="n">
        <v>1.60728</v>
      </c>
      <c r="AY8" s="103" t="n">
        <v>1.34304</v>
      </c>
      <c r="AZ8" s="103" t="n">
        <v>1.0788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0.28</v>
      </c>
      <c r="D9" s="103" t="n">
        <v>0.56</v>
      </c>
      <c r="E9" s="103" t="n">
        <v>0.84</v>
      </c>
      <c r="F9" s="103" t="n">
        <v>1.12</v>
      </c>
      <c r="G9" s="103" t="n">
        <v>1.4</v>
      </c>
      <c r="H9" s="103" t="n">
        <v>1.68</v>
      </c>
      <c r="I9" s="103" t="n">
        <v>2.982</v>
      </c>
      <c r="J9" s="103" t="n">
        <v>4.284</v>
      </c>
      <c r="K9" s="103" t="n">
        <v>5.586</v>
      </c>
      <c r="L9" s="103" t="n">
        <v>6.888</v>
      </c>
      <c r="M9" s="103" t="n">
        <v>8.19</v>
      </c>
      <c r="N9" s="103" t="n">
        <v>9.492</v>
      </c>
      <c r="O9" s="103" t="n">
        <v>9.1595</v>
      </c>
      <c r="P9" s="103" t="n">
        <v>8.827</v>
      </c>
      <c r="Q9" s="103" t="n">
        <v>8.4945</v>
      </c>
      <c r="R9" s="103" t="n">
        <v>8.162</v>
      </c>
      <c r="S9" s="103" t="n">
        <v>7.8295</v>
      </c>
      <c r="T9" s="103" t="n">
        <v>7.497</v>
      </c>
      <c r="U9" s="103" t="n">
        <v>7.638</v>
      </c>
      <c r="V9" s="103" t="n">
        <v>7.779</v>
      </c>
      <c r="W9" s="103" t="n">
        <v>7.92</v>
      </c>
      <c r="X9" s="103" t="n">
        <v>8.061</v>
      </c>
      <c r="Y9" s="103" t="n">
        <v>8.202</v>
      </c>
      <c r="Z9" s="103" t="n">
        <v>8.343</v>
      </c>
      <c r="AA9" s="103" t="n">
        <v>8.484</v>
      </c>
      <c r="AB9" s="103" t="n">
        <v>7.86912</v>
      </c>
      <c r="AC9" s="103" t="n">
        <v>7.25424</v>
      </c>
      <c r="AD9" s="103" t="n">
        <v>6.63936</v>
      </c>
      <c r="AE9" s="103" t="n">
        <v>6.02448</v>
      </c>
      <c r="AF9" s="103" t="n">
        <v>5.4096</v>
      </c>
      <c r="AG9" s="103" t="n">
        <v>5.36424</v>
      </c>
      <c r="AH9" s="103" t="n">
        <v>5.31888</v>
      </c>
      <c r="AI9" s="103" t="n">
        <v>5.27352</v>
      </c>
      <c r="AJ9" s="103" t="n">
        <v>5.22816</v>
      </c>
      <c r="AK9" s="103" t="n">
        <v>5.1828</v>
      </c>
      <c r="AL9" s="103" t="n">
        <v>4.93452</v>
      </c>
      <c r="AM9" s="103" t="n">
        <v>4.68624</v>
      </c>
      <c r="AN9" s="103" t="n">
        <v>4.43796</v>
      </c>
      <c r="AO9" s="103" t="n">
        <v>4.18968</v>
      </c>
      <c r="AP9" s="103" t="n">
        <v>3.9414</v>
      </c>
      <c r="AQ9" s="103" t="n">
        <v>3.69312</v>
      </c>
      <c r="AR9" s="103" t="n">
        <v>3.44484</v>
      </c>
      <c r="AS9" s="103" t="n">
        <v>3.19656</v>
      </c>
      <c r="AT9" s="103" t="n">
        <v>2.94828</v>
      </c>
      <c r="AU9" s="103" t="n">
        <v>2.7</v>
      </c>
      <c r="AV9" s="103" t="n">
        <v>2.45172</v>
      </c>
      <c r="AW9" s="103" t="n">
        <v>2.20344</v>
      </c>
      <c r="AX9" s="103" t="n">
        <v>1.95516</v>
      </c>
      <c r="AY9" s="103" t="n">
        <v>1.70688</v>
      </c>
      <c r="AZ9" s="103" t="n">
        <v>1.4586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0.303333333333333</v>
      </c>
      <c r="D10" s="103" t="n">
        <v>0.606666666666667</v>
      </c>
      <c r="E10" s="103" t="n">
        <v>0.91</v>
      </c>
      <c r="F10" s="103" t="n">
        <v>1.21333333333333</v>
      </c>
      <c r="G10" s="103" t="n">
        <v>1.51666666666667</v>
      </c>
      <c r="H10" s="103" t="n">
        <v>1.82</v>
      </c>
      <c r="I10" s="103" t="n">
        <v>3.158</v>
      </c>
      <c r="J10" s="103" t="n">
        <v>4.496</v>
      </c>
      <c r="K10" s="103" t="n">
        <v>5.834</v>
      </c>
      <c r="L10" s="103" t="n">
        <v>7.172</v>
      </c>
      <c r="M10" s="103" t="n">
        <v>8.51</v>
      </c>
      <c r="N10" s="103" t="n">
        <v>9.848</v>
      </c>
      <c r="O10" s="103" t="n">
        <v>9.518</v>
      </c>
      <c r="P10" s="103" t="n">
        <v>9.188</v>
      </c>
      <c r="Q10" s="103" t="n">
        <v>8.858</v>
      </c>
      <c r="R10" s="103" t="n">
        <v>8.528</v>
      </c>
      <c r="S10" s="103" t="n">
        <v>8.198</v>
      </c>
      <c r="T10" s="103" t="n">
        <v>7.868</v>
      </c>
      <c r="U10" s="103" t="n">
        <v>8.0148575</v>
      </c>
      <c r="V10" s="103" t="n">
        <v>8.161715</v>
      </c>
      <c r="W10" s="103" t="n">
        <v>8.3085725</v>
      </c>
      <c r="X10" s="103" t="n">
        <v>8.45543</v>
      </c>
      <c r="Y10" s="103" t="n">
        <v>8.60228666666667</v>
      </c>
      <c r="Z10" s="103" t="n">
        <v>8.74914333333334</v>
      </c>
      <c r="AA10" s="103" t="n">
        <v>8.896</v>
      </c>
      <c r="AB10" s="103" t="n">
        <v>8.24128</v>
      </c>
      <c r="AC10" s="103" t="n">
        <v>7.58656</v>
      </c>
      <c r="AD10" s="103" t="n">
        <v>6.93184</v>
      </c>
      <c r="AE10" s="103" t="n">
        <v>6.27712</v>
      </c>
      <c r="AF10" s="103" t="n">
        <v>5.6224</v>
      </c>
      <c r="AG10" s="103" t="n">
        <v>5.56256</v>
      </c>
      <c r="AH10" s="103" t="n">
        <v>5.50272</v>
      </c>
      <c r="AI10" s="103" t="n">
        <v>5.44288</v>
      </c>
      <c r="AJ10" s="103" t="n">
        <v>5.38304</v>
      </c>
      <c r="AK10" s="103" t="n">
        <v>5.3232</v>
      </c>
      <c r="AL10" s="103" t="n">
        <v>5.09088</v>
      </c>
      <c r="AM10" s="103" t="n">
        <v>4.85856</v>
      </c>
      <c r="AN10" s="103" t="n">
        <v>4.62624</v>
      </c>
      <c r="AO10" s="103" t="n">
        <v>4.39392</v>
      </c>
      <c r="AP10" s="103" t="n">
        <v>4.1616</v>
      </c>
      <c r="AQ10" s="103" t="n">
        <v>3.92928</v>
      </c>
      <c r="AR10" s="103" t="n">
        <v>3.69696</v>
      </c>
      <c r="AS10" s="103" t="n">
        <v>3.46464</v>
      </c>
      <c r="AT10" s="103" t="n">
        <v>3.23232</v>
      </c>
      <c r="AU10" s="103" t="n">
        <v>3</v>
      </c>
      <c r="AV10" s="103" t="n">
        <v>2.76768</v>
      </c>
      <c r="AW10" s="103" t="n">
        <v>2.53536</v>
      </c>
      <c r="AX10" s="103" t="n">
        <v>2.30304</v>
      </c>
      <c r="AY10" s="103" t="n">
        <v>2.07072</v>
      </c>
      <c r="AZ10" s="103" t="n">
        <v>1.8384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0.326666666666667</v>
      </c>
      <c r="D11" s="103" t="n">
        <v>0.653333333333333</v>
      </c>
      <c r="E11" s="103" t="n">
        <v>0.98</v>
      </c>
      <c r="F11" s="103" t="n">
        <v>1.30666666666667</v>
      </c>
      <c r="G11" s="103" t="n">
        <v>1.63333333333333</v>
      </c>
      <c r="H11" s="103" t="n">
        <v>1.96</v>
      </c>
      <c r="I11" s="103" t="n">
        <v>3.334</v>
      </c>
      <c r="J11" s="103" t="n">
        <v>4.708</v>
      </c>
      <c r="K11" s="103" t="n">
        <v>6.082</v>
      </c>
      <c r="L11" s="103" t="n">
        <v>7.456</v>
      </c>
      <c r="M11" s="103" t="n">
        <v>8.83</v>
      </c>
      <c r="N11" s="103" t="n">
        <v>10.204</v>
      </c>
      <c r="O11" s="103" t="n">
        <v>9.8765</v>
      </c>
      <c r="P11" s="103" t="n">
        <v>9.549</v>
      </c>
      <c r="Q11" s="103" t="n">
        <v>9.2215</v>
      </c>
      <c r="R11" s="103" t="n">
        <v>8.894</v>
      </c>
      <c r="S11" s="103" t="n">
        <v>8.5665</v>
      </c>
      <c r="T11" s="103" t="n">
        <v>8.239</v>
      </c>
      <c r="U11" s="103" t="n">
        <v>8.391715</v>
      </c>
      <c r="V11" s="103" t="n">
        <v>8.54443</v>
      </c>
      <c r="W11" s="103" t="n">
        <v>8.697145</v>
      </c>
      <c r="X11" s="103" t="n">
        <v>8.84986</v>
      </c>
      <c r="Y11" s="103" t="n">
        <v>9.00257333333333</v>
      </c>
      <c r="Z11" s="103" t="n">
        <v>9.15528666666667</v>
      </c>
      <c r="AA11" s="103" t="n">
        <v>9.308</v>
      </c>
      <c r="AB11" s="103" t="n">
        <v>8.61344</v>
      </c>
      <c r="AC11" s="103" t="n">
        <v>7.91888</v>
      </c>
      <c r="AD11" s="103" t="n">
        <v>7.22432</v>
      </c>
      <c r="AE11" s="103" t="n">
        <v>6.52976</v>
      </c>
      <c r="AF11" s="103" t="n">
        <v>5.8352</v>
      </c>
      <c r="AG11" s="103" t="n">
        <v>5.76088</v>
      </c>
      <c r="AH11" s="103" t="n">
        <v>5.68656</v>
      </c>
      <c r="AI11" s="103" t="n">
        <v>5.61224</v>
      </c>
      <c r="AJ11" s="103" t="n">
        <v>5.53792</v>
      </c>
      <c r="AK11" s="103" t="n">
        <v>5.4636</v>
      </c>
      <c r="AL11" s="103" t="n">
        <v>5.24724</v>
      </c>
      <c r="AM11" s="103" t="n">
        <v>5.03088</v>
      </c>
      <c r="AN11" s="103" t="n">
        <v>4.81452</v>
      </c>
      <c r="AO11" s="103" t="n">
        <v>4.59816</v>
      </c>
      <c r="AP11" s="103" t="n">
        <v>4.3818</v>
      </c>
      <c r="AQ11" s="103" t="n">
        <v>4.16544</v>
      </c>
      <c r="AR11" s="103" t="n">
        <v>3.94908</v>
      </c>
      <c r="AS11" s="103" t="n">
        <v>3.73272</v>
      </c>
      <c r="AT11" s="103" t="n">
        <v>3.51636</v>
      </c>
      <c r="AU11" s="103" t="n">
        <v>3.3</v>
      </c>
      <c r="AV11" s="103" t="n">
        <v>3.08364</v>
      </c>
      <c r="AW11" s="103" t="n">
        <v>2.86728</v>
      </c>
      <c r="AX11" s="103" t="n">
        <v>2.65092</v>
      </c>
      <c r="AY11" s="103" t="n">
        <v>2.43456</v>
      </c>
      <c r="AZ11" s="103" t="n">
        <v>2.2182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0.35</v>
      </c>
      <c r="D12" s="103" t="n">
        <v>0.7</v>
      </c>
      <c r="E12" s="103" t="n">
        <v>1.05</v>
      </c>
      <c r="F12" s="103" t="n">
        <v>1.4</v>
      </c>
      <c r="G12" s="103" t="n">
        <v>1.75</v>
      </c>
      <c r="H12" s="103" t="n">
        <v>2.1</v>
      </c>
      <c r="I12" s="103" t="n">
        <v>3.51</v>
      </c>
      <c r="J12" s="103" t="n">
        <v>4.92</v>
      </c>
      <c r="K12" s="103" t="n">
        <v>6.33</v>
      </c>
      <c r="L12" s="103" t="n">
        <v>7.74</v>
      </c>
      <c r="M12" s="103" t="n">
        <v>9.15</v>
      </c>
      <c r="N12" s="103" t="n">
        <v>10.56</v>
      </c>
      <c r="O12" s="103" t="n">
        <v>10.235</v>
      </c>
      <c r="P12" s="103" t="n">
        <v>9.91</v>
      </c>
      <c r="Q12" s="103" t="n">
        <v>9.585</v>
      </c>
      <c r="R12" s="103" t="n">
        <v>9.26</v>
      </c>
      <c r="S12" s="103" t="n">
        <v>8.935</v>
      </c>
      <c r="T12" s="103" t="n">
        <v>8.61</v>
      </c>
      <c r="U12" s="103" t="n">
        <v>8.7685725</v>
      </c>
      <c r="V12" s="103" t="n">
        <v>8.927145</v>
      </c>
      <c r="W12" s="103" t="n">
        <v>9.0857175</v>
      </c>
      <c r="X12" s="103" t="n">
        <v>9.24429</v>
      </c>
      <c r="Y12" s="103" t="n">
        <v>9.40286</v>
      </c>
      <c r="Z12" s="103" t="n">
        <v>9.56143</v>
      </c>
      <c r="AA12" s="103" t="n">
        <v>9.72</v>
      </c>
      <c r="AB12" s="103" t="n">
        <v>8.9856</v>
      </c>
      <c r="AC12" s="103" t="n">
        <v>8.2512</v>
      </c>
      <c r="AD12" s="103" t="n">
        <v>7.5168</v>
      </c>
      <c r="AE12" s="103" t="n">
        <v>6.7824</v>
      </c>
      <c r="AF12" s="103" t="n">
        <v>6.048</v>
      </c>
      <c r="AG12" s="103" t="n">
        <v>5.9592</v>
      </c>
      <c r="AH12" s="103" t="n">
        <v>5.8704</v>
      </c>
      <c r="AI12" s="103" t="n">
        <v>5.7816</v>
      </c>
      <c r="AJ12" s="103" t="n">
        <v>5.6928</v>
      </c>
      <c r="AK12" s="103" t="n">
        <v>5.604</v>
      </c>
      <c r="AL12" s="103" t="n">
        <v>5.4036</v>
      </c>
      <c r="AM12" s="103" t="n">
        <v>5.2032</v>
      </c>
      <c r="AN12" s="103" t="n">
        <v>5.0028</v>
      </c>
      <c r="AO12" s="103" t="n">
        <v>4.8024</v>
      </c>
      <c r="AP12" s="103" t="n">
        <v>4.602</v>
      </c>
      <c r="AQ12" s="103" t="n">
        <v>4.4016</v>
      </c>
      <c r="AR12" s="103" t="n">
        <v>4.2012</v>
      </c>
      <c r="AS12" s="103" t="n">
        <v>4.0008</v>
      </c>
      <c r="AT12" s="103" t="n">
        <v>3.8004</v>
      </c>
      <c r="AU12" s="103" t="n">
        <v>3.6</v>
      </c>
      <c r="AV12" s="103" t="n">
        <v>3.3996</v>
      </c>
      <c r="AW12" s="103" t="n">
        <v>3.1992</v>
      </c>
      <c r="AX12" s="103" t="n">
        <v>2.9988</v>
      </c>
      <c r="AY12" s="103" t="n">
        <v>2.7984</v>
      </c>
      <c r="AZ12" s="103" t="n">
        <v>2.598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0.3601</v>
      </c>
      <c r="D13" s="103" t="n">
        <v>0.7202</v>
      </c>
      <c r="E13" s="103" t="n">
        <v>1.0803</v>
      </c>
      <c r="F13" s="103" t="n">
        <v>1.4404</v>
      </c>
      <c r="G13" s="103" t="n">
        <v>1.8005</v>
      </c>
      <c r="H13" s="103" t="n">
        <v>2.1606</v>
      </c>
      <c r="I13" s="103" t="n">
        <v>3.5854</v>
      </c>
      <c r="J13" s="103" t="n">
        <v>5.0102</v>
      </c>
      <c r="K13" s="103" t="n">
        <v>6.435</v>
      </c>
      <c r="L13" s="103" t="n">
        <v>7.8598</v>
      </c>
      <c r="M13" s="103" t="n">
        <v>9.2846</v>
      </c>
      <c r="N13" s="103" t="n">
        <v>10.7094</v>
      </c>
      <c r="O13" s="103" t="n">
        <v>10.3873333333333</v>
      </c>
      <c r="P13" s="103" t="n">
        <v>10.0652666666667</v>
      </c>
      <c r="Q13" s="103" t="n">
        <v>9.7432</v>
      </c>
      <c r="R13" s="103" t="n">
        <v>9.42113333333333</v>
      </c>
      <c r="S13" s="103" t="n">
        <v>9.09906666666667</v>
      </c>
      <c r="T13" s="103" t="n">
        <v>8.777</v>
      </c>
      <c r="U13" s="103" t="n">
        <v>8.9387725</v>
      </c>
      <c r="V13" s="103" t="n">
        <v>9.100545</v>
      </c>
      <c r="W13" s="103" t="n">
        <v>9.2623175</v>
      </c>
      <c r="X13" s="103" t="n">
        <v>9.42409</v>
      </c>
      <c r="Y13" s="103" t="n">
        <v>9.58586</v>
      </c>
      <c r="Z13" s="103" t="n">
        <v>9.74763</v>
      </c>
      <c r="AA13" s="103" t="n">
        <v>9.9094</v>
      </c>
      <c r="AB13" s="103" t="n">
        <v>9.1504</v>
      </c>
      <c r="AC13" s="103" t="n">
        <v>8.3914</v>
      </c>
      <c r="AD13" s="103" t="n">
        <v>7.6324</v>
      </c>
      <c r="AE13" s="103" t="n">
        <v>6.8734</v>
      </c>
      <c r="AF13" s="103" t="n">
        <v>6.1144</v>
      </c>
      <c r="AG13" s="103" t="n">
        <v>6.0296</v>
      </c>
      <c r="AH13" s="103" t="n">
        <v>5.9448</v>
      </c>
      <c r="AI13" s="103" t="n">
        <v>5.86</v>
      </c>
      <c r="AJ13" s="103" t="n">
        <v>5.7752</v>
      </c>
      <c r="AK13" s="103" t="n">
        <v>5.6904</v>
      </c>
      <c r="AL13" s="103" t="n">
        <v>5.49552</v>
      </c>
      <c r="AM13" s="103" t="n">
        <v>5.30064</v>
      </c>
      <c r="AN13" s="103" t="n">
        <v>5.10576</v>
      </c>
      <c r="AO13" s="103" t="n">
        <v>4.91088</v>
      </c>
      <c r="AP13" s="103" t="n">
        <v>4.716</v>
      </c>
      <c r="AQ13" s="103" t="n">
        <v>4.52112</v>
      </c>
      <c r="AR13" s="103" t="n">
        <v>4.32624</v>
      </c>
      <c r="AS13" s="103" t="n">
        <v>4.13136</v>
      </c>
      <c r="AT13" s="103" t="n">
        <v>3.93648</v>
      </c>
      <c r="AU13" s="103" t="n">
        <v>3.7416</v>
      </c>
      <c r="AV13" s="103" t="n">
        <v>3.54672</v>
      </c>
      <c r="AW13" s="103" t="n">
        <v>3.35184</v>
      </c>
      <c r="AX13" s="103" t="n">
        <v>3.15696</v>
      </c>
      <c r="AY13" s="103" t="n">
        <v>2.96208</v>
      </c>
      <c r="AZ13" s="103" t="n">
        <v>2.7672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0.3702</v>
      </c>
      <c r="D14" s="103" t="n">
        <v>0.7404</v>
      </c>
      <c r="E14" s="103" t="n">
        <v>1.1106</v>
      </c>
      <c r="F14" s="103" t="n">
        <v>1.4808</v>
      </c>
      <c r="G14" s="103" t="n">
        <v>1.851</v>
      </c>
      <c r="H14" s="103" t="n">
        <v>2.2212</v>
      </c>
      <c r="I14" s="103" t="n">
        <v>3.6608</v>
      </c>
      <c r="J14" s="103" t="n">
        <v>5.1004</v>
      </c>
      <c r="K14" s="103" t="n">
        <v>6.54</v>
      </c>
      <c r="L14" s="103" t="n">
        <v>7.9796</v>
      </c>
      <c r="M14" s="103" t="n">
        <v>9.4192</v>
      </c>
      <c r="N14" s="103" t="n">
        <v>10.8588</v>
      </c>
      <c r="O14" s="103" t="n">
        <v>10.5396666666667</v>
      </c>
      <c r="P14" s="103" t="n">
        <v>10.2205333333333</v>
      </c>
      <c r="Q14" s="103" t="n">
        <v>9.9014</v>
      </c>
      <c r="R14" s="103" t="n">
        <v>9.58226666666667</v>
      </c>
      <c r="S14" s="103" t="n">
        <v>9.26313333333333</v>
      </c>
      <c r="T14" s="103" t="n">
        <v>8.944</v>
      </c>
      <c r="U14" s="103" t="n">
        <v>9.1089725</v>
      </c>
      <c r="V14" s="103" t="n">
        <v>9.273945</v>
      </c>
      <c r="W14" s="103" t="n">
        <v>9.4389175</v>
      </c>
      <c r="X14" s="103" t="n">
        <v>9.60389</v>
      </c>
      <c r="Y14" s="103" t="n">
        <v>9.76886</v>
      </c>
      <c r="Z14" s="103" t="n">
        <v>9.93383</v>
      </c>
      <c r="AA14" s="103" t="n">
        <v>10.0988</v>
      </c>
      <c r="AB14" s="103" t="n">
        <v>9.3152</v>
      </c>
      <c r="AC14" s="103" t="n">
        <v>8.5316</v>
      </c>
      <c r="AD14" s="103" t="n">
        <v>7.748</v>
      </c>
      <c r="AE14" s="103" t="n">
        <v>6.9644</v>
      </c>
      <c r="AF14" s="103" t="n">
        <v>6.1808</v>
      </c>
      <c r="AG14" s="103" t="n">
        <v>6.1</v>
      </c>
      <c r="AH14" s="103" t="n">
        <v>6.0192</v>
      </c>
      <c r="AI14" s="103" t="n">
        <v>5.9384</v>
      </c>
      <c r="AJ14" s="103" t="n">
        <v>5.8576</v>
      </c>
      <c r="AK14" s="103" t="n">
        <v>5.7768</v>
      </c>
      <c r="AL14" s="103" t="n">
        <v>5.58744</v>
      </c>
      <c r="AM14" s="103" t="n">
        <v>5.39808</v>
      </c>
      <c r="AN14" s="103" t="n">
        <v>5.20872</v>
      </c>
      <c r="AO14" s="103" t="n">
        <v>5.01936</v>
      </c>
      <c r="AP14" s="103" t="n">
        <v>4.83</v>
      </c>
      <c r="AQ14" s="103" t="n">
        <v>4.64064</v>
      </c>
      <c r="AR14" s="103" t="n">
        <v>4.45128</v>
      </c>
      <c r="AS14" s="103" t="n">
        <v>4.26192</v>
      </c>
      <c r="AT14" s="103" t="n">
        <v>4.07256</v>
      </c>
      <c r="AU14" s="103" t="n">
        <v>3.8832</v>
      </c>
      <c r="AV14" s="103" t="n">
        <v>3.69384</v>
      </c>
      <c r="AW14" s="103" t="n">
        <v>3.50448</v>
      </c>
      <c r="AX14" s="103" t="n">
        <v>3.31512</v>
      </c>
      <c r="AY14" s="103" t="n">
        <v>3.12576</v>
      </c>
      <c r="AZ14" s="103" t="n">
        <v>2.9364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0.3803</v>
      </c>
      <c r="D15" s="103" t="n">
        <v>0.7606</v>
      </c>
      <c r="E15" s="103" t="n">
        <v>1.1409</v>
      </c>
      <c r="F15" s="103" t="n">
        <v>1.5212</v>
      </c>
      <c r="G15" s="103" t="n">
        <v>1.9015</v>
      </c>
      <c r="H15" s="103" t="n">
        <v>2.2818</v>
      </c>
      <c r="I15" s="103" t="n">
        <v>3.7362</v>
      </c>
      <c r="J15" s="103" t="n">
        <v>5.1906</v>
      </c>
      <c r="K15" s="103" t="n">
        <v>6.645</v>
      </c>
      <c r="L15" s="103" t="n">
        <v>8.0994</v>
      </c>
      <c r="M15" s="103" t="n">
        <v>9.5538</v>
      </c>
      <c r="N15" s="103" t="n">
        <v>11.0082</v>
      </c>
      <c r="O15" s="103" t="n">
        <v>10.692</v>
      </c>
      <c r="P15" s="103" t="n">
        <v>10.3758</v>
      </c>
      <c r="Q15" s="103" t="n">
        <v>10.0596</v>
      </c>
      <c r="R15" s="103" t="n">
        <v>9.7434</v>
      </c>
      <c r="S15" s="103" t="n">
        <v>9.4272</v>
      </c>
      <c r="T15" s="103" t="n">
        <v>9.111</v>
      </c>
      <c r="U15" s="103" t="n">
        <v>9.2791725</v>
      </c>
      <c r="V15" s="103" t="n">
        <v>9.447345</v>
      </c>
      <c r="W15" s="103" t="n">
        <v>9.6155175</v>
      </c>
      <c r="X15" s="103" t="n">
        <v>9.78369</v>
      </c>
      <c r="Y15" s="103" t="n">
        <v>9.95186</v>
      </c>
      <c r="Z15" s="103" t="n">
        <v>10.12003</v>
      </c>
      <c r="AA15" s="103" t="n">
        <v>10.2882</v>
      </c>
      <c r="AB15" s="103" t="n">
        <v>9.48</v>
      </c>
      <c r="AC15" s="103" t="n">
        <v>8.6718</v>
      </c>
      <c r="AD15" s="103" t="n">
        <v>7.8636</v>
      </c>
      <c r="AE15" s="103" t="n">
        <v>7.0554</v>
      </c>
      <c r="AF15" s="103" t="n">
        <v>6.2472</v>
      </c>
      <c r="AG15" s="103" t="n">
        <v>6.1704</v>
      </c>
      <c r="AH15" s="103" t="n">
        <v>6.0936</v>
      </c>
      <c r="AI15" s="103" t="n">
        <v>6.0168</v>
      </c>
      <c r="AJ15" s="103" t="n">
        <v>5.94</v>
      </c>
      <c r="AK15" s="103" t="n">
        <v>5.8632</v>
      </c>
      <c r="AL15" s="103" t="n">
        <v>5.67936</v>
      </c>
      <c r="AM15" s="103" t="n">
        <v>5.49552</v>
      </c>
      <c r="AN15" s="103" t="n">
        <v>5.31168</v>
      </c>
      <c r="AO15" s="103" t="n">
        <v>5.12784</v>
      </c>
      <c r="AP15" s="103" t="n">
        <v>4.944</v>
      </c>
      <c r="AQ15" s="103" t="n">
        <v>4.76016</v>
      </c>
      <c r="AR15" s="103" t="n">
        <v>4.57632</v>
      </c>
      <c r="AS15" s="103" t="n">
        <v>4.39248</v>
      </c>
      <c r="AT15" s="103" t="n">
        <v>4.20864</v>
      </c>
      <c r="AU15" s="103" t="n">
        <v>4.0248</v>
      </c>
      <c r="AV15" s="103" t="n">
        <v>3.84096</v>
      </c>
      <c r="AW15" s="103" t="n">
        <v>3.65712</v>
      </c>
      <c r="AX15" s="103" t="n">
        <v>3.47328</v>
      </c>
      <c r="AY15" s="103" t="n">
        <v>3.28944</v>
      </c>
      <c r="AZ15" s="103" t="n">
        <v>3.1056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0.3904</v>
      </c>
      <c r="D16" s="103" t="n">
        <v>0.7808</v>
      </c>
      <c r="E16" s="103" t="n">
        <v>1.1712</v>
      </c>
      <c r="F16" s="103" t="n">
        <v>1.5616</v>
      </c>
      <c r="G16" s="103" t="n">
        <v>1.952</v>
      </c>
      <c r="H16" s="103" t="n">
        <v>2.3424</v>
      </c>
      <c r="I16" s="103" t="n">
        <v>3.8116</v>
      </c>
      <c r="J16" s="103" t="n">
        <v>5.2808</v>
      </c>
      <c r="K16" s="103" t="n">
        <v>6.75</v>
      </c>
      <c r="L16" s="103" t="n">
        <v>8.2192</v>
      </c>
      <c r="M16" s="103" t="n">
        <v>9.6884</v>
      </c>
      <c r="N16" s="103" t="n">
        <v>11.1576</v>
      </c>
      <c r="O16" s="103" t="n">
        <v>10.8443333333333</v>
      </c>
      <c r="P16" s="103" t="n">
        <v>10.5310666666667</v>
      </c>
      <c r="Q16" s="103" t="n">
        <v>10.2178</v>
      </c>
      <c r="R16" s="103" t="n">
        <v>9.90453333333333</v>
      </c>
      <c r="S16" s="103" t="n">
        <v>9.59126666666667</v>
      </c>
      <c r="T16" s="103" t="n">
        <v>9.278</v>
      </c>
      <c r="U16" s="103" t="n">
        <v>9.4493725</v>
      </c>
      <c r="V16" s="103" t="n">
        <v>9.620745</v>
      </c>
      <c r="W16" s="103" t="n">
        <v>9.7921175</v>
      </c>
      <c r="X16" s="103" t="n">
        <v>9.96349</v>
      </c>
      <c r="Y16" s="103" t="n">
        <v>10.13486</v>
      </c>
      <c r="Z16" s="103" t="n">
        <v>10.30623</v>
      </c>
      <c r="AA16" s="103" t="n">
        <v>10.4776</v>
      </c>
      <c r="AB16" s="103" t="n">
        <v>9.6448</v>
      </c>
      <c r="AC16" s="103" t="n">
        <v>8.812</v>
      </c>
      <c r="AD16" s="103" t="n">
        <v>7.9792</v>
      </c>
      <c r="AE16" s="103" t="n">
        <v>7.1464</v>
      </c>
      <c r="AF16" s="103" t="n">
        <v>6.3136</v>
      </c>
      <c r="AG16" s="103" t="n">
        <v>6.2408</v>
      </c>
      <c r="AH16" s="103" t="n">
        <v>6.168</v>
      </c>
      <c r="AI16" s="103" t="n">
        <v>6.0952</v>
      </c>
      <c r="AJ16" s="103" t="n">
        <v>6.0224</v>
      </c>
      <c r="AK16" s="103" t="n">
        <v>5.9496</v>
      </c>
      <c r="AL16" s="103" t="n">
        <v>5.77128</v>
      </c>
      <c r="AM16" s="103" t="n">
        <v>5.59296</v>
      </c>
      <c r="AN16" s="103" t="n">
        <v>5.41464</v>
      </c>
      <c r="AO16" s="103" t="n">
        <v>5.23632</v>
      </c>
      <c r="AP16" s="103" t="n">
        <v>5.058</v>
      </c>
      <c r="AQ16" s="103" t="n">
        <v>4.87968</v>
      </c>
      <c r="AR16" s="103" t="n">
        <v>4.70136</v>
      </c>
      <c r="AS16" s="103" t="n">
        <v>4.52304</v>
      </c>
      <c r="AT16" s="103" t="n">
        <v>4.34472</v>
      </c>
      <c r="AU16" s="103" t="n">
        <v>4.1664</v>
      </c>
      <c r="AV16" s="103" t="n">
        <v>3.98808</v>
      </c>
      <c r="AW16" s="103" t="n">
        <v>3.80976</v>
      </c>
      <c r="AX16" s="103" t="n">
        <v>3.63144</v>
      </c>
      <c r="AY16" s="103" t="n">
        <v>3.45312</v>
      </c>
      <c r="AZ16" s="103" t="n">
        <v>3.2748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0.4005</v>
      </c>
      <c r="D17" s="103" t="n">
        <v>0.801</v>
      </c>
      <c r="E17" s="103" t="n">
        <v>1.2015</v>
      </c>
      <c r="F17" s="103" t="n">
        <v>1.602</v>
      </c>
      <c r="G17" s="103" t="n">
        <v>2.0025</v>
      </c>
      <c r="H17" s="103" t="n">
        <v>2.403</v>
      </c>
      <c r="I17" s="103" t="n">
        <v>3.887</v>
      </c>
      <c r="J17" s="103" t="n">
        <v>5.371</v>
      </c>
      <c r="K17" s="103" t="n">
        <v>6.855</v>
      </c>
      <c r="L17" s="103" t="n">
        <v>8.339</v>
      </c>
      <c r="M17" s="103" t="n">
        <v>9.823</v>
      </c>
      <c r="N17" s="103" t="n">
        <v>11.307</v>
      </c>
      <c r="O17" s="103" t="n">
        <v>10.9966666666667</v>
      </c>
      <c r="P17" s="103" t="n">
        <v>10.6863333333333</v>
      </c>
      <c r="Q17" s="103" t="n">
        <v>10.376</v>
      </c>
      <c r="R17" s="103" t="n">
        <v>10.0656666666667</v>
      </c>
      <c r="S17" s="103" t="n">
        <v>9.75533333333333</v>
      </c>
      <c r="T17" s="103" t="n">
        <v>9.445</v>
      </c>
      <c r="U17" s="103" t="n">
        <v>9.6195725</v>
      </c>
      <c r="V17" s="103" t="n">
        <v>9.794145</v>
      </c>
      <c r="W17" s="103" t="n">
        <v>9.9687175</v>
      </c>
      <c r="X17" s="103" t="n">
        <v>10.14329</v>
      </c>
      <c r="Y17" s="103" t="n">
        <v>10.31786</v>
      </c>
      <c r="Z17" s="103" t="n">
        <v>10.49243</v>
      </c>
      <c r="AA17" s="103" t="n">
        <v>10.667</v>
      </c>
      <c r="AB17" s="103" t="n">
        <v>9.8096</v>
      </c>
      <c r="AC17" s="103" t="n">
        <v>8.9522</v>
      </c>
      <c r="AD17" s="103" t="n">
        <v>8.0948</v>
      </c>
      <c r="AE17" s="103" t="n">
        <v>7.2374</v>
      </c>
      <c r="AF17" s="103" t="n">
        <v>6.38</v>
      </c>
      <c r="AG17" s="103" t="n">
        <v>6.3112</v>
      </c>
      <c r="AH17" s="103" t="n">
        <v>6.2424</v>
      </c>
      <c r="AI17" s="103" t="n">
        <v>6.1736</v>
      </c>
      <c r="AJ17" s="103" t="n">
        <v>6.1048</v>
      </c>
      <c r="AK17" s="103" t="n">
        <v>6.036</v>
      </c>
      <c r="AL17" s="103" t="n">
        <v>5.8632</v>
      </c>
      <c r="AM17" s="103" t="n">
        <v>5.6904</v>
      </c>
      <c r="AN17" s="103" t="n">
        <v>5.5176</v>
      </c>
      <c r="AO17" s="103" t="n">
        <v>5.3448</v>
      </c>
      <c r="AP17" s="103" t="n">
        <v>5.172</v>
      </c>
      <c r="AQ17" s="103" t="n">
        <v>4.9992</v>
      </c>
      <c r="AR17" s="103" t="n">
        <v>4.8264</v>
      </c>
      <c r="AS17" s="103" t="n">
        <v>4.6536</v>
      </c>
      <c r="AT17" s="103" t="n">
        <v>4.4808</v>
      </c>
      <c r="AU17" s="103" t="n">
        <v>4.308</v>
      </c>
      <c r="AV17" s="103" t="n">
        <v>4.1352</v>
      </c>
      <c r="AW17" s="103" t="n">
        <v>3.9624</v>
      </c>
      <c r="AX17" s="103" t="n">
        <v>3.7896</v>
      </c>
      <c r="AY17" s="103" t="n">
        <v>3.6168</v>
      </c>
      <c r="AZ17" s="103" t="n">
        <v>3.444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0.410633333333333</v>
      </c>
      <c r="D18" s="103" t="n">
        <v>0.821266666666667</v>
      </c>
      <c r="E18" s="103" t="n">
        <v>1.2319</v>
      </c>
      <c r="F18" s="103" t="n">
        <v>1.64253333333333</v>
      </c>
      <c r="G18" s="103" t="n">
        <v>2.05316666666667</v>
      </c>
      <c r="H18" s="103" t="n">
        <v>2.4638</v>
      </c>
      <c r="I18" s="103" t="n">
        <v>3.962533</v>
      </c>
      <c r="J18" s="103" t="n">
        <v>5.461266</v>
      </c>
      <c r="K18" s="103" t="n">
        <v>6.9599995</v>
      </c>
      <c r="L18" s="103" t="n">
        <v>8.458733</v>
      </c>
      <c r="M18" s="103" t="n">
        <v>9.9574665</v>
      </c>
      <c r="N18" s="103" t="n">
        <v>11.4562</v>
      </c>
      <c r="O18" s="103" t="n">
        <v>11.1488666666667</v>
      </c>
      <c r="P18" s="103" t="n">
        <v>10.8415333333333</v>
      </c>
      <c r="Q18" s="103" t="n">
        <v>10.5342</v>
      </c>
      <c r="R18" s="103" t="n">
        <v>10.2268666666667</v>
      </c>
      <c r="S18" s="103" t="n">
        <v>9.91953333333333</v>
      </c>
      <c r="T18" s="103" t="n">
        <v>9.6122</v>
      </c>
      <c r="U18" s="103" t="n">
        <v>9.789915</v>
      </c>
      <c r="V18" s="103" t="n">
        <v>9.96763</v>
      </c>
      <c r="W18" s="103" t="n">
        <v>10.145345</v>
      </c>
      <c r="X18" s="103" t="n">
        <v>10.32306</v>
      </c>
      <c r="Y18" s="103" t="n">
        <v>10.5007733333333</v>
      </c>
      <c r="Z18" s="103" t="n">
        <v>10.6784866666667</v>
      </c>
      <c r="AA18" s="103" t="n">
        <v>10.8562</v>
      </c>
      <c r="AB18" s="103" t="n">
        <v>9.97428</v>
      </c>
      <c r="AC18" s="103" t="n">
        <v>9.09236</v>
      </c>
      <c r="AD18" s="103" t="n">
        <v>8.21044</v>
      </c>
      <c r="AE18" s="103" t="n">
        <v>7.32852</v>
      </c>
      <c r="AF18" s="103" t="n">
        <v>6.4466</v>
      </c>
      <c r="AG18" s="103" t="n">
        <v>6.38176</v>
      </c>
      <c r="AH18" s="103" t="n">
        <v>6.31692</v>
      </c>
      <c r="AI18" s="103" t="n">
        <v>6.25208</v>
      </c>
      <c r="AJ18" s="103" t="n">
        <v>6.18724</v>
      </c>
      <c r="AK18" s="103" t="n">
        <v>6.1224</v>
      </c>
      <c r="AL18" s="103" t="n">
        <v>5.95512</v>
      </c>
      <c r="AM18" s="103" t="n">
        <v>5.78784</v>
      </c>
      <c r="AN18" s="103" t="n">
        <v>5.62056</v>
      </c>
      <c r="AO18" s="103" t="n">
        <v>5.45328</v>
      </c>
      <c r="AP18" s="103" t="n">
        <v>5.286</v>
      </c>
      <c r="AQ18" s="103" t="n">
        <v>5.11872</v>
      </c>
      <c r="AR18" s="103" t="n">
        <v>4.95144</v>
      </c>
      <c r="AS18" s="103" t="n">
        <v>4.78416</v>
      </c>
      <c r="AT18" s="103" t="n">
        <v>4.61688</v>
      </c>
      <c r="AU18" s="103" t="n">
        <v>4.4496</v>
      </c>
      <c r="AV18" s="103" t="n">
        <v>4.28232</v>
      </c>
      <c r="AW18" s="103" t="n">
        <v>4.11504</v>
      </c>
      <c r="AX18" s="103" t="n">
        <v>3.94776</v>
      </c>
      <c r="AY18" s="103" t="n">
        <v>3.78048</v>
      </c>
      <c r="AZ18" s="103" t="n">
        <v>3.6132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0.420766666666667</v>
      </c>
      <c r="D19" s="103" t="n">
        <v>0.841533333333333</v>
      </c>
      <c r="E19" s="103" t="n">
        <v>1.2623</v>
      </c>
      <c r="F19" s="103" t="n">
        <v>1.68306666666667</v>
      </c>
      <c r="G19" s="103" t="n">
        <v>2.10383333333333</v>
      </c>
      <c r="H19" s="103" t="n">
        <v>2.5246</v>
      </c>
      <c r="I19" s="103" t="n">
        <v>4.038066</v>
      </c>
      <c r="J19" s="103" t="n">
        <v>5.551532</v>
      </c>
      <c r="K19" s="103" t="n">
        <v>7.064999</v>
      </c>
      <c r="L19" s="103" t="n">
        <v>8.578466</v>
      </c>
      <c r="M19" s="103" t="n">
        <v>10.091933</v>
      </c>
      <c r="N19" s="103" t="n">
        <v>11.6054</v>
      </c>
      <c r="O19" s="103" t="n">
        <v>11.3010666666667</v>
      </c>
      <c r="P19" s="103" t="n">
        <v>10.9967333333333</v>
      </c>
      <c r="Q19" s="103" t="n">
        <v>10.6924</v>
      </c>
      <c r="R19" s="103" t="n">
        <v>10.3880666666667</v>
      </c>
      <c r="S19" s="103" t="n">
        <v>10.0837333333333</v>
      </c>
      <c r="T19" s="103" t="n">
        <v>9.7794</v>
      </c>
      <c r="U19" s="103" t="n">
        <v>9.9602575</v>
      </c>
      <c r="V19" s="103" t="n">
        <v>10.141115</v>
      </c>
      <c r="W19" s="103" t="n">
        <v>10.3219725</v>
      </c>
      <c r="X19" s="103" t="n">
        <v>10.50283</v>
      </c>
      <c r="Y19" s="103" t="n">
        <v>10.6836866666667</v>
      </c>
      <c r="Z19" s="103" t="n">
        <v>10.8645433333333</v>
      </c>
      <c r="AA19" s="103" t="n">
        <v>11.0454</v>
      </c>
      <c r="AB19" s="103" t="n">
        <v>10.13896</v>
      </c>
      <c r="AC19" s="103" t="n">
        <v>9.23252</v>
      </c>
      <c r="AD19" s="103" t="n">
        <v>8.32608</v>
      </c>
      <c r="AE19" s="103" t="n">
        <v>7.41964</v>
      </c>
      <c r="AF19" s="103" t="n">
        <v>6.5132</v>
      </c>
      <c r="AG19" s="103" t="n">
        <v>6.45232</v>
      </c>
      <c r="AH19" s="103" t="n">
        <v>6.39144</v>
      </c>
      <c r="AI19" s="103" t="n">
        <v>6.33056</v>
      </c>
      <c r="AJ19" s="103" t="n">
        <v>6.26968</v>
      </c>
      <c r="AK19" s="103" t="n">
        <v>6.2088</v>
      </c>
      <c r="AL19" s="103" t="n">
        <v>6.04704</v>
      </c>
      <c r="AM19" s="103" t="n">
        <v>5.88528</v>
      </c>
      <c r="AN19" s="103" t="n">
        <v>5.72352</v>
      </c>
      <c r="AO19" s="103" t="n">
        <v>5.56176</v>
      </c>
      <c r="AP19" s="103" t="n">
        <v>5.4</v>
      </c>
      <c r="AQ19" s="103" t="n">
        <v>5.23824</v>
      </c>
      <c r="AR19" s="103" t="n">
        <v>5.07648</v>
      </c>
      <c r="AS19" s="103" t="n">
        <v>4.91472</v>
      </c>
      <c r="AT19" s="103" t="n">
        <v>4.75296</v>
      </c>
      <c r="AU19" s="103" t="n">
        <v>4.5912</v>
      </c>
      <c r="AV19" s="103" t="n">
        <v>4.42944</v>
      </c>
      <c r="AW19" s="103" t="n">
        <v>4.26768</v>
      </c>
      <c r="AX19" s="103" t="n">
        <v>4.10592</v>
      </c>
      <c r="AY19" s="103" t="n">
        <v>3.94416</v>
      </c>
      <c r="AZ19" s="103" t="n">
        <v>3.7824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0.4309</v>
      </c>
      <c r="D20" s="103" t="n">
        <v>0.8618</v>
      </c>
      <c r="E20" s="103" t="n">
        <v>1.2927</v>
      </c>
      <c r="F20" s="103" t="n">
        <v>1.7236</v>
      </c>
      <c r="G20" s="103" t="n">
        <v>2.1545</v>
      </c>
      <c r="H20" s="103" t="n">
        <v>2.5854</v>
      </c>
      <c r="I20" s="103" t="n">
        <v>4.113599</v>
      </c>
      <c r="J20" s="103" t="n">
        <v>5.641798</v>
      </c>
      <c r="K20" s="103" t="n">
        <v>7.1699985</v>
      </c>
      <c r="L20" s="103" t="n">
        <v>8.698199</v>
      </c>
      <c r="M20" s="103" t="n">
        <v>10.2263995</v>
      </c>
      <c r="N20" s="103" t="n">
        <v>11.7546</v>
      </c>
      <c r="O20" s="103" t="n">
        <v>11.4532666666667</v>
      </c>
      <c r="P20" s="103" t="n">
        <v>11.1519333333333</v>
      </c>
      <c r="Q20" s="103" t="n">
        <v>10.8506</v>
      </c>
      <c r="R20" s="103" t="n">
        <v>10.5492666666667</v>
      </c>
      <c r="S20" s="103" t="n">
        <v>10.2479333333333</v>
      </c>
      <c r="T20" s="103" t="n">
        <v>9.9466</v>
      </c>
      <c r="U20" s="103" t="n">
        <v>10.1306</v>
      </c>
      <c r="V20" s="103" t="n">
        <v>10.3146</v>
      </c>
      <c r="W20" s="103" t="n">
        <v>10.4986</v>
      </c>
      <c r="X20" s="103" t="n">
        <v>10.6826</v>
      </c>
      <c r="Y20" s="103" t="n">
        <v>10.8666</v>
      </c>
      <c r="Z20" s="103" t="n">
        <v>11.0506</v>
      </c>
      <c r="AA20" s="103" t="n">
        <v>11.2346</v>
      </c>
      <c r="AB20" s="103" t="n">
        <v>10.30364</v>
      </c>
      <c r="AC20" s="103" t="n">
        <v>9.37268</v>
      </c>
      <c r="AD20" s="103" t="n">
        <v>8.44172</v>
      </c>
      <c r="AE20" s="103" t="n">
        <v>7.51076</v>
      </c>
      <c r="AF20" s="103" t="n">
        <v>6.5798</v>
      </c>
      <c r="AG20" s="103" t="n">
        <v>6.52288</v>
      </c>
      <c r="AH20" s="103" t="n">
        <v>6.46596</v>
      </c>
      <c r="AI20" s="103" t="n">
        <v>6.40904</v>
      </c>
      <c r="AJ20" s="103" t="n">
        <v>6.35212</v>
      </c>
      <c r="AK20" s="103" t="n">
        <v>6.2952</v>
      </c>
      <c r="AL20" s="103" t="n">
        <v>6.13896</v>
      </c>
      <c r="AM20" s="103" t="n">
        <v>5.98272</v>
      </c>
      <c r="AN20" s="103" t="n">
        <v>5.82648</v>
      </c>
      <c r="AO20" s="103" t="n">
        <v>5.67024</v>
      </c>
      <c r="AP20" s="103" t="n">
        <v>5.514</v>
      </c>
      <c r="AQ20" s="103" t="n">
        <v>5.35776</v>
      </c>
      <c r="AR20" s="103" t="n">
        <v>5.20152</v>
      </c>
      <c r="AS20" s="103" t="n">
        <v>5.04528</v>
      </c>
      <c r="AT20" s="103" t="n">
        <v>4.88904</v>
      </c>
      <c r="AU20" s="103" t="n">
        <v>4.7328</v>
      </c>
      <c r="AV20" s="103" t="n">
        <v>4.57656</v>
      </c>
      <c r="AW20" s="103" t="n">
        <v>4.42032</v>
      </c>
      <c r="AX20" s="103" t="n">
        <v>4.26408</v>
      </c>
      <c r="AY20" s="103" t="n">
        <v>4.10784</v>
      </c>
      <c r="AZ20" s="103" t="n">
        <v>3.9516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0.441033333333333</v>
      </c>
      <c r="D21" s="103" t="n">
        <v>0.882066666666667</v>
      </c>
      <c r="E21" s="103" t="n">
        <v>1.3231</v>
      </c>
      <c r="F21" s="103" t="n">
        <v>1.76413333333333</v>
      </c>
      <c r="G21" s="103" t="n">
        <v>2.20516666666667</v>
      </c>
      <c r="H21" s="103" t="n">
        <v>2.6462</v>
      </c>
      <c r="I21" s="103" t="n">
        <v>4.189132</v>
      </c>
      <c r="J21" s="103" t="n">
        <v>5.732064</v>
      </c>
      <c r="K21" s="103" t="n">
        <v>7.274998</v>
      </c>
      <c r="L21" s="103" t="n">
        <v>8.817932</v>
      </c>
      <c r="M21" s="103" t="n">
        <v>10.360866</v>
      </c>
      <c r="N21" s="103" t="n">
        <v>11.9038</v>
      </c>
      <c r="O21" s="103" t="n">
        <v>11.6054666666667</v>
      </c>
      <c r="P21" s="103" t="n">
        <v>11.3071333333333</v>
      </c>
      <c r="Q21" s="103" t="n">
        <v>11.0088</v>
      </c>
      <c r="R21" s="103" t="n">
        <v>10.7104666666667</v>
      </c>
      <c r="S21" s="103" t="n">
        <v>10.4121333333333</v>
      </c>
      <c r="T21" s="103" t="n">
        <v>10.1138</v>
      </c>
      <c r="U21" s="103" t="n">
        <v>10.3009425</v>
      </c>
      <c r="V21" s="103" t="n">
        <v>10.488085</v>
      </c>
      <c r="W21" s="103" t="n">
        <v>10.6752275</v>
      </c>
      <c r="X21" s="103" t="n">
        <v>10.86237</v>
      </c>
      <c r="Y21" s="103" t="n">
        <v>11.0495133333333</v>
      </c>
      <c r="Z21" s="103" t="n">
        <v>11.2366566666667</v>
      </c>
      <c r="AA21" s="103" t="n">
        <v>11.4238</v>
      </c>
      <c r="AB21" s="103" t="n">
        <v>10.46832</v>
      </c>
      <c r="AC21" s="103" t="n">
        <v>9.51284</v>
      </c>
      <c r="AD21" s="103" t="n">
        <v>8.55736</v>
      </c>
      <c r="AE21" s="103" t="n">
        <v>7.60188</v>
      </c>
      <c r="AF21" s="103" t="n">
        <v>6.6464</v>
      </c>
      <c r="AG21" s="103" t="n">
        <v>6.59344</v>
      </c>
      <c r="AH21" s="103" t="n">
        <v>6.54048</v>
      </c>
      <c r="AI21" s="103" t="n">
        <v>6.48752</v>
      </c>
      <c r="AJ21" s="103" t="n">
        <v>6.43456</v>
      </c>
      <c r="AK21" s="103" t="n">
        <v>6.3816</v>
      </c>
      <c r="AL21" s="103" t="n">
        <v>6.23088</v>
      </c>
      <c r="AM21" s="103" t="n">
        <v>6.08016</v>
      </c>
      <c r="AN21" s="103" t="n">
        <v>5.92944</v>
      </c>
      <c r="AO21" s="103" t="n">
        <v>5.77872</v>
      </c>
      <c r="AP21" s="103" t="n">
        <v>5.628</v>
      </c>
      <c r="AQ21" s="103" t="n">
        <v>5.47728</v>
      </c>
      <c r="AR21" s="103" t="n">
        <v>5.32656</v>
      </c>
      <c r="AS21" s="103" t="n">
        <v>5.17584</v>
      </c>
      <c r="AT21" s="103" t="n">
        <v>5.02512</v>
      </c>
      <c r="AU21" s="103" t="n">
        <v>4.8744</v>
      </c>
      <c r="AV21" s="103" t="n">
        <v>4.72368</v>
      </c>
      <c r="AW21" s="103" t="n">
        <v>4.57296</v>
      </c>
      <c r="AX21" s="103" t="n">
        <v>4.42223999999999</v>
      </c>
      <c r="AY21" s="103" t="n">
        <v>4.27151999999999</v>
      </c>
      <c r="AZ21" s="103" t="n">
        <v>4.12079999999999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0.451166666666667</v>
      </c>
      <c r="D22" s="103" t="n">
        <v>0.902333333333333</v>
      </c>
      <c r="E22" s="103" t="n">
        <v>1.3535</v>
      </c>
      <c r="F22" s="103" t="n">
        <v>1.80466666666667</v>
      </c>
      <c r="G22" s="103" t="n">
        <v>2.25583333333333</v>
      </c>
      <c r="H22" s="103" t="n">
        <v>2.707</v>
      </c>
      <c r="I22" s="103" t="n">
        <v>4.264665</v>
      </c>
      <c r="J22" s="103" t="n">
        <v>5.82233</v>
      </c>
      <c r="K22" s="103" t="n">
        <v>7.3799975</v>
      </c>
      <c r="L22" s="103" t="n">
        <v>8.937665</v>
      </c>
      <c r="M22" s="103" t="n">
        <v>10.4953325</v>
      </c>
      <c r="N22" s="103" t="n">
        <v>12.053</v>
      </c>
      <c r="O22" s="103" t="n">
        <v>11.7576666666667</v>
      </c>
      <c r="P22" s="103" t="n">
        <v>11.4623333333333</v>
      </c>
      <c r="Q22" s="103" t="n">
        <v>11.167</v>
      </c>
      <c r="R22" s="103" t="n">
        <v>10.8716666666667</v>
      </c>
      <c r="S22" s="103" t="n">
        <v>10.5763333333333</v>
      </c>
      <c r="T22" s="103" t="n">
        <v>10.281</v>
      </c>
      <c r="U22" s="103" t="n">
        <v>10.471285</v>
      </c>
      <c r="V22" s="103" t="n">
        <v>10.66157</v>
      </c>
      <c r="W22" s="103" t="n">
        <v>10.851855</v>
      </c>
      <c r="X22" s="103" t="n">
        <v>11.04214</v>
      </c>
      <c r="Y22" s="103" t="n">
        <v>11.2324266666667</v>
      </c>
      <c r="Z22" s="103" t="n">
        <v>11.4227133333333</v>
      </c>
      <c r="AA22" s="103" t="n">
        <v>11.613</v>
      </c>
      <c r="AB22" s="103" t="n">
        <v>10.633</v>
      </c>
      <c r="AC22" s="103" t="n">
        <v>9.653</v>
      </c>
      <c r="AD22" s="103" t="n">
        <v>8.673</v>
      </c>
      <c r="AE22" s="103" t="n">
        <v>7.693</v>
      </c>
      <c r="AF22" s="103" t="n">
        <v>6.713</v>
      </c>
      <c r="AG22" s="103" t="n">
        <v>6.664</v>
      </c>
      <c r="AH22" s="103" t="n">
        <v>6.615</v>
      </c>
      <c r="AI22" s="103" t="n">
        <v>6.566</v>
      </c>
      <c r="AJ22" s="103" t="n">
        <v>6.517</v>
      </c>
      <c r="AK22" s="103" t="n">
        <v>6.468</v>
      </c>
      <c r="AL22" s="103" t="n">
        <v>6.3228</v>
      </c>
      <c r="AM22" s="103" t="n">
        <v>6.1776</v>
      </c>
      <c r="AN22" s="103" t="n">
        <v>6.0324</v>
      </c>
      <c r="AO22" s="103" t="n">
        <v>5.8872</v>
      </c>
      <c r="AP22" s="103" t="n">
        <v>5.742</v>
      </c>
      <c r="AQ22" s="103" t="n">
        <v>5.5968</v>
      </c>
      <c r="AR22" s="103" t="n">
        <v>5.4516</v>
      </c>
      <c r="AS22" s="103" t="n">
        <v>5.3064</v>
      </c>
      <c r="AT22" s="103" t="n">
        <v>5.1612</v>
      </c>
      <c r="AU22" s="103" t="n">
        <v>5.016</v>
      </c>
      <c r="AV22" s="103" t="n">
        <v>4.8708</v>
      </c>
      <c r="AW22" s="103" t="n">
        <v>4.7256</v>
      </c>
      <c r="AX22" s="103" t="n">
        <v>4.5804</v>
      </c>
      <c r="AY22" s="103" t="n">
        <v>4.4352</v>
      </c>
      <c r="AZ22" s="103" t="n">
        <v>4.29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0.461266666666667</v>
      </c>
      <c r="D23" s="103" t="n">
        <v>0.922533333333333</v>
      </c>
      <c r="E23" s="103" t="n">
        <v>1.3838</v>
      </c>
      <c r="F23" s="103" t="n">
        <v>1.84506666666667</v>
      </c>
      <c r="G23" s="103" t="n">
        <v>2.30633333333333</v>
      </c>
      <c r="H23" s="103" t="n">
        <v>2.7676</v>
      </c>
      <c r="I23" s="103" t="n">
        <v>4.340065</v>
      </c>
      <c r="J23" s="103" t="n">
        <v>5.91253</v>
      </c>
      <c r="K23" s="103" t="n">
        <v>7.4849975</v>
      </c>
      <c r="L23" s="103" t="n">
        <v>9.057465</v>
      </c>
      <c r="M23" s="103" t="n">
        <v>10.6299325</v>
      </c>
      <c r="N23" s="103" t="n">
        <v>12.2024</v>
      </c>
      <c r="O23" s="103" t="n">
        <v>11.91</v>
      </c>
      <c r="P23" s="103" t="n">
        <v>11.6176</v>
      </c>
      <c r="Q23" s="103" t="n">
        <v>11.3252</v>
      </c>
      <c r="R23" s="103" t="n">
        <v>11.0328</v>
      </c>
      <c r="S23" s="103" t="n">
        <v>10.7404</v>
      </c>
      <c r="T23" s="103" t="n">
        <v>10.448</v>
      </c>
      <c r="U23" s="103" t="n">
        <v>10.641485</v>
      </c>
      <c r="V23" s="103" t="n">
        <v>10.83497</v>
      </c>
      <c r="W23" s="103" t="n">
        <v>11.028455</v>
      </c>
      <c r="X23" s="103" t="n">
        <v>11.22194</v>
      </c>
      <c r="Y23" s="103" t="n">
        <v>11.4154266666667</v>
      </c>
      <c r="Z23" s="103" t="n">
        <v>11.6089133333333</v>
      </c>
      <c r="AA23" s="103" t="n">
        <v>11.8024</v>
      </c>
      <c r="AB23" s="103" t="n">
        <v>10.7978</v>
      </c>
      <c r="AC23" s="103" t="n">
        <v>9.7932</v>
      </c>
      <c r="AD23" s="103" t="n">
        <v>8.7886</v>
      </c>
      <c r="AE23" s="103" t="n">
        <v>7.784</v>
      </c>
      <c r="AF23" s="103" t="n">
        <v>6.7794</v>
      </c>
      <c r="AG23" s="103" t="n">
        <v>6.7344</v>
      </c>
      <c r="AH23" s="103" t="n">
        <v>6.6894</v>
      </c>
      <c r="AI23" s="103" t="n">
        <v>6.6444</v>
      </c>
      <c r="AJ23" s="103" t="n">
        <v>6.5994</v>
      </c>
      <c r="AK23" s="103" t="n">
        <v>6.5544</v>
      </c>
      <c r="AL23" s="103" t="n">
        <v>6.41472</v>
      </c>
      <c r="AM23" s="103" t="n">
        <v>6.27504</v>
      </c>
      <c r="AN23" s="103" t="n">
        <v>6.13536</v>
      </c>
      <c r="AO23" s="103" t="n">
        <v>5.99568</v>
      </c>
      <c r="AP23" s="103" t="n">
        <v>5.856</v>
      </c>
      <c r="AQ23" s="103" t="n">
        <v>5.71632</v>
      </c>
      <c r="AR23" s="103" t="n">
        <v>5.57664</v>
      </c>
      <c r="AS23" s="103" t="n">
        <v>5.43696</v>
      </c>
      <c r="AT23" s="103" t="n">
        <v>5.29728</v>
      </c>
      <c r="AU23" s="103" t="n">
        <v>5.1576</v>
      </c>
      <c r="AV23" s="103" t="n">
        <v>5.01792</v>
      </c>
      <c r="AW23" s="103" t="n">
        <v>4.87824</v>
      </c>
      <c r="AX23" s="103" t="n">
        <v>4.73856</v>
      </c>
      <c r="AY23" s="103" t="n">
        <v>4.59888</v>
      </c>
      <c r="AZ23" s="103" t="n">
        <v>4.4592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0.471366666666667</v>
      </c>
      <c r="D24" s="103" t="n">
        <v>0.942733333333333</v>
      </c>
      <c r="E24" s="103" t="n">
        <v>1.4141</v>
      </c>
      <c r="F24" s="103" t="n">
        <v>1.88546666666667</v>
      </c>
      <c r="G24" s="103" t="n">
        <v>2.35683333333333</v>
      </c>
      <c r="H24" s="103" t="n">
        <v>2.8282</v>
      </c>
      <c r="I24" s="103" t="n">
        <v>4.415465</v>
      </c>
      <c r="J24" s="103" t="n">
        <v>6.00273</v>
      </c>
      <c r="K24" s="103" t="n">
        <v>7.5899975</v>
      </c>
      <c r="L24" s="103" t="n">
        <v>9.177265</v>
      </c>
      <c r="M24" s="103" t="n">
        <v>10.7645325</v>
      </c>
      <c r="N24" s="103" t="n">
        <v>12.3518</v>
      </c>
      <c r="O24" s="103" t="n">
        <v>12.0623333333333</v>
      </c>
      <c r="P24" s="103" t="n">
        <v>11.7728666666667</v>
      </c>
      <c r="Q24" s="103" t="n">
        <v>11.4834</v>
      </c>
      <c r="R24" s="103" t="n">
        <v>11.1939333333333</v>
      </c>
      <c r="S24" s="103" t="n">
        <v>10.9044666666667</v>
      </c>
      <c r="T24" s="103" t="n">
        <v>10.615</v>
      </c>
      <c r="U24" s="103" t="n">
        <v>10.811685</v>
      </c>
      <c r="V24" s="103" t="n">
        <v>11.00837</v>
      </c>
      <c r="W24" s="103" t="n">
        <v>11.205055</v>
      </c>
      <c r="X24" s="103" t="n">
        <v>11.40174</v>
      </c>
      <c r="Y24" s="103" t="n">
        <v>11.5984266666667</v>
      </c>
      <c r="Z24" s="103" t="n">
        <v>11.7951133333333</v>
      </c>
      <c r="AA24" s="103" t="n">
        <v>11.9918</v>
      </c>
      <c r="AB24" s="103" t="n">
        <v>10.9626</v>
      </c>
      <c r="AC24" s="103" t="n">
        <v>9.9334</v>
      </c>
      <c r="AD24" s="103" t="n">
        <v>8.9042</v>
      </c>
      <c r="AE24" s="103" t="n">
        <v>7.875</v>
      </c>
      <c r="AF24" s="103" t="n">
        <v>6.8458</v>
      </c>
      <c r="AG24" s="103" t="n">
        <v>6.8048</v>
      </c>
      <c r="AH24" s="103" t="n">
        <v>6.7638</v>
      </c>
      <c r="AI24" s="103" t="n">
        <v>6.7228</v>
      </c>
      <c r="AJ24" s="103" t="n">
        <v>6.6818</v>
      </c>
      <c r="AK24" s="103" t="n">
        <v>6.6408</v>
      </c>
      <c r="AL24" s="103" t="n">
        <v>6.50664</v>
      </c>
      <c r="AM24" s="103" t="n">
        <v>6.37248</v>
      </c>
      <c r="AN24" s="103" t="n">
        <v>6.23832</v>
      </c>
      <c r="AO24" s="103" t="n">
        <v>6.10416</v>
      </c>
      <c r="AP24" s="103" t="n">
        <v>5.97</v>
      </c>
      <c r="AQ24" s="103" t="n">
        <v>5.83584</v>
      </c>
      <c r="AR24" s="103" t="n">
        <v>5.70168</v>
      </c>
      <c r="AS24" s="103" t="n">
        <v>5.56752</v>
      </c>
      <c r="AT24" s="103" t="n">
        <v>5.43336</v>
      </c>
      <c r="AU24" s="103" t="n">
        <v>5.2992</v>
      </c>
      <c r="AV24" s="103" t="n">
        <v>5.16504</v>
      </c>
      <c r="AW24" s="103" t="n">
        <v>5.03088</v>
      </c>
      <c r="AX24" s="103" t="n">
        <v>4.89672</v>
      </c>
      <c r="AY24" s="103" t="n">
        <v>4.76256</v>
      </c>
      <c r="AZ24" s="103" t="n">
        <v>4.6284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0.481466666666667</v>
      </c>
      <c r="D25" s="103" t="n">
        <v>0.962933333333333</v>
      </c>
      <c r="E25" s="103" t="n">
        <v>1.4444</v>
      </c>
      <c r="F25" s="103" t="n">
        <v>1.92586666666667</v>
      </c>
      <c r="G25" s="103" t="n">
        <v>2.40733333333333</v>
      </c>
      <c r="H25" s="103" t="n">
        <v>2.8888</v>
      </c>
      <c r="I25" s="103" t="n">
        <v>4.490865</v>
      </c>
      <c r="J25" s="103" t="n">
        <v>6.09293</v>
      </c>
      <c r="K25" s="103" t="n">
        <v>7.6949975</v>
      </c>
      <c r="L25" s="103" t="n">
        <v>9.297065</v>
      </c>
      <c r="M25" s="103" t="n">
        <v>10.8991325</v>
      </c>
      <c r="N25" s="103" t="n">
        <v>12.5012</v>
      </c>
      <c r="O25" s="103" t="n">
        <v>12.2146666666667</v>
      </c>
      <c r="P25" s="103" t="n">
        <v>11.9281333333333</v>
      </c>
      <c r="Q25" s="103" t="n">
        <v>11.6416</v>
      </c>
      <c r="R25" s="103" t="n">
        <v>11.3550666666667</v>
      </c>
      <c r="S25" s="103" t="n">
        <v>11.0685333333333</v>
      </c>
      <c r="T25" s="103" t="n">
        <v>10.782</v>
      </c>
      <c r="U25" s="103" t="n">
        <v>10.981885</v>
      </c>
      <c r="V25" s="103" t="n">
        <v>11.18177</v>
      </c>
      <c r="W25" s="103" t="n">
        <v>11.381655</v>
      </c>
      <c r="X25" s="103" t="n">
        <v>11.58154</v>
      </c>
      <c r="Y25" s="103" t="n">
        <v>11.7814266666667</v>
      </c>
      <c r="Z25" s="103" t="n">
        <v>11.9813133333333</v>
      </c>
      <c r="AA25" s="103" t="n">
        <v>12.1812</v>
      </c>
      <c r="AB25" s="103" t="n">
        <v>11.1274</v>
      </c>
      <c r="AC25" s="103" t="n">
        <v>10.0736</v>
      </c>
      <c r="AD25" s="103" t="n">
        <v>9.0198</v>
      </c>
      <c r="AE25" s="103" t="n">
        <v>7.966</v>
      </c>
      <c r="AF25" s="103" t="n">
        <v>6.9122</v>
      </c>
      <c r="AG25" s="103" t="n">
        <v>6.8752</v>
      </c>
      <c r="AH25" s="103" t="n">
        <v>6.8382</v>
      </c>
      <c r="AI25" s="103" t="n">
        <v>6.8012</v>
      </c>
      <c r="AJ25" s="103" t="n">
        <v>6.7642</v>
      </c>
      <c r="AK25" s="103" t="n">
        <v>6.7272</v>
      </c>
      <c r="AL25" s="103" t="n">
        <v>6.59856</v>
      </c>
      <c r="AM25" s="103" t="n">
        <v>6.46992</v>
      </c>
      <c r="AN25" s="103" t="n">
        <v>6.34128</v>
      </c>
      <c r="AO25" s="103" t="n">
        <v>6.21264</v>
      </c>
      <c r="AP25" s="103" t="n">
        <v>6.084</v>
      </c>
      <c r="AQ25" s="103" t="n">
        <v>5.95536</v>
      </c>
      <c r="AR25" s="103" t="n">
        <v>5.82672</v>
      </c>
      <c r="AS25" s="103" t="n">
        <v>5.69808</v>
      </c>
      <c r="AT25" s="103" t="n">
        <v>5.56944</v>
      </c>
      <c r="AU25" s="103" t="n">
        <v>5.4408</v>
      </c>
      <c r="AV25" s="103" t="n">
        <v>5.31216</v>
      </c>
      <c r="AW25" s="103" t="n">
        <v>5.18352</v>
      </c>
      <c r="AX25" s="103" t="n">
        <v>5.05488</v>
      </c>
      <c r="AY25" s="103" t="n">
        <v>4.92624</v>
      </c>
      <c r="AZ25" s="103" t="n">
        <v>4.7976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0.491566666666667</v>
      </c>
      <c r="D26" s="103" t="n">
        <v>0.983133333333333</v>
      </c>
      <c r="E26" s="103" t="n">
        <v>1.4747</v>
      </c>
      <c r="F26" s="103" t="n">
        <v>1.96626666666667</v>
      </c>
      <c r="G26" s="103" t="n">
        <v>2.45783333333333</v>
      </c>
      <c r="H26" s="103" t="n">
        <v>2.9494</v>
      </c>
      <c r="I26" s="103" t="n">
        <v>4.566265</v>
      </c>
      <c r="J26" s="103" t="n">
        <v>6.18313</v>
      </c>
      <c r="K26" s="103" t="n">
        <v>7.7999975</v>
      </c>
      <c r="L26" s="103" t="n">
        <v>9.416865</v>
      </c>
      <c r="M26" s="103" t="n">
        <v>11.0337325</v>
      </c>
      <c r="N26" s="103" t="n">
        <v>12.6506</v>
      </c>
      <c r="O26" s="103" t="n">
        <v>12.367</v>
      </c>
      <c r="P26" s="103" t="n">
        <v>12.0834</v>
      </c>
      <c r="Q26" s="103" t="n">
        <v>11.7998</v>
      </c>
      <c r="R26" s="103" t="n">
        <v>11.5162</v>
      </c>
      <c r="S26" s="103" t="n">
        <v>11.2326</v>
      </c>
      <c r="T26" s="103" t="n">
        <v>10.949</v>
      </c>
      <c r="U26" s="103" t="n">
        <v>11.152085</v>
      </c>
      <c r="V26" s="103" t="n">
        <v>11.35517</v>
      </c>
      <c r="W26" s="103" t="n">
        <v>11.558255</v>
      </c>
      <c r="X26" s="103" t="n">
        <v>11.76134</v>
      </c>
      <c r="Y26" s="103" t="n">
        <v>11.9644266666667</v>
      </c>
      <c r="Z26" s="103" t="n">
        <v>12.1675133333333</v>
      </c>
      <c r="AA26" s="103" t="n">
        <v>12.3706</v>
      </c>
      <c r="AB26" s="103" t="n">
        <v>11.2922</v>
      </c>
      <c r="AC26" s="103" t="n">
        <v>10.2138</v>
      </c>
      <c r="AD26" s="103" t="n">
        <v>9.1354</v>
      </c>
      <c r="AE26" s="103" t="n">
        <v>8.057</v>
      </c>
      <c r="AF26" s="103" t="n">
        <v>6.9786</v>
      </c>
      <c r="AG26" s="103" t="n">
        <v>6.9456</v>
      </c>
      <c r="AH26" s="103" t="n">
        <v>6.9126</v>
      </c>
      <c r="AI26" s="103" t="n">
        <v>6.8796</v>
      </c>
      <c r="AJ26" s="103" t="n">
        <v>6.8466</v>
      </c>
      <c r="AK26" s="103" t="n">
        <v>6.8136</v>
      </c>
      <c r="AL26" s="103" t="n">
        <v>6.69048</v>
      </c>
      <c r="AM26" s="103" t="n">
        <v>6.56736</v>
      </c>
      <c r="AN26" s="103" t="n">
        <v>6.44424</v>
      </c>
      <c r="AO26" s="103" t="n">
        <v>6.32112</v>
      </c>
      <c r="AP26" s="103" t="n">
        <v>6.198</v>
      </c>
      <c r="AQ26" s="103" t="n">
        <v>6.07488</v>
      </c>
      <c r="AR26" s="103" t="n">
        <v>5.95176</v>
      </c>
      <c r="AS26" s="103" t="n">
        <v>5.82864</v>
      </c>
      <c r="AT26" s="103" t="n">
        <v>5.70552</v>
      </c>
      <c r="AU26" s="103" t="n">
        <v>5.5824</v>
      </c>
      <c r="AV26" s="103" t="n">
        <v>5.45928</v>
      </c>
      <c r="AW26" s="103" t="n">
        <v>5.33616</v>
      </c>
      <c r="AX26" s="103" t="n">
        <v>5.21304</v>
      </c>
      <c r="AY26" s="103" t="n">
        <v>5.08992</v>
      </c>
      <c r="AZ26" s="103" t="n">
        <v>4.9668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0.501666666666667</v>
      </c>
      <c r="D27" s="103" t="n">
        <v>1.00333333333333</v>
      </c>
      <c r="E27" s="103" t="n">
        <v>1.505</v>
      </c>
      <c r="F27" s="103" t="n">
        <v>2.00666666666667</v>
      </c>
      <c r="G27" s="103" t="n">
        <v>2.50833333333333</v>
      </c>
      <c r="H27" s="103" t="n">
        <v>3.01</v>
      </c>
      <c r="I27" s="103" t="n">
        <v>4.641665</v>
      </c>
      <c r="J27" s="103" t="n">
        <v>6.27333</v>
      </c>
      <c r="K27" s="103" t="n">
        <v>7.9049975</v>
      </c>
      <c r="L27" s="103" t="n">
        <v>9.536665</v>
      </c>
      <c r="M27" s="103" t="n">
        <v>11.1683325</v>
      </c>
      <c r="N27" s="103" t="n">
        <v>12.8</v>
      </c>
      <c r="O27" s="103" t="n">
        <v>12.5193333333333</v>
      </c>
      <c r="P27" s="103" t="n">
        <v>12.2386666666667</v>
      </c>
      <c r="Q27" s="103" t="n">
        <v>11.958</v>
      </c>
      <c r="R27" s="103" t="n">
        <v>11.6773333333333</v>
      </c>
      <c r="S27" s="103" t="n">
        <v>11.3966666666667</v>
      </c>
      <c r="T27" s="103" t="n">
        <v>11.116</v>
      </c>
      <c r="U27" s="103" t="n">
        <v>11.322285</v>
      </c>
      <c r="V27" s="103" t="n">
        <v>11.52857</v>
      </c>
      <c r="W27" s="103" t="n">
        <v>11.734855</v>
      </c>
      <c r="X27" s="103" t="n">
        <v>11.94114</v>
      </c>
      <c r="Y27" s="103" t="n">
        <v>12.1474266666667</v>
      </c>
      <c r="Z27" s="103" t="n">
        <v>12.3537133333333</v>
      </c>
      <c r="AA27" s="103" t="n">
        <v>12.56</v>
      </c>
      <c r="AB27" s="103" t="n">
        <v>11.457</v>
      </c>
      <c r="AC27" s="103" t="n">
        <v>10.354</v>
      </c>
      <c r="AD27" s="103" t="n">
        <v>9.251</v>
      </c>
      <c r="AE27" s="103" t="n">
        <v>8.148</v>
      </c>
      <c r="AF27" s="103" t="n">
        <v>7.045</v>
      </c>
      <c r="AG27" s="103" t="n">
        <v>7.016</v>
      </c>
      <c r="AH27" s="103" t="n">
        <v>6.987</v>
      </c>
      <c r="AI27" s="103" t="n">
        <v>6.958</v>
      </c>
      <c r="AJ27" s="103" t="n">
        <v>6.929</v>
      </c>
      <c r="AK27" s="103" t="n">
        <v>6.9</v>
      </c>
      <c r="AL27" s="103" t="n">
        <v>6.7824</v>
      </c>
      <c r="AM27" s="103" t="n">
        <v>6.6648</v>
      </c>
      <c r="AN27" s="103" t="n">
        <v>6.5472</v>
      </c>
      <c r="AO27" s="103" t="n">
        <v>6.4296</v>
      </c>
      <c r="AP27" s="103" t="n">
        <v>6.312</v>
      </c>
      <c r="AQ27" s="103" t="n">
        <v>6.1944</v>
      </c>
      <c r="AR27" s="103" t="n">
        <v>6.0768</v>
      </c>
      <c r="AS27" s="103" t="n">
        <v>5.9592</v>
      </c>
      <c r="AT27" s="103" t="n">
        <v>5.8416</v>
      </c>
      <c r="AU27" s="103" t="n">
        <v>5.724</v>
      </c>
      <c r="AV27" s="103" t="n">
        <v>5.6064</v>
      </c>
      <c r="AW27" s="103" t="n">
        <v>5.4888</v>
      </c>
      <c r="AX27" s="103" t="n">
        <v>5.3712</v>
      </c>
      <c r="AY27" s="103" t="n">
        <v>5.2536</v>
      </c>
      <c r="AZ27" s="103" t="n">
        <v>5.136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0.515666666666667</v>
      </c>
      <c r="D28" s="103" t="n">
        <v>1.03133333333333</v>
      </c>
      <c r="E28" s="103" t="n">
        <v>1.547</v>
      </c>
      <c r="F28" s="103" t="n">
        <v>2.06266666666667</v>
      </c>
      <c r="G28" s="103" t="n">
        <v>2.57833333333333</v>
      </c>
      <c r="H28" s="103" t="n">
        <v>3.094</v>
      </c>
      <c r="I28" s="103" t="n">
        <v>4.726665</v>
      </c>
      <c r="J28" s="103" t="n">
        <v>6.35933</v>
      </c>
      <c r="K28" s="103" t="n">
        <v>7.9919975</v>
      </c>
      <c r="L28" s="103" t="n">
        <v>9.624665</v>
      </c>
      <c r="M28" s="103" t="n">
        <v>11.2573325</v>
      </c>
      <c r="N28" s="103" t="n">
        <v>12.89</v>
      </c>
      <c r="O28" s="103" t="n">
        <v>12.6120666666667</v>
      </c>
      <c r="P28" s="103" t="n">
        <v>12.3341333333333</v>
      </c>
      <c r="Q28" s="103" t="n">
        <v>12.0562</v>
      </c>
      <c r="R28" s="103" t="n">
        <v>11.7782666666667</v>
      </c>
      <c r="S28" s="103" t="n">
        <v>11.5003333333333</v>
      </c>
      <c r="T28" s="103" t="n">
        <v>11.2224</v>
      </c>
      <c r="U28" s="103" t="n">
        <v>11.4409135</v>
      </c>
      <c r="V28" s="103" t="n">
        <v>11.659427</v>
      </c>
      <c r="W28" s="103" t="n">
        <v>11.8779405</v>
      </c>
      <c r="X28" s="103" t="n">
        <v>12.096454</v>
      </c>
      <c r="Y28" s="103" t="n">
        <v>12.3149693333333</v>
      </c>
      <c r="Z28" s="103" t="n">
        <v>12.5334846666667</v>
      </c>
      <c r="AA28" s="103" t="n">
        <v>12.752</v>
      </c>
      <c r="AB28" s="103" t="n">
        <v>11.63992</v>
      </c>
      <c r="AC28" s="103" t="n">
        <v>10.52784</v>
      </c>
      <c r="AD28" s="103" t="n">
        <v>9.41576</v>
      </c>
      <c r="AE28" s="103" t="n">
        <v>8.30368</v>
      </c>
      <c r="AF28" s="103" t="n">
        <v>7.1916</v>
      </c>
      <c r="AG28" s="103" t="n">
        <v>7.1526</v>
      </c>
      <c r="AH28" s="103" t="n">
        <v>7.1136</v>
      </c>
      <c r="AI28" s="103" t="n">
        <v>7.0746</v>
      </c>
      <c r="AJ28" s="103" t="n">
        <v>7.0356</v>
      </c>
      <c r="AK28" s="103" t="n">
        <v>6.9966</v>
      </c>
      <c r="AL28" s="103" t="n">
        <v>6.87264</v>
      </c>
      <c r="AM28" s="103" t="n">
        <v>6.74868</v>
      </c>
      <c r="AN28" s="103" t="n">
        <v>6.62472</v>
      </c>
      <c r="AO28" s="103" t="n">
        <v>6.50076</v>
      </c>
      <c r="AP28" s="103" t="n">
        <v>6.3768</v>
      </c>
      <c r="AQ28" s="103" t="n">
        <v>6.25284</v>
      </c>
      <c r="AR28" s="103" t="n">
        <v>6.12888</v>
      </c>
      <c r="AS28" s="103" t="n">
        <v>6.00492</v>
      </c>
      <c r="AT28" s="103" t="n">
        <v>5.88096</v>
      </c>
      <c r="AU28" s="103" t="n">
        <v>5.757</v>
      </c>
      <c r="AV28" s="103" t="n">
        <v>5.63304</v>
      </c>
      <c r="AW28" s="103" t="n">
        <v>5.50908</v>
      </c>
      <c r="AX28" s="103" t="n">
        <v>5.38512</v>
      </c>
      <c r="AY28" s="103" t="n">
        <v>5.26116</v>
      </c>
      <c r="AZ28" s="103" t="n">
        <v>5.1372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0.529666666666667</v>
      </c>
      <c r="D29" s="103" t="n">
        <v>1.05933333333333</v>
      </c>
      <c r="E29" s="103" t="n">
        <v>1.589</v>
      </c>
      <c r="F29" s="103" t="n">
        <v>2.11866666666667</v>
      </c>
      <c r="G29" s="103" t="n">
        <v>2.64833333333333</v>
      </c>
      <c r="H29" s="103" t="n">
        <v>3.178</v>
      </c>
      <c r="I29" s="103" t="n">
        <v>4.811665</v>
      </c>
      <c r="J29" s="103" t="n">
        <v>6.44533</v>
      </c>
      <c r="K29" s="103" t="n">
        <v>8.0789975</v>
      </c>
      <c r="L29" s="103" t="n">
        <v>9.712665</v>
      </c>
      <c r="M29" s="103" t="n">
        <v>11.3463325</v>
      </c>
      <c r="N29" s="103" t="n">
        <v>12.98</v>
      </c>
      <c r="O29" s="103" t="n">
        <v>12.7048</v>
      </c>
      <c r="P29" s="103" t="n">
        <v>12.4296</v>
      </c>
      <c r="Q29" s="103" t="n">
        <v>12.1544</v>
      </c>
      <c r="R29" s="103" t="n">
        <v>11.8792</v>
      </c>
      <c r="S29" s="103" t="n">
        <v>11.604</v>
      </c>
      <c r="T29" s="103" t="n">
        <v>11.3288</v>
      </c>
      <c r="U29" s="103" t="n">
        <v>11.559542</v>
      </c>
      <c r="V29" s="103" t="n">
        <v>11.790284</v>
      </c>
      <c r="W29" s="103" t="n">
        <v>12.021026</v>
      </c>
      <c r="X29" s="103" t="n">
        <v>12.251768</v>
      </c>
      <c r="Y29" s="103" t="n">
        <v>12.482512</v>
      </c>
      <c r="Z29" s="103" t="n">
        <v>12.713256</v>
      </c>
      <c r="AA29" s="103" t="n">
        <v>12.944</v>
      </c>
      <c r="AB29" s="103" t="n">
        <v>11.82284</v>
      </c>
      <c r="AC29" s="103" t="n">
        <v>10.70168</v>
      </c>
      <c r="AD29" s="103" t="n">
        <v>9.58052</v>
      </c>
      <c r="AE29" s="103" t="n">
        <v>8.45936</v>
      </c>
      <c r="AF29" s="103" t="n">
        <v>7.3382</v>
      </c>
      <c r="AG29" s="103" t="n">
        <v>7.2892</v>
      </c>
      <c r="AH29" s="103" t="n">
        <v>7.2402</v>
      </c>
      <c r="AI29" s="103" t="n">
        <v>7.1912</v>
      </c>
      <c r="AJ29" s="103" t="n">
        <v>7.1422</v>
      </c>
      <c r="AK29" s="103" t="n">
        <v>7.0932</v>
      </c>
      <c r="AL29" s="103" t="n">
        <v>6.96288</v>
      </c>
      <c r="AM29" s="103" t="n">
        <v>6.83256</v>
      </c>
      <c r="AN29" s="103" t="n">
        <v>6.70224</v>
      </c>
      <c r="AO29" s="103" t="n">
        <v>6.57192</v>
      </c>
      <c r="AP29" s="103" t="n">
        <v>6.4416</v>
      </c>
      <c r="AQ29" s="103" t="n">
        <v>6.31128</v>
      </c>
      <c r="AR29" s="103" t="n">
        <v>6.18096</v>
      </c>
      <c r="AS29" s="103" t="n">
        <v>6.05064</v>
      </c>
      <c r="AT29" s="103" t="n">
        <v>5.92032</v>
      </c>
      <c r="AU29" s="103" t="n">
        <v>5.79</v>
      </c>
      <c r="AV29" s="103" t="n">
        <v>5.65968</v>
      </c>
      <c r="AW29" s="103" t="n">
        <v>5.52936</v>
      </c>
      <c r="AX29" s="103" t="n">
        <v>5.39904</v>
      </c>
      <c r="AY29" s="103" t="n">
        <v>5.26872</v>
      </c>
      <c r="AZ29" s="103" t="n">
        <v>5.1384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0.543666666666667</v>
      </c>
      <c r="D30" s="103" t="n">
        <v>1.08733333333333</v>
      </c>
      <c r="E30" s="103" t="n">
        <v>1.631</v>
      </c>
      <c r="F30" s="103" t="n">
        <v>2.17466666666667</v>
      </c>
      <c r="G30" s="103" t="n">
        <v>2.71833333333333</v>
      </c>
      <c r="H30" s="103" t="n">
        <v>3.262</v>
      </c>
      <c r="I30" s="103" t="n">
        <v>4.896665</v>
      </c>
      <c r="J30" s="103" t="n">
        <v>6.53133</v>
      </c>
      <c r="K30" s="103" t="n">
        <v>8.1659975</v>
      </c>
      <c r="L30" s="103" t="n">
        <v>9.800665</v>
      </c>
      <c r="M30" s="103" t="n">
        <v>11.4353325</v>
      </c>
      <c r="N30" s="103" t="n">
        <v>13.07</v>
      </c>
      <c r="O30" s="103" t="n">
        <v>12.7975333333333</v>
      </c>
      <c r="P30" s="103" t="n">
        <v>12.5250666666667</v>
      </c>
      <c r="Q30" s="103" t="n">
        <v>12.2526</v>
      </c>
      <c r="R30" s="103" t="n">
        <v>11.9801333333333</v>
      </c>
      <c r="S30" s="103" t="n">
        <v>11.7076666666667</v>
      </c>
      <c r="T30" s="103" t="n">
        <v>11.4352</v>
      </c>
      <c r="U30" s="103" t="n">
        <v>11.6781705</v>
      </c>
      <c r="V30" s="103" t="n">
        <v>11.921141</v>
      </c>
      <c r="W30" s="103" t="n">
        <v>12.1641115</v>
      </c>
      <c r="X30" s="103" t="n">
        <v>12.407082</v>
      </c>
      <c r="Y30" s="103" t="n">
        <v>12.6500546666667</v>
      </c>
      <c r="Z30" s="103" t="n">
        <v>12.8930273333333</v>
      </c>
      <c r="AA30" s="103" t="n">
        <v>13.136</v>
      </c>
      <c r="AB30" s="103" t="n">
        <v>12.00576</v>
      </c>
      <c r="AC30" s="103" t="n">
        <v>10.87552</v>
      </c>
      <c r="AD30" s="103" t="n">
        <v>9.74528</v>
      </c>
      <c r="AE30" s="103" t="n">
        <v>8.61504</v>
      </c>
      <c r="AF30" s="103" t="n">
        <v>7.4848</v>
      </c>
      <c r="AG30" s="103" t="n">
        <v>7.4258</v>
      </c>
      <c r="AH30" s="103" t="n">
        <v>7.3668</v>
      </c>
      <c r="AI30" s="103" t="n">
        <v>7.3078</v>
      </c>
      <c r="AJ30" s="103" t="n">
        <v>7.2488</v>
      </c>
      <c r="AK30" s="103" t="n">
        <v>7.1898</v>
      </c>
      <c r="AL30" s="103" t="n">
        <v>7.05312</v>
      </c>
      <c r="AM30" s="103" t="n">
        <v>6.91644</v>
      </c>
      <c r="AN30" s="103" t="n">
        <v>6.77976</v>
      </c>
      <c r="AO30" s="103" t="n">
        <v>6.64308</v>
      </c>
      <c r="AP30" s="103" t="n">
        <v>6.5064</v>
      </c>
      <c r="AQ30" s="103" t="n">
        <v>6.36972</v>
      </c>
      <c r="AR30" s="103" t="n">
        <v>6.23304</v>
      </c>
      <c r="AS30" s="103" t="n">
        <v>6.09636</v>
      </c>
      <c r="AT30" s="103" t="n">
        <v>5.95968</v>
      </c>
      <c r="AU30" s="103" t="n">
        <v>5.823</v>
      </c>
      <c r="AV30" s="103" t="n">
        <v>5.68632</v>
      </c>
      <c r="AW30" s="103" t="n">
        <v>5.54964</v>
      </c>
      <c r="AX30" s="103" t="n">
        <v>5.41296</v>
      </c>
      <c r="AY30" s="103" t="n">
        <v>5.27628</v>
      </c>
      <c r="AZ30" s="103" t="n">
        <v>5.1396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0.557666666666667</v>
      </c>
      <c r="D31" s="103" t="n">
        <v>1.11533333333333</v>
      </c>
      <c r="E31" s="103" t="n">
        <v>1.673</v>
      </c>
      <c r="F31" s="103" t="n">
        <v>2.23066666666667</v>
      </c>
      <c r="G31" s="103" t="n">
        <v>2.78833333333333</v>
      </c>
      <c r="H31" s="103" t="n">
        <v>3.346</v>
      </c>
      <c r="I31" s="103" t="n">
        <v>4.981665</v>
      </c>
      <c r="J31" s="103" t="n">
        <v>6.61733</v>
      </c>
      <c r="K31" s="103" t="n">
        <v>8.2529975</v>
      </c>
      <c r="L31" s="103" t="n">
        <v>9.888665</v>
      </c>
      <c r="M31" s="103" t="n">
        <v>11.5243325</v>
      </c>
      <c r="N31" s="103" t="n">
        <v>13.16</v>
      </c>
      <c r="O31" s="103" t="n">
        <v>12.8902666666667</v>
      </c>
      <c r="P31" s="103" t="n">
        <v>12.6205333333333</v>
      </c>
      <c r="Q31" s="103" t="n">
        <v>12.3508</v>
      </c>
      <c r="R31" s="103" t="n">
        <v>12.0810666666667</v>
      </c>
      <c r="S31" s="103" t="n">
        <v>11.8113333333333</v>
      </c>
      <c r="T31" s="103" t="n">
        <v>11.5416</v>
      </c>
      <c r="U31" s="103" t="n">
        <v>11.796799</v>
      </c>
      <c r="V31" s="103" t="n">
        <v>12.051998</v>
      </c>
      <c r="W31" s="103" t="n">
        <v>12.307197</v>
      </c>
      <c r="X31" s="103" t="n">
        <v>12.562396</v>
      </c>
      <c r="Y31" s="103" t="n">
        <v>12.8175973333333</v>
      </c>
      <c r="Z31" s="103" t="n">
        <v>13.0727986666667</v>
      </c>
      <c r="AA31" s="103" t="n">
        <v>13.328</v>
      </c>
      <c r="AB31" s="103" t="n">
        <v>12.18868</v>
      </c>
      <c r="AC31" s="103" t="n">
        <v>11.04936</v>
      </c>
      <c r="AD31" s="103" t="n">
        <v>9.91004</v>
      </c>
      <c r="AE31" s="103" t="n">
        <v>8.77072</v>
      </c>
      <c r="AF31" s="103" t="n">
        <v>7.6314</v>
      </c>
      <c r="AG31" s="103" t="n">
        <v>7.5624</v>
      </c>
      <c r="AH31" s="103" t="n">
        <v>7.4934</v>
      </c>
      <c r="AI31" s="103" t="n">
        <v>7.4244</v>
      </c>
      <c r="AJ31" s="103" t="n">
        <v>7.3554</v>
      </c>
      <c r="AK31" s="103" t="n">
        <v>7.2864</v>
      </c>
      <c r="AL31" s="103" t="n">
        <v>7.14336</v>
      </c>
      <c r="AM31" s="103" t="n">
        <v>7.00032</v>
      </c>
      <c r="AN31" s="103" t="n">
        <v>6.85728</v>
      </c>
      <c r="AO31" s="103" t="n">
        <v>6.71424</v>
      </c>
      <c r="AP31" s="103" t="n">
        <v>6.5712</v>
      </c>
      <c r="AQ31" s="103" t="n">
        <v>6.42816</v>
      </c>
      <c r="AR31" s="103" t="n">
        <v>6.28512</v>
      </c>
      <c r="AS31" s="103" t="n">
        <v>6.14208</v>
      </c>
      <c r="AT31" s="103" t="n">
        <v>5.99904</v>
      </c>
      <c r="AU31" s="103" t="n">
        <v>5.856</v>
      </c>
      <c r="AV31" s="103" t="n">
        <v>5.71296</v>
      </c>
      <c r="AW31" s="103" t="n">
        <v>5.56992</v>
      </c>
      <c r="AX31" s="103" t="n">
        <v>5.42688</v>
      </c>
      <c r="AY31" s="103" t="n">
        <v>5.28384</v>
      </c>
      <c r="AZ31" s="103" t="n">
        <v>5.1408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0.571666666666667</v>
      </c>
      <c r="D32" s="103" t="n">
        <v>1.14333333333333</v>
      </c>
      <c r="E32" s="103" t="n">
        <v>1.715</v>
      </c>
      <c r="F32" s="103" t="n">
        <v>2.28666666666667</v>
      </c>
      <c r="G32" s="103" t="n">
        <v>2.85833333333333</v>
      </c>
      <c r="H32" s="103" t="n">
        <v>3.43</v>
      </c>
      <c r="I32" s="103" t="n">
        <v>5.066665</v>
      </c>
      <c r="J32" s="103" t="n">
        <v>6.70333</v>
      </c>
      <c r="K32" s="103" t="n">
        <v>8.3399975</v>
      </c>
      <c r="L32" s="103" t="n">
        <v>9.976665</v>
      </c>
      <c r="M32" s="103" t="n">
        <v>11.6133325</v>
      </c>
      <c r="N32" s="103" t="n">
        <v>13.25</v>
      </c>
      <c r="O32" s="103" t="n">
        <v>12.983</v>
      </c>
      <c r="P32" s="103" t="n">
        <v>12.716</v>
      </c>
      <c r="Q32" s="103" t="n">
        <v>12.449</v>
      </c>
      <c r="R32" s="103" t="n">
        <v>12.182</v>
      </c>
      <c r="S32" s="103" t="n">
        <v>11.915</v>
      </c>
      <c r="T32" s="103" t="n">
        <v>11.648</v>
      </c>
      <c r="U32" s="103" t="n">
        <v>11.9154275</v>
      </c>
      <c r="V32" s="103" t="n">
        <v>12.182855</v>
      </c>
      <c r="W32" s="103" t="n">
        <v>12.4502825</v>
      </c>
      <c r="X32" s="103" t="n">
        <v>12.71771</v>
      </c>
      <c r="Y32" s="103" t="n">
        <v>12.98514</v>
      </c>
      <c r="Z32" s="103" t="n">
        <v>13.25257</v>
      </c>
      <c r="AA32" s="103" t="n">
        <v>13.52</v>
      </c>
      <c r="AB32" s="103" t="n">
        <v>12.3716</v>
      </c>
      <c r="AC32" s="103" t="n">
        <v>11.2232</v>
      </c>
      <c r="AD32" s="103" t="n">
        <v>10.0748</v>
      </c>
      <c r="AE32" s="103" t="n">
        <v>8.9264</v>
      </c>
      <c r="AF32" s="103" t="n">
        <v>7.778</v>
      </c>
      <c r="AG32" s="103" t="n">
        <v>7.699</v>
      </c>
      <c r="AH32" s="103" t="n">
        <v>7.62</v>
      </c>
      <c r="AI32" s="103" t="n">
        <v>7.541</v>
      </c>
      <c r="AJ32" s="103" t="n">
        <v>7.462</v>
      </c>
      <c r="AK32" s="103" t="n">
        <v>7.383</v>
      </c>
      <c r="AL32" s="103" t="n">
        <v>7.2336</v>
      </c>
      <c r="AM32" s="103" t="n">
        <v>7.0842</v>
      </c>
      <c r="AN32" s="103" t="n">
        <v>6.9348</v>
      </c>
      <c r="AO32" s="103" t="n">
        <v>6.7854</v>
      </c>
      <c r="AP32" s="103" t="n">
        <v>6.636</v>
      </c>
      <c r="AQ32" s="103" t="n">
        <v>6.4866</v>
      </c>
      <c r="AR32" s="103" t="n">
        <v>6.3372</v>
      </c>
      <c r="AS32" s="103" t="n">
        <v>6.1878</v>
      </c>
      <c r="AT32" s="103" t="n">
        <v>6.0384</v>
      </c>
      <c r="AU32" s="103" t="n">
        <v>5.889</v>
      </c>
      <c r="AV32" s="103" t="n">
        <v>5.7396</v>
      </c>
      <c r="AW32" s="103" t="n">
        <v>5.5902</v>
      </c>
      <c r="AX32" s="103" t="n">
        <v>5.4408</v>
      </c>
      <c r="AY32" s="103" t="n">
        <v>5.2914</v>
      </c>
      <c r="AZ32" s="103" t="n">
        <v>5.142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0.585666666666667</v>
      </c>
      <c r="D33" s="103" t="n">
        <v>1.17133333333333</v>
      </c>
      <c r="E33" s="103" t="n">
        <v>1.757</v>
      </c>
      <c r="F33" s="103" t="n">
        <v>2.34266666666667</v>
      </c>
      <c r="G33" s="103" t="n">
        <v>2.92833333333333</v>
      </c>
      <c r="H33" s="103" t="n">
        <v>3.514</v>
      </c>
      <c r="I33" s="103" t="n">
        <v>5.151665</v>
      </c>
      <c r="J33" s="103" t="n">
        <v>6.78933</v>
      </c>
      <c r="K33" s="103" t="n">
        <v>8.4269975</v>
      </c>
      <c r="L33" s="103" t="n">
        <v>10.064665</v>
      </c>
      <c r="M33" s="103" t="n">
        <v>11.7023325</v>
      </c>
      <c r="N33" s="103" t="n">
        <v>13.34</v>
      </c>
      <c r="O33" s="103" t="n">
        <v>13.0757333333333</v>
      </c>
      <c r="P33" s="103" t="n">
        <v>12.8114666666667</v>
      </c>
      <c r="Q33" s="103" t="n">
        <v>12.5472</v>
      </c>
      <c r="R33" s="103" t="n">
        <v>12.2829333333333</v>
      </c>
      <c r="S33" s="103" t="n">
        <v>12.0186666666667</v>
      </c>
      <c r="T33" s="103" t="n">
        <v>11.7544</v>
      </c>
      <c r="U33" s="103" t="n">
        <v>12.0340565</v>
      </c>
      <c r="V33" s="103" t="n">
        <v>12.313713</v>
      </c>
      <c r="W33" s="103" t="n">
        <v>12.5933695</v>
      </c>
      <c r="X33" s="103" t="n">
        <v>12.873026</v>
      </c>
      <c r="Y33" s="103" t="n">
        <v>13.152684</v>
      </c>
      <c r="Z33" s="103" t="n">
        <v>13.432342</v>
      </c>
      <c r="AA33" s="103" t="n">
        <v>13.712</v>
      </c>
      <c r="AB33" s="103" t="n">
        <v>12.55456</v>
      </c>
      <c r="AC33" s="103" t="n">
        <v>11.39712</v>
      </c>
      <c r="AD33" s="103" t="n">
        <v>10.23968</v>
      </c>
      <c r="AE33" s="103" t="n">
        <v>9.08224</v>
      </c>
      <c r="AF33" s="103" t="n">
        <v>7.9248</v>
      </c>
      <c r="AG33" s="103" t="n">
        <v>7.83576</v>
      </c>
      <c r="AH33" s="103" t="n">
        <v>7.74672</v>
      </c>
      <c r="AI33" s="103" t="n">
        <v>7.65768</v>
      </c>
      <c r="AJ33" s="103" t="n">
        <v>7.56864</v>
      </c>
      <c r="AK33" s="103" t="n">
        <v>7.4796</v>
      </c>
      <c r="AL33" s="103" t="n">
        <v>7.32384</v>
      </c>
      <c r="AM33" s="103" t="n">
        <v>7.16808</v>
      </c>
      <c r="AN33" s="103" t="n">
        <v>7.01232</v>
      </c>
      <c r="AO33" s="103" t="n">
        <v>6.85656</v>
      </c>
      <c r="AP33" s="103" t="n">
        <v>6.7008</v>
      </c>
      <c r="AQ33" s="103" t="n">
        <v>6.54504</v>
      </c>
      <c r="AR33" s="103" t="n">
        <v>6.38928</v>
      </c>
      <c r="AS33" s="103" t="n">
        <v>6.23352</v>
      </c>
      <c r="AT33" s="103" t="n">
        <v>6.07776</v>
      </c>
      <c r="AU33" s="103" t="n">
        <v>5.922</v>
      </c>
      <c r="AV33" s="103" t="n">
        <v>5.76624</v>
      </c>
      <c r="AW33" s="103" t="n">
        <v>5.61048</v>
      </c>
      <c r="AX33" s="103" t="n">
        <v>5.45472</v>
      </c>
      <c r="AY33" s="103" t="n">
        <v>5.29896</v>
      </c>
      <c r="AZ33" s="103" t="n">
        <v>5.1432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0.599666666666667</v>
      </c>
      <c r="D34" s="103" t="n">
        <v>1.19933333333333</v>
      </c>
      <c r="E34" s="103" t="n">
        <v>1.799</v>
      </c>
      <c r="F34" s="103" t="n">
        <v>2.39866666666667</v>
      </c>
      <c r="G34" s="103" t="n">
        <v>2.99833333333333</v>
      </c>
      <c r="H34" s="103" t="n">
        <v>3.598</v>
      </c>
      <c r="I34" s="103" t="n">
        <v>5.236665</v>
      </c>
      <c r="J34" s="103" t="n">
        <v>6.87533</v>
      </c>
      <c r="K34" s="103" t="n">
        <v>8.5139975</v>
      </c>
      <c r="L34" s="103" t="n">
        <v>10.152665</v>
      </c>
      <c r="M34" s="103" t="n">
        <v>11.7913325</v>
      </c>
      <c r="N34" s="103" t="n">
        <v>13.43</v>
      </c>
      <c r="O34" s="103" t="n">
        <v>13.1684666666667</v>
      </c>
      <c r="P34" s="103" t="n">
        <v>12.9069333333333</v>
      </c>
      <c r="Q34" s="103" t="n">
        <v>12.6454</v>
      </c>
      <c r="R34" s="103" t="n">
        <v>12.3838666666667</v>
      </c>
      <c r="S34" s="103" t="n">
        <v>12.1223333333333</v>
      </c>
      <c r="T34" s="103" t="n">
        <v>11.8608</v>
      </c>
      <c r="U34" s="103" t="n">
        <v>12.1526855</v>
      </c>
      <c r="V34" s="103" t="n">
        <v>12.444571</v>
      </c>
      <c r="W34" s="103" t="n">
        <v>12.7364565</v>
      </c>
      <c r="X34" s="103" t="n">
        <v>13.028342</v>
      </c>
      <c r="Y34" s="103" t="n">
        <v>13.320228</v>
      </c>
      <c r="Z34" s="103" t="n">
        <v>13.612114</v>
      </c>
      <c r="AA34" s="103" t="n">
        <v>13.904</v>
      </c>
      <c r="AB34" s="103" t="n">
        <v>12.73752</v>
      </c>
      <c r="AC34" s="103" t="n">
        <v>11.57104</v>
      </c>
      <c r="AD34" s="103" t="n">
        <v>10.40456</v>
      </c>
      <c r="AE34" s="103" t="n">
        <v>9.23808</v>
      </c>
      <c r="AF34" s="103" t="n">
        <v>8.0716</v>
      </c>
      <c r="AG34" s="103" t="n">
        <v>7.97252</v>
      </c>
      <c r="AH34" s="103" t="n">
        <v>7.87344</v>
      </c>
      <c r="AI34" s="103" t="n">
        <v>7.77436</v>
      </c>
      <c r="AJ34" s="103" t="n">
        <v>7.67528</v>
      </c>
      <c r="AK34" s="103" t="n">
        <v>7.5762</v>
      </c>
      <c r="AL34" s="103" t="n">
        <v>7.41408</v>
      </c>
      <c r="AM34" s="103" t="n">
        <v>7.25196</v>
      </c>
      <c r="AN34" s="103" t="n">
        <v>7.08984</v>
      </c>
      <c r="AO34" s="103" t="n">
        <v>6.92772</v>
      </c>
      <c r="AP34" s="103" t="n">
        <v>6.7656</v>
      </c>
      <c r="AQ34" s="103" t="n">
        <v>6.60348</v>
      </c>
      <c r="AR34" s="103" t="n">
        <v>6.44136</v>
      </c>
      <c r="AS34" s="103" t="n">
        <v>6.27924</v>
      </c>
      <c r="AT34" s="103" t="n">
        <v>6.11712</v>
      </c>
      <c r="AU34" s="103" t="n">
        <v>5.955</v>
      </c>
      <c r="AV34" s="103" t="n">
        <v>5.79288</v>
      </c>
      <c r="AW34" s="103" t="n">
        <v>5.63076</v>
      </c>
      <c r="AX34" s="103" t="n">
        <v>5.46864</v>
      </c>
      <c r="AY34" s="103" t="n">
        <v>5.30652</v>
      </c>
      <c r="AZ34" s="103" t="n">
        <v>5.1444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0.613666666666667</v>
      </c>
      <c r="D35" s="103" t="n">
        <v>1.22733333333333</v>
      </c>
      <c r="E35" s="103" t="n">
        <v>1.841</v>
      </c>
      <c r="F35" s="103" t="n">
        <v>2.45466666666667</v>
      </c>
      <c r="G35" s="103" t="n">
        <v>3.06833333333333</v>
      </c>
      <c r="H35" s="103" t="n">
        <v>3.682</v>
      </c>
      <c r="I35" s="103" t="n">
        <v>5.321665</v>
      </c>
      <c r="J35" s="103" t="n">
        <v>6.96133</v>
      </c>
      <c r="K35" s="103" t="n">
        <v>8.6009975</v>
      </c>
      <c r="L35" s="103" t="n">
        <v>10.240665</v>
      </c>
      <c r="M35" s="103" t="n">
        <v>11.8803325</v>
      </c>
      <c r="N35" s="103" t="n">
        <v>13.52</v>
      </c>
      <c r="O35" s="103" t="n">
        <v>13.2612</v>
      </c>
      <c r="P35" s="103" t="n">
        <v>13.0024</v>
      </c>
      <c r="Q35" s="103" t="n">
        <v>12.7436</v>
      </c>
      <c r="R35" s="103" t="n">
        <v>12.4848</v>
      </c>
      <c r="S35" s="103" t="n">
        <v>12.226</v>
      </c>
      <c r="T35" s="103" t="n">
        <v>11.9672</v>
      </c>
      <c r="U35" s="103" t="n">
        <v>12.2713145</v>
      </c>
      <c r="V35" s="103" t="n">
        <v>12.575429</v>
      </c>
      <c r="W35" s="103" t="n">
        <v>12.8795435</v>
      </c>
      <c r="X35" s="103" t="n">
        <v>13.183658</v>
      </c>
      <c r="Y35" s="103" t="n">
        <v>13.487772</v>
      </c>
      <c r="Z35" s="103" t="n">
        <v>13.791886</v>
      </c>
      <c r="AA35" s="103" t="n">
        <v>14.096</v>
      </c>
      <c r="AB35" s="103" t="n">
        <v>12.92048</v>
      </c>
      <c r="AC35" s="103" t="n">
        <v>11.74496</v>
      </c>
      <c r="AD35" s="103" t="n">
        <v>10.56944</v>
      </c>
      <c r="AE35" s="103" t="n">
        <v>9.39392</v>
      </c>
      <c r="AF35" s="103" t="n">
        <v>8.2184</v>
      </c>
      <c r="AG35" s="103" t="n">
        <v>8.10928</v>
      </c>
      <c r="AH35" s="103" t="n">
        <v>8.00016</v>
      </c>
      <c r="AI35" s="103" t="n">
        <v>7.89104</v>
      </c>
      <c r="AJ35" s="103" t="n">
        <v>7.78192</v>
      </c>
      <c r="AK35" s="103" t="n">
        <v>7.6728</v>
      </c>
      <c r="AL35" s="103" t="n">
        <v>7.50432</v>
      </c>
      <c r="AM35" s="103" t="n">
        <v>7.33584</v>
      </c>
      <c r="AN35" s="103" t="n">
        <v>7.16736</v>
      </c>
      <c r="AO35" s="103" t="n">
        <v>6.99888</v>
      </c>
      <c r="AP35" s="103" t="n">
        <v>6.8304</v>
      </c>
      <c r="AQ35" s="103" t="n">
        <v>6.66192</v>
      </c>
      <c r="AR35" s="103" t="n">
        <v>6.49344</v>
      </c>
      <c r="AS35" s="103" t="n">
        <v>6.32496</v>
      </c>
      <c r="AT35" s="103" t="n">
        <v>6.15648</v>
      </c>
      <c r="AU35" s="103" t="n">
        <v>5.988</v>
      </c>
      <c r="AV35" s="103" t="n">
        <v>5.81952</v>
      </c>
      <c r="AW35" s="103" t="n">
        <v>5.65104</v>
      </c>
      <c r="AX35" s="103" t="n">
        <v>5.48256</v>
      </c>
      <c r="AY35" s="103" t="n">
        <v>5.31408</v>
      </c>
      <c r="AZ35" s="103" t="n">
        <v>5.1456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0.627666666666667</v>
      </c>
      <c r="D36" s="103" t="n">
        <v>1.25533333333333</v>
      </c>
      <c r="E36" s="103" t="n">
        <v>1.883</v>
      </c>
      <c r="F36" s="103" t="n">
        <v>2.51066666666667</v>
      </c>
      <c r="G36" s="103" t="n">
        <v>3.13833333333333</v>
      </c>
      <c r="H36" s="103" t="n">
        <v>3.766</v>
      </c>
      <c r="I36" s="103" t="n">
        <v>5.406665</v>
      </c>
      <c r="J36" s="103" t="n">
        <v>7.04733</v>
      </c>
      <c r="K36" s="103" t="n">
        <v>8.6879975</v>
      </c>
      <c r="L36" s="103" t="n">
        <v>10.328665</v>
      </c>
      <c r="M36" s="103" t="n">
        <v>11.9693325</v>
      </c>
      <c r="N36" s="103" t="n">
        <v>13.61</v>
      </c>
      <c r="O36" s="103" t="n">
        <v>13.3539333333333</v>
      </c>
      <c r="P36" s="103" t="n">
        <v>13.0978666666667</v>
      </c>
      <c r="Q36" s="103" t="n">
        <v>12.8418</v>
      </c>
      <c r="R36" s="103" t="n">
        <v>12.5857333333333</v>
      </c>
      <c r="S36" s="103" t="n">
        <v>12.3296666666667</v>
      </c>
      <c r="T36" s="103" t="n">
        <v>12.0736</v>
      </c>
      <c r="U36" s="103" t="n">
        <v>12.3899435</v>
      </c>
      <c r="V36" s="103" t="n">
        <v>12.706287</v>
      </c>
      <c r="W36" s="103" t="n">
        <v>13.0226305</v>
      </c>
      <c r="X36" s="103" t="n">
        <v>13.338974</v>
      </c>
      <c r="Y36" s="103" t="n">
        <v>13.655316</v>
      </c>
      <c r="Z36" s="103" t="n">
        <v>13.971658</v>
      </c>
      <c r="AA36" s="103" t="n">
        <v>14.288</v>
      </c>
      <c r="AB36" s="103" t="n">
        <v>13.10344</v>
      </c>
      <c r="AC36" s="103" t="n">
        <v>11.91888</v>
      </c>
      <c r="AD36" s="103" t="n">
        <v>10.73432</v>
      </c>
      <c r="AE36" s="103" t="n">
        <v>9.54976</v>
      </c>
      <c r="AF36" s="103" t="n">
        <v>8.3652</v>
      </c>
      <c r="AG36" s="103" t="n">
        <v>8.24604</v>
      </c>
      <c r="AH36" s="103" t="n">
        <v>8.12688</v>
      </c>
      <c r="AI36" s="103" t="n">
        <v>8.00772</v>
      </c>
      <c r="AJ36" s="103" t="n">
        <v>7.88856</v>
      </c>
      <c r="AK36" s="103" t="n">
        <v>7.7694</v>
      </c>
      <c r="AL36" s="103" t="n">
        <v>7.59456</v>
      </c>
      <c r="AM36" s="103" t="n">
        <v>7.41972</v>
      </c>
      <c r="AN36" s="103" t="n">
        <v>7.24488</v>
      </c>
      <c r="AO36" s="103" t="n">
        <v>7.07004</v>
      </c>
      <c r="AP36" s="103" t="n">
        <v>6.8952</v>
      </c>
      <c r="AQ36" s="103" t="n">
        <v>6.72036</v>
      </c>
      <c r="AR36" s="103" t="n">
        <v>6.54552</v>
      </c>
      <c r="AS36" s="103" t="n">
        <v>6.37068</v>
      </c>
      <c r="AT36" s="103" t="n">
        <v>6.19584</v>
      </c>
      <c r="AU36" s="103" t="n">
        <v>6.021</v>
      </c>
      <c r="AV36" s="103" t="n">
        <v>5.84616</v>
      </c>
      <c r="AW36" s="103" t="n">
        <v>5.67132</v>
      </c>
      <c r="AX36" s="103" t="n">
        <v>5.49648</v>
      </c>
      <c r="AY36" s="103" t="n">
        <v>5.32164</v>
      </c>
      <c r="AZ36" s="103" t="n">
        <v>5.1468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0.641666666666667</v>
      </c>
      <c r="D37" s="103" t="n">
        <v>1.28333333333333</v>
      </c>
      <c r="E37" s="103" t="n">
        <v>1.925</v>
      </c>
      <c r="F37" s="103" t="n">
        <v>2.56666666666667</v>
      </c>
      <c r="G37" s="103" t="n">
        <v>3.20833333333333</v>
      </c>
      <c r="H37" s="103" t="n">
        <v>3.85</v>
      </c>
      <c r="I37" s="103" t="n">
        <v>5.491665</v>
      </c>
      <c r="J37" s="103" t="n">
        <v>7.13333</v>
      </c>
      <c r="K37" s="103" t="n">
        <v>8.7749975</v>
      </c>
      <c r="L37" s="103" t="n">
        <v>10.416665</v>
      </c>
      <c r="M37" s="103" t="n">
        <v>12.0583325</v>
      </c>
      <c r="N37" s="103" t="n">
        <v>13.7</v>
      </c>
      <c r="O37" s="103" t="n">
        <v>13.4466666666667</v>
      </c>
      <c r="P37" s="103" t="n">
        <v>13.1933333333333</v>
      </c>
      <c r="Q37" s="103" t="n">
        <v>12.94</v>
      </c>
      <c r="R37" s="103" t="n">
        <v>12.6866666666667</v>
      </c>
      <c r="S37" s="103" t="n">
        <v>12.4333333333333</v>
      </c>
      <c r="T37" s="103" t="n">
        <v>12.18</v>
      </c>
      <c r="U37" s="103" t="n">
        <v>12.5085725</v>
      </c>
      <c r="V37" s="103" t="n">
        <v>12.837145</v>
      </c>
      <c r="W37" s="103" t="n">
        <v>13.1657175</v>
      </c>
      <c r="X37" s="103" t="n">
        <v>13.49429</v>
      </c>
      <c r="Y37" s="103" t="n">
        <v>13.82286</v>
      </c>
      <c r="Z37" s="103" t="n">
        <v>14.15143</v>
      </c>
      <c r="AA37" s="103" t="n">
        <v>14.48</v>
      </c>
      <c r="AB37" s="103" t="n">
        <v>13.2864</v>
      </c>
      <c r="AC37" s="103" t="n">
        <v>12.0928</v>
      </c>
      <c r="AD37" s="103" t="n">
        <v>10.8992</v>
      </c>
      <c r="AE37" s="103" t="n">
        <v>9.7056</v>
      </c>
      <c r="AF37" s="103" t="n">
        <v>8.512</v>
      </c>
      <c r="AG37" s="103" t="n">
        <v>8.3828</v>
      </c>
      <c r="AH37" s="103" t="n">
        <v>8.2536</v>
      </c>
      <c r="AI37" s="103" t="n">
        <v>8.1244</v>
      </c>
      <c r="AJ37" s="103" t="n">
        <v>7.9952</v>
      </c>
      <c r="AK37" s="103" t="n">
        <v>7.866</v>
      </c>
      <c r="AL37" s="103" t="n">
        <v>7.6848</v>
      </c>
      <c r="AM37" s="103" t="n">
        <v>7.5036</v>
      </c>
      <c r="AN37" s="103" t="n">
        <v>7.3224</v>
      </c>
      <c r="AO37" s="103" t="n">
        <v>7.1412</v>
      </c>
      <c r="AP37" s="103" t="n">
        <v>6.96</v>
      </c>
      <c r="AQ37" s="103" t="n">
        <v>6.7788</v>
      </c>
      <c r="AR37" s="103" t="n">
        <v>6.5976</v>
      </c>
      <c r="AS37" s="103" t="n">
        <v>6.4164</v>
      </c>
      <c r="AT37" s="103" t="n">
        <v>6.2352</v>
      </c>
      <c r="AU37" s="103" t="n">
        <v>6.054</v>
      </c>
      <c r="AV37" s="103" t="n">
        <v>5.8728</v>
      </c>
      <c r="AW37" s="103" t="n">
        <v>5.6916</v>
      </c>
      <c r="AX37" s="103" t="n">
        <v>5.5104</v>
      </c>
      <c r="AY37" s="103" t="n">
        <v>5.3292</v>
      </c>
      <c r="AZ37" s="103" t="n">
        <v>5.148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0.6545</v>
      </c>
      <c r="D38" s="103" t="n">
        <v>1.309</v>
      </c>
      <c r="E38" s="103" t="n">
        <v>1.9635</v>
      </c>
      <c r="F38" s="103" t="n">
        <v>2.618</v>
      </c>
      <c r="G38" s="103" t="n">
        <v>3.2725</v>
      </c>
      <c r="H38" s="103" t="n">
        <v>3.927</v>
      </c>
      <c r="I38" s="103" t="n">
        <v>5.594165</v>
      </c>
      <c r="J38" s="103" t="n">
        <v>7.26133</v>
      </c>
      <c r="K38" s="103" t="n">
        <v>8.9284975</v>
      </c>
      <c r="L38" s="103" t="n">
        <v>10.595665</v>
      </c>
      <c r="M38" s="103" t="n">
        <v>12.2628325</v>
      </c>
      <c r="N38" s="103" t="n">
        <v>13.93</v>
      </c>
      <c r="O38" s="103" t="n">
        <v>13.6644666666667</v>
      </c>
      <c r="P38" s="103" t="n">
        <v>13.3989333333333</v>
      </c>
      <c r="Q38" s="103" t="n">
        <v>13.1334</v>
      </c>
      <c r="R38" s="103" t="n">
        <v>12.8678666666667</v>
      </c>
      <c r="S38" s="103" t="n">
        <v>12.6023333333333</v>
      </c>
      <c r="T38" s="103" t="n">
        <v>12.3368</v>
      </c>
      <c r="U38" s="103" t="n">
        <v>12.675201</v>
      </c>
      <c r="V38" s="103" t="n">
        <v>13.013602</v>
      </c>
      <c r="W38" s="103" t="n">
        <v>13.352003</v>
      </c>
      <c r="X38" s="103" t="n">
        <v>13.690404</v>
      </c>
      <c r="Y38" s="103" t="n">
        <v>14.0288026666667</v>
      </c>
      <c r="Z38" s="103" t="n">
        <v>14.3672013333333</v>
      </c>
      <c r="AA38" s="103" t="n">
        <v>14.7056</v>
      </c>
      <c r="AB38" s="103" t="n">
        <v>13.52872</v>
      </c>
      <c r="AC38" s="103" t="n">
        <v>12.35184</v>
      </c>
      <c r="AD38" s="103" t="n">
        <v>11.17496</v>
      </c>
      <c r="AE38" s="103" t="n">
        <v>9.99808</v>
      </c>
      <c r="AF38" s="103" t="n">
        <v>8.8212</v>
      </c>
      <c r="AG38" s="103" t="n">
        <v>8.6688</v>
      </c>
      <c r="AH38" s="103" t="n">
        <v>8.5164</v>
      </c>
      <c r="AI38" s="103" t="n">
        <v>8.364</v>
      </c>
      <c r="AJ38" s="103" t="n">
        <v>8.2116</v>
      </c>
      <c r="AK38" s="103" t="n">
        <v>8.0592</v>
      </c>
      <c r="AL38" s="103" t="n">
        <v>7.87296</v>
      </c>
      <c r="AM38" s="103" t="n">
        <v>7.68672</v>
      </c>
      <c r="AN38" s="103" t="n">
        <v>7.50048</v>
      </c>
      <c r="AO38" s="103" t="n">
        <v>7.31424</v>
      </c>
      <c r="AP38" s="103" t="n">
        <v>7.128</v>
      </c>
      <c r="AQ38" s="103" t="n">
        <v>6.94176</v>
      </c>
      <c r="AR38" s="103" t="n">
        <v>6.75552</v>
      </c>
      <c r="AS38" s="103" t="n">
        <v>6.56928</v>
      </c>
      <c r="AT38" s="103" t="n">
        <v>6.38304</v>
      </c>
      <c r="AU38" s="103" t="n">
        <v>6.1968</v>
      </c>
      <c r="AV38" s="103" t="n">
        <v>6.01056</v>
      </c>
      <c r="AW38" s="103" t="n">
        <v>5.82432</v>
      </c>
      <c r="AX38" s="103" t="n">
        <v>5.63808</v>
      </c>
      <c r="AY38" s="103" t="n">
        <v>5.45184</v>
      </c>
      <c r="AZ38" s="103" t="n">
        <v>5.2656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0.667333333333333</v>
      </c>
      <c r="D39" s="103" t="n">
        <v>1.33466666666667</v>
      </c>
      <c r="E39" s="103" t="n">
        <v>2.002</v>
      </c>
      <c r="F39" s="103" t="n">
        <v>2.66933333333333</v>
      </c>
      <c r="G39" s="103" t="n">
        <v>3.33666666666667</v>
      </c>
      <c r="H39" s="103" t="n">
        <v>4.004</v>
      </c>
      <c r="I39" s="103" t="n">
        <v>5.696665</v>
      </c>
      <c r="J39" s="103" t="n">
        <v>7.38933</v>
      </c>
      <c r="K39" s="103" t="n">
        <v>9.0819975</v>
      </c>
      <c r="L39" s="103" t="n">
        <v>10.774665</v>
      </c>
      <c r="M39" s="103" t="n">
        <v>12.4673325</v>
      </c>
      <c r="N39" s="103" t="n">
        <v>14.16</v>
      </c>
      <c r="O39" s="103" t="n">
        <v>13.8822666666667</v>
      </c>
      <c r="P39" s="103" t="n">
        <v>13.6045333333333</v>
      </c>
      <c r="Q39" s="103" t="n">
        <v>13.3268</v>
      </c>
      <c r="R39" s="103" t="n">
        <v>13.0490666666667</v>
      </c>
      <c r="S39" s="103" t="n">
        <v>12.7713333333333</v>
      </c>
      <c r="T39" s="103" t="n">
        <v>12.4936</v>
      </c>
      <c r="U39" s="103" t="n">
        <v>12.8418295</v>
      </c>
      <c r="V39" s="103" t="n">
        <v>13.190059</v>
      </c>
      <c r="W39" s="103" t="n">
        <v>13.5382885</v>
      </c>
      <c r="X39" s="103" t="n">
        <v>13.886518</v>
      </c>
      <c r="Y39" s="103" t="n">
        <v>14.2347453333333</v>
      </c>
      <c r="Z39" s="103" t="n">
        <v>14.5829726666667</v>
      </c>
      <c r="AA39" s="103" t="n">
        <v>14.9312</v>
      </c>
      <c r="AB39" s="103" t="n">
        <v>13.77104</v>
      </c>
      <c r="AC39" s="103" t="n">
        <v>12.61088</v>
      </c>
      <c r="AD39" s="103" t="n">
        <v>11.45072</v>
      </c>
      <c r="AE39" s="103" t="n">
        <v>10.29056</v>
      </c>
      <c r="AF39" s="103" t="n">
        <v>9.1304</v>
      </c>
      <c r="AG39" s="103" t="n">
        <v>8.9548</v>
      </c>
      <c r="AH39" s="103" t="n">
        <v>8.7792</v>
      </c>
      <c r="AI39" s="103" t="n">
        <v>8.6036</v>
      </c>
      <c r="AJ39" s="103" t="n">
        <v>8.428</v>
      </c>
      <c r="AK39" s="103" t="n">
        <v>8.2524</v>
      </c>
      <c r="AL39" s="103" t="n">
        <v>8.06112</v>
      </c>
      <c r="AM39" s="103" t="n">
        <v>7.86984</v>
      </c>
      <c r="AN39" s="103" t="n">
        <v>7.67856</v>
      </c>
      <c r="AO39" s="103" t="n">
        <v>7.48728</v>
      </c>
      <c r="AP39" s="103" t="n">
        <v>7.296</v>
      </c>
      <c r="AQ39" s="103" t="n">
        <v>7.10472</v>
      </c>
      <c r="AR39" s="103" t="n">
        <v>6.91344</v>
      </c>
      <c r="AS39" s="103" t="n">
        <v>6.72216</v>
      </c>
      <c r="AT39" s="103" t="n">
        <v>6.53088</v>
      </c>
      <c r="AU39" s="103" t="n">
        <v>6.3396</v>
      </c>
      <c r="AV39" s="103" t="n">
        <v>6.14832</v>
      </c>
      <c r="AW39" s="103" t="n">
        <v>5.95704</v>
      </c>
      <c r="AX39" s="103" t="n">
        <v>5.76576</v>
      </c>
      <c r="AY39" s="103" t="n">
        <v>5.57448</v>
      </c>
      <c r="AZ39" s="103" t="n">
        <v>5.3832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0.680166666666667</v>
      </c>
      <c r="D40" s="103" t="n">
        <v>1.36033333333333</v>
      </c>
      <c r="E40" s="103" t="n">
        <v>2.0405</v>
      </c>
      <c r="F40" s="103" t="n">
        <v>2.72066666666667</v>
      </c>
      <c r="G40" s="103" t="n">
        <v>3.40083333333333</v>
      </c>
      <c r="H40" s="103" t="n">
        <v>4.081</v>
      </c>
      <c r="I40" s="103" t="n">
        <v>5.799165</v>
      </c>
      <c r="J40" s="103" t="n">
        <v>7.51733</v>
      </c>
      <c r="K40" s="103" t="n">
        <v>9.2354975</v>
      </c>
      <c r="L40" s="103" t="n">
        <v>10.953665</v>
      </c>
      <c r="M40" s="103" t="n">
        <v>12.6718325</v>
      </c>
      <c r="N40" s="103" t="n">
        <v>14.39</v>
      </c>
      <c r="O40" s="103" t="n">
        <v>14.1000666666667</v>
      </c>
      <c r="P40" s="103" t="n">
        <v>13.8101333333333</v>
      </c>
      <c r="Q40" s="103" t="n">
        <v>13.5202</v>
      </c>
      <c r="R40" s="103" t="n">
        <v>13.2302666666667</v>
      </c>
      <c r="S40" s="103" t="n">
        <v>12.9403333333333</v>
      </c>
      <c r="T40" s="103" t="n">
        <v>12.6504</v>
      </c>
      <c r="U40" s="103" t="n">
        <v>13.008458</v>
      </c>
      <c r="V40" s="103" t="n">
        <v>13.366516</v>
      </c>
      <c r="W40" s="103" t="n">
        <v>13.724574</v>
      </c>
      <c r="X40" s="103" t="n">
        <v>14.082632</v>
      </c>
      <c r="Y40" s="103" t="n">
        <v>14.440688</v>
      </c>
      <c r="Z40" s="103" t="n">
        <v>14.798744</v>
      </c>
      <c r="AA40" s="103" t="n">
        <v>15.1568</v>
      </c>
      <c r="AB40" s="103" t="n">
        <v>14.01336</v>
      </c>
      <c r="AC40" s="103" t="n">
        <v>12.86992</v>
      </c>
      <c r="AD40" s="103" t="n">
        <v>11.72648</v>
      </c>
      <c r="AE40" s="103" t="n">
        <v>10.58304</v>
      </c>
      <c r="AF40" s="103" t="n">
        <v>9.4396</v>
      </c>
      <c r="AG40" s="103" t="n">
        <v>9.2408</v>
      </c>
      <c r="AH40" s="103" t="n">
        <v>9.042</v>
      </c>
      <c r="AI40" s="103" t="n">
        <v>8.8432</v>
      </c>
      <c r="AJ40" s="103" t="n">
        <v>8.6444</v>
      </c>
      <c r="AK40" s="103" t="n">
        <v>8.4456</v>
      </c>
      <c r="AL40" s="103" t="n">
        <v>8.24928</v>
      </c>
      <c r="AM40" s="103" t="n">
        <v>8.05296</v>
      </c>
      <c r="AN40" s="103" t="n">
        <v>7.85664</v>
      </c>
      <c r="AO40" s="103" t="n">
        <v>7.66032</v>
      </c>
      <c r="AP40" s="103" t="n">
        <v>7.464</v>
      </c>
      <c r="AQ40" s="103" t="n">
        <v>7.26768</v>
      </c>
      <c r="AR40" s="103" t="n">
        <v>7.07136</v>
      </c>
      <c r="AS40" s="103" t="n">
        <v>6.87504</v>
      </c>
      <c r="AT40" s="103" t="n">
        <v>6.67872</v>
      </c>
      <c r="AU40" s="103" t="n">
        <v>6.4824</v>
      </c>
      <c r="AV40" s="103" t="n">
        <v>6.28608</v>
      </c>
      <c r="AW40" s="103" t="n">
        <v>6.08976</v>
      </c>
      <c r="AX40" s="103" t="n">
        <v>5.89344</v>
      </c>
      <c r="AY40" s="103" t="n">
        <v>5.69712</v>
      </c>
      <c r="AZ40" s="103" t="n">
        <v>5.5008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0.693</v>
      </c>
      <c r="D41" s="103" t="n">
        <v>1.386</v>
      </c>
      <c r="E41" s="103" t="n">
        <v>2.079</v>
      </c>
      <c r="F41" s="103" t="n">
        <v>2.772</v>
      </c>
      <c r="G41" s="103" t="n">
        <v>3.465</v>
      </c>
      <c r="H41" s="103" t="n">
        <v>4.158</v>
      </c>
      <c r="I41" s="103" t="n">
        <v>5.901665</v>
      </c>
      <c r="J41" s="103" t="n">
        <v>7.64533</v>
      </c>
      <c r="K41" s="103" t="n">
        <v>9.3889975</v>
      </c>
      <c r="L41" s="103" t="n">
        <v>11.132665</v>
      </c>
      <c r="M41" s="103" t="n">
        <v>12.8763325</v>
      </c>
      <c r="N41" s="103" t="n">
        <v>14.62</v>
      </c>
      <c r="O41" s="103" t="n">
        <v>14.3178666666667</v>
      </c>
      <c r="P41" s="103" t="n">
        <v>14.0157333333333</v>
      </c>
      <c r="Q41" s="103" t="n">
        <v>13.7136</v>
      </c>
      <c r="R41" s="103" t="n">
        <v>13.4114666666667</v>
      </c>
      <c r="S41" s="103" t="n">
        <v>13.1093333333333</v>
      </c>
      <c r="T41" s="103" t="n">
        <v>12.8072</v>
      </c>
      <c r="U41" s="103" t="n">
        <v>13.1750865</v>
      </c>
      <c r="V41" s="103" t="n">
        <v>13.542973</v>
      </c>
      <c r="W41" s="103" t="n">
        <v>13.9108595</v>
      </c>
      <c r="X41" s="103" t="n">
        <v>14.278746</v>
      </c>
      <c r="Y41" s="103" t="n">
        <v>14.6466306666667</v>
      </c>
      <c r="Z41" s="103" t="n">
        <v>15.0145153333333</v>
      </c>
      <c r="AA41" s="103" t="n">
        <v>15.3824</v>
      </c>
      <c r="AB41" s="103" t="n">
        <v>14.25568</v>
      </c>
      <c r="AC41" s="103" t="n">
        <v>13.12896</v>
      </c>
      <c r="AD41" s="103" t="n">
        <v>12.00224</v>
      </c>
      <c r="AE41" s="103" t="n">
        <v>10.87552</v>
      </c>
      <c r="AF41" s="103" t="n">
        <v>9.7488</v>
      </c>
      <c r="AG41" s="103" t="n">
        <v>9.5268</v>
      </c>
      <c r="AH41" s="103" t="n">
        <v>9.3048</v>
      </c>
      <c r="AI41" s="103" t="n">
        <v>9.0828</v>
      </c>
      <c r="AJ41" s="103" t="n">
        <v>8.86080000000001</v>
      </c>
      <c r="AK41" s="103" t="n">
        <v>8.6388</v>
      </c>
      <c r="AL41" s="103" t="n">
        <v>8.43744</v>
      </c>
      <c r="AM41" s="103" t="n">
        <v>8.23608</v>
      </c>
      <c r="AN41" s="103" t="n">
        <v>8.03472</v>
      </c>
      <c r="AO41" s="103" t="n">
        <v>7.83336</v>
      </c>
      <c r="AP41" s="103" t="n">
        <v>7.632</v>
      </c>
      <c r="AQ41" s="103" t="n">
        <v>7.43064</v>
      </c>
      <c r="AR41" s="103" t="n">
        <v>7.22928</v>
      </c>
      <c r="AS41" s="103" t="n">
        <v>7.02792</v>
      </c>
      <c r="AT41" s="103" t="n">
        <v>6.82656</v>
      </c>
      <c r="AU41" s="103" t="n">
        <v>6.6252</v>
      </c>
      <c r="AV41" s="103" t="n">
        <v>6.42384</v>
      </c>
      <c r="AW41" s="103" t="n">
        <v>6.22248</v>
      </c>
      <c r="AX41" s="103" t="n">
        <v>6.02112</v>
      </c>
      <c r="AY41" s="103" t="n">
        <v>5.81976</v>
      </c>
      <c r="AZ41" s="103" t="n">
        <v>5.6184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0.705833333333333</v>
      </c>
      <c r="D42" s="103" t="n">
        <v>1.41166666666667</v>
      </c>
      <c r="E42" s="103" t="n">
        <v>2.1175</v>
      </c>
      <c r="F42" s="103" t="n">
        <v>2.82333333333333</v>
      </c>
      <c r="G42" s="103" t="n">
        <v>3.52916666666667</v>
      </c>
      <c r="H42" s="103" t="n">
        <v>4.235</v>
      </c>
      <c r="I42" s="103" t="n">
        <v>6.004165</v>
      </c>
      <c r="J42" s="103" t="n">
        <v>7.77333</v>
      </c>
      <c r="K42" s="103" t="n">
        <v>9.5424975</v>
      </c>
      <c r="L42" s="103" t="n">
        <v>11.311665</v>
      </c>
      <c r="M42" s="103" t="n">
        <v>13.0808325</v>
      </c>
      <c r="N42" s="103" t="n">
        <v>14.85</v>
      </c>
      <c r="O42" s="103" t="n">
        <v>14.5356666666667</v>
      </c>
      <c r="P42" s="103" t="n">
        <v>14.2213333333333</v>
      </c>
      <c r="Q42" s="103" t="n">
        <v>13.907</v>
      </c>
      <c r="R42" s="103" t="n">
        <v>13.5926666666667</v>
      </c>
      <c r="S42" s="103" t="n">
        <v>13.2783333333333</v>
      </c>
      <c r="T42" s="103" t="n">
        <v>12.964</v>
      </c>
      <c r="U42" s="103" t="n">
        <v>13.341715</v>
      </c>
      <c r="V42" s="103" t="n">
        <v>13.71943</v>
      </c>
      <c r="W42" s="103" t="n">
        <v>14.097145</v>
      </c>
      <c r="X42" s="103" t="n">
        <v>14.47486</v>
      </c>
      <c r="Y42" s="103" t="n">
        <v>14.8525733333333</v>
      </c>
      <c r="Z42" s="103" t="n">
        <v>15.2302866666667</v>
      </c>
      <c r="AA42" s="103" t="n">
        <v>15.608</v>
      </c>
      <c r="AB42" s="103" t="n">
        <v>14.498</v>
      </c>
      <c r="AC42" s="103" t="n">
        <v>13.388</v>
      </c>
      <c r="AD42" s="103" t="n">
        <v>12.278</v>
      </c>
      <c r="AE42" s="103" t="n">
        <v>11.168</v>
      </c>
      <c r="AF42" s="103" t="n">
        <v>10.058</v>
      </c>
      <c r="AG42" s="103" t="n">
        <v>9.8128</v>
      </c>
      <c r="AH42" s="103" t="n">
        <v>9.5676</v>
      </c>
      <c r="AI42" s="103" t="n">
        <v>9.3224</v>
      </c>
      <c r="AJ42" s="103" t="n">
        <v>9.0772</v>
      </c>
      <c r="AK42" s="103" t="n">
        <v>8.832</v>
      </c>
      <c r="AL42" s="103" t="n">
        <v>8.6256</v>
      </c>
      <c r="AM42" s="103" t="n">
        <v>8.4192</v>
      </c>
      <c r="AN42" s="103" t="n">
        <v>8.2128</v>
      </c>
      <c r="AO42" s="103" t="n">
        <v>8.0064</v>
      </c>
      <c r="AP42" s="103" t="n">
        <v>7.8</v>
      </c>
      <c r="AQ42" s="103" t="n">
        <v>7.5936</v>
      </c>
      <c r="AR42" s="103" t="n">
        <v>7.3872</v>
      </c>
      <c r="AS42" s="103" t="n">
        <v>7.1808</v>
      </c>
      <c r="AT42" s="103" t="n">
        <v>6.9744</v>
      </c>
      <c r="AU42" s="103" t="n">
        <v>6.768</v>
      </c>
      <c r="AV42" s="103" t="n">
        <v>6.5616</v>
      </c>
      <c r="AW42" s="103" t="n">
        <v>6.3552</v>
      </c>
      <c r="AX42" s="103" t="n">
        <v>6.1488</v>
      </c>
      <c r="AY42" s="103" t="n">
        <v>5.9424</v>
      </c>
      <c r="AZ42" s="103" t="n">
        <v>5.736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0.7105</v>
      </c>
      <c r="D43" s="103" t="n">
        <v>1.421</v>
      </c>
      <c r="E43" s="103" t="n">
        <v>2.1315</v>
      </c>
      <c r="F43" s="103" t="n">
        <v>2.842</v>
      </c>
      <c r="G43" s="103" t="n">
        <v>3.5525</v>
      </c>
      <c r="H43" s="103" t="n">
        <v>4.263</v>
      </c>
      <c r="I43" s="103" t="n">
        <v>6.065832</v>
      </c>
      <c r="J43" s="103" t="n">
        <v>7.868664</v>
      </c>
      <c r="K43" s="103" t="n">
        <v>9.671498</v>
      </c>
      <c r="L43" s="103" t="n">
        <v>11.474332</v>
      </c>
      <c r="M43" s="103" t="n">
        <v>13.277166</v>
      </c>
      <c r="N43" s="103" t="n">
        <v>15.08</v>
      </c>
      <c r="O43" s="103" t="n">
        <v>14.7639666666667</v>
      </c>
      <c r="P43" s="103" t="n">
        <v>14.4479333333333</v>
      </c>
      <c r="Q43" s="103" t="n">
        <v>14.1319</v>
      </c>
      <c r="R43" s="103" t="n">
        <v>13.8158666666667</v>
      </c>
      <c r="S43" s="103" t="n">
        <v>13.4998333333333</v>
      </c>
      <c r="T43" s="103" t="n">
        <v>13.1838</v>
      </c>
      <c r="U43" s="103" t="n">
        <v>13.5680575</v>
      </c>
      <c r="V43" s="103" t="n">
        <v>13.952315</v>
      </c>
      <c r="W43" s="103" t="n">
        <v>14.3365725</v>
      </c>
      <c r="X43" s="103" t="n">
        <v>14.72083</v>
      </c>
      <c r="Y43" s="103" t="n">
        <v>15.1050866666667</v>
      </c>
      <c r="Z43" s="103" t="n">
        <v>15.4893433333333</v>
      </c>
      <c r="AA43" s="103" t="n">
        <v>15.8736</v>
      </c>
      <c r="AB43" s="103" t="n">
        <v>14.76064</v>
      </c>
      <c r="AC43" s="103" t="n">
        <v>13.64768</v>
      </c>
      <c r="AD43" s="103" t="n">
        <v>12.53472</v>
      </c>
      <c r="AE43" s="103" t="n">
        <v>11.42176</v>
      </c>
      <c r="AF43" s="103" t="n">
        <v>10.3088</v>
      </c>
      <c r="AG43" s="103" t="n">
        <v>10.04752</v>
      </c>
      <c r="AH43" s="103" t="n">
        <v>9.78624</v>
      </c>
      <c r="AI43" s="103" t="n">
        <v>9.52496</v>
      </c>
      <c r="AJ43" s="103" t="n">
        <v>9.26368</v>
      </c>
      <c r="AK43" s="103" t="n">
        <v>9.0024</v>
      </c>
      <c r="AL43" s="103" t="n">
        <v>8.79168</v>
      </c>
      <c r="AM43" s="103" t="n">
        <v>8.58096</v>
      </c>
      <c r="AN43" s="103" t="n">
        <v>8.37024</v>
      </c>
      <c r="AO43" s="103" t="n">
        <v>8.15952</v>
      </c>
      <c r="AP43" s="103" t="n">
        <v>7.9488</v>
      </c>
      <c r="AQ43" s="103" t="n">
        <v>7.73808</v>
      </c>
      <c r="AR43" s="103" t="n">
        <v>7.52736</v>
      </c>
      <c r="AS43" s="103" t="n">
        <v>7.31664</v>
      </c>
      <c r="AT43" s="103" t="n">
        <v>7.10592</v>
      </c>
      <c r="AU43" s="103" t="n">
        <v>6.8952</v>
      </c>
      <c r="AV43" s="103" t="n">
        <v>6.68448</v>
      </c>
      <c r="AW43" s="103" t="n">
        <v>6.47376</v>
      </c>
      <c r="AX43" s="103" t="n">
        <v>6.26304</v>
      </c>
      <c r="AY43" s="103" t="n">
        <v>6.05232</v>
      </c>
      <c r="AZ43" s="103" t="n">
        <v>5.8416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0.715166666666667</v>
      </c>
      <c r="D44" s="103" t="n">
        <v>1.43033333333333</v>
      </c>
      <c r="E44" s="103" t="n">
        <v>2.1455</v>
      </c>
      <c r="F44" s="103" t="n">
        <v>2.86066666666667</v>
      </c>
      <c r="G44" s="103" t="n">
        <v>3.57583333333333</v>
      </c>
      <c r="H44" s="103" t="n">
        <v>4.291</v>
      </c>
      <c r="I44" s="103" t="n">
        <v>6.127499</v>
      </c>
      <c r="J44" s="103" t="n">
        <v>7.963998</v>
      </c>
      <c r="K44" s="103" t="n">
        <v>9.8004985</v>
      </c>
      <c r="L44" s="103" t="n">
        <v>11.636999</v>
      </c>
      <c r="M44" s="103" t="n">
        <v>13.4734995</v>
      </c>
      <c r="N44" s="103" t="n">
        <v>15.31</v>
      </c>
      <c r="O44" s="103" t="n">
        <v>14.9922666666667</v>
      </c>
      <c r="P44" s="103" t="n">
        <v>14.6745333333333</v>
      </c>
      <c r="Q44" s="103" t="n">
        <v>14.3568</v>
      </c>
      <c r="R44" s="103" t="n">
        <v>14.0390666666667</v>
      </c>
      <c r="S44" s="103" t="n">
        <v>13.7213333333333</v>
      </c>
      <c r="T44" s="103" t="n">
        <v>13.4036</v>
      </c>
      <c r="U44" s="103" t="n">
        <v>13.7944</v>
      </c>
      <c r="V44" s="103" t="n">
        <v>14.1852</v>
      </c>
      <c r="W44" s="103" t="n">
        <v>14.576</v>
      </c>
      <c r="X44" s="103" t="n">
        <v>14.9668</v>
      </c>
      <c r="Y44" s="103" t="n">
        <v>15.3576</v>
      </c>
      <c r="Z44" s="103" t="n">
        <v>15.7484</v>
      </c>
      <c r="AA44" s="103" t="n">
        <v>16.1392</v>
      </c>
      <c r="AB44" s="103" t="n">
        <v>15.02328</v>
      </c>
      <c r="AC44" s="103" t="n">
        <v>13.90736</v>
      </c>
      <c r="AD44" s="103" t="n">
        <v>12.79144</v>
      </c>
      <c r="AE44" s="103" t="n">
        <v>11.67552</v>
      </c>
      <c r="AF44" s="103" t="n">
        <v>10.5596</v>
      </c>
      <c r="AG44" s="103" t="n">
        <v>10.28224</v>
      </c>
      <c r="AH44" s="103" t="n">
        <v>10.00488</v>
      </c>
      <c r="AI44" s="103" t="n">
        <v>9.72752</v>
      </c>
      <c r="AJ44" s="103" t="n">
        <v>9.45016</v>
      </c>
      <c r="AK44" s="103" t="n">
        <v>9.1728</v>
      </c>
      <c r="AL44" s="103" t="n">
        <v>8.95776</v>
      </c>
      <c r="AM44" s="103" t="n">
        <v>8.74272</v>
      </c>
      <c r="AN44" s="103" t="n">
        <v>8.52768</v>
      </c>
      <c r="AO44" s="103" t="n">
        <v>8.31264</v>
      </c>
      <c r="AP44" s="103" t="n">
        <v>8.0976</v>
      </c>
      <c r="AQ44" s="103" t="n">
        <v>7.88256</v>
      </c>
      <c r="AR44" s="103" t="n">
        <v>7.66752</v>
      </c>
      <c r="AS44" s="103" t="n">
        <v>7.45248</v>
      </c>
      <c r="AT44" s="103" t="n">
        <v>7.23744</v>
      </c>
      <c r="AU44" s="103" t="n">
        <v>7.0224</v>
      </c>
      <c r="AV44" s="103" t="n">
        <v>6.80736</v>
      </c>
      <c r="AW44" s="103" t="n">
        <v>6.59232</v>
      </c>
      <c r="AX44" s="103" t="n">
        <v>6.37728</v>
      </c>
      <c r="AY44" s="103" t="n">
        <v>6.16224</v>
      </c>
      <c r="AZ44" s="103" t="n">
        <v>5.9472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0.719833333333333</v>
      </c>
      <c r="D45" s="103" t="n">
        <v>1.43966666666667</v>
      </c>
      <c r="E45" s="103" t="n">
        <v>2.1595</v>
      </c>
      <c r="F45" s="103" t="n">
        <v>2.87933333333333</v>
      </c>
      <c r="G45" s="103" t="n">
        <v>3.59916666666667</v>
      </c>
      <c r="H45" s="103" t="n">
        <v>4.319</v>
      </c>
      <c r="I45" s="103" t="n">
        <v>6.189166</v>
      </c>
      <c r="J45" s="103" t="n">
        <v>8.059332</v>
      </c>
      <c r="K45" s="103" t="n">
        <v>9.929499</v>
      </c>
      <c r="L45" s="103" t="n">
        <v>11.799666</v>
      </c>
      <c r="M45" s="103" t="n">
        <v>13.669833</v>
      </c>
      <c r="N45" s="103" t="n">
        <v>15.54</v>
      </c>
      <c r="O45" s="103" t="n">
        <v>15.2205666666667</v>
      </c>
      <c r="P45" s="103" t="n">
        <v>14.9011333333333</v>
      </c>
      <c r="Q45" s="103" t="n">
        <v>14.5817</v>
      </c>
      <c r="R45" s="103" t="n">
        <v>14.2622666666667</v>
      </c>
      <c r="S45" s="103" t="n">
        <v>13.9428333333333</v>
      </c>
      <c r="T45" s="103" t="n">
        <v>13.6234</v>
      </c>
      <c r="U45" s="103" t="n">
        <v>14.0207425</v>
      </c>
      <c r="V45" s="103" t="n">
        <v>14.418085</v>
      </c>
      <c r="W45" s="103" t="n">
        <v>14.8154275</v>
      </c>
      <c r="X45" s="103" t="n">
        <v>15.21277</v>
      </c>
      <c r="Y45" s="103" t="n">
        <v>15.6101133333333</v>
      </c>
      <c r="Z45" s="103" t="n">
        <v>16.0074566666667</v>
      </c>
      <c r="AA45" s="103" t="n">
        <v>16.4048</v>
      </c>
      <c r="AB45" s="103" t="n">
        <v>15.28592</v>
      </c>
      <c r="AC45" s="103" t="n">
        <v>14.16704</v>
      </c>
      <c r="AD45" s="103" t="n">
        <v>13.04816</v>
      </c>
      <c r="AE45" s="103" t="n">
        <v>11.92928</v>
      </c>
      <c r="AF45" s="103" t="n">
        <v>10.8104</v>
      </c>
      <c r="AG45" s="103" t="n">
        <v>10.51696</v>
      </c>
      <c r="AH45" s="103" t="n">
        <v>10.22352</v>
      </c>
      <c r="AI45" s="103" t="n">
        <v>9.93008</v>
      </c>
      <c r="AJ45" s="103" t="n">
        <v>9.63664</v>
      </c>
      <c r="AK45" s="103" t="n">
        <v>9.3432</v>
      </c>
      <c r="AL45" s="103" t="n">
        <v>9.12384</v>
      </c>
      <c r="AM45" s="103" t="n">
        <v>8.90448</v>
      </c>
      <c r="AN45" s="103" t="n">
        <v>8.68512</v>
      </c>
      <c r="AO45" s="103" t="n">
        <v>8.46576</v>
      </c>
      <c r="AP45" s="103" t="n">
        <v>8.2464</v>
      </c>
      <c r="AQ45" s="103" t="n">
        <v>8.02704</v>
      </c>
      <c r="AR45" s="103" t="n">
        <v>7.80768</v>
      </c>
      <c r="AS45" s="103" t="n">
        <v>7.58832</v>
      </c>
      <c r="AT45" s="103" t="n">
        <v>7.36896</v>
      </c>
      <c r="AU45" s="103" t="n">
        <v>7.1496</v>
      </c>
      <c r="AV45" s="103" t="n">
        <v>6.93024</v>
      </c>
      <c r="AW45" s="103" t="n">
        <v>6.71088</v>
      </c>
      <c r="AX45" s="103" t="n">
        <v>6.49152</v>
      </c>
      <c r="AY45" s="103" t="n">
        <v>6.27216</v>
      </c>
      <c r="AZ45" s="103" t="n">
        <v>6.0528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0.7245</v>
      </c>
      <c r="D46" s="103" t="n">
        <v>1.449</v>
      </c>
      <c r="E46" s="103" t="n">
        <v>2.1735</v>
      </c>
      <c r="F46" s="103" t="n">
        <v>2.898</v>
      </c>
      <c r="G46" s="103" t="n">
        <v>3.6225</v>
      </c>
      <c r="H46" s="103" t="n">
        <v>4.347</v>
      </c>
      <c r="I46" s="103" t="n">
        <v>6.250833</v>
      </c>
      <c r="J46" s="103" t="n">
        <v>8.154666</v>
      </c>
      <c r="K46" s="103" t="n">
        <v>10.0584995</v>
      </c>
      <c r="L46" s="103" t="n">
        <v>11.962333</v>
      </c>
      <c r="M46" s="103" t="n">
        <v>13.8661665</v>
      </c>
      <c r="N46" s="103" t="n">
        <v>15.77</v>
      </c>
      <c r="O46" s="103" t="n">
        <v>15.4488666666667</v>
      </c>
      <c r="P46" s="103" t="n">
        <v>15.1277333333333</v>
      </c>
      <c r="Q46" s="103" t="n">
        <v>14.8066</v>
      </c>
      <c r="R46" s="103" t="n">
        <v>14.4854666666667</v>
      </c>
      <c r="S46" s="103" t="n">
        <v>14.1643333333333</v>
      </c>
      <c r="T46" s="103" t="n">
        <v>13.8432</v>
      </c>
      <c r="U46" s="103" t="n">
        <v>14.247085</v>
      </c>
      <c r="V46" s="103" t="n">
        <v>14.65097</v>
      </c>
      <c r="W46" s="103" t="n">
        <v>15.054855</v>
      </c>
      <c r="X46" s="103" t="n">
        <v>15.45874</v>
      </c>
      <c r="Y46" s="103" t="n">
        <v>15.8626266666667</v>
      </c>
      <c r="Z46" s="103" t="n">
        <v>16.2665133333333</v>
      </c>
      <c r="AA46" s="103" t="n">
        <v>16.6704</v>
      </c>
      <c r="AB46" s="103" t="n">
        <v>15.54856</v>
      </c>
      <c r="AC46" s="103" t="n">
        <v>14.42672</v>
      </c>
      <c r="AD46" s="103" t="n">
        <v>13.30488</v>
      </c>
      <c r="AE46" s="103" t="n">
        <v>12.18304</v>
      </c>
      <c r="AF46" s="103" t="n">
        <v>11.0612</v>
      </c>
      <c r="AG46" s="103" t="n">
        <v>10.75168</v>
      </c>
      <c r="AH46" s="103" t="n">
        <v>10.44216</v>
      </c>
      <c r="AI46" s="103" t="n">
        <v>10.13264</v>
      </c>
      <c r="AJ46" s="103" t="n">
        <v>9.82312</v>
      </c>
      <c r="AK46" s="103" t="n">
        <v>9.5136</v>
      </c>
      <c r="AL46" s="103" t="n">
        <v>9.28992</v>
      </c>
      <c r="AM46" s="103" t="n">
        <v>9.06624</v>
      </c>
      <c r="AN46" s="103" t="n">
        <v>8.84256</v>
      </c>
      <c r="AO46" s="103" t="n">
        <v>8.61888</v>
      </c>
      <c r="AP46" s="103" t="n">
        <v>8.3952</v>
      </c>
      <c r="AQ46" s="103" t="n">
        <v>8.17152</v>
      </c>
      <c r="AR46" s="103" t="n">
        <v>7.94784</v>
      </c>
      <c r="AS46" s="103" t="n">
        <v>7.72416</v>
      </c>
      <c r="AT46" s="103" t="n">
        <v>7.50048</v>
      </c>
      <c r="AU46" s="103" t="n">
        <v>7.2768</v>
      </c>
      <c r="AV46" s="103" t="n">
        <v>7.05312</v>
      </c>
      <c r="AW46" s="103" t="n">
        <v>6.82944</v>
      </c>
      <c r="AX46" s="103" t="n">
        <v>6.60576</v>
      </c>
      <c r="AY46" s="103" t="n">
        <v>6.38208</v>
      </c>
      <c r="AZ46" s="103" t="n">
        <v>6.1584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0.729166666666667</v>
      </c>
      <c r="D47" s="103" t="n">
        <v>1.45833333333333</v>
      </c>
      <c r="E47" s="103" t="n">
        <v>2.1875</v>
      </c>
      <c r="F47" s="103" t="n">
        <v>2.91666666666667</v>
      </c>
      <c r="G47" s="103" t="n">
        <v>3.64583333333333</v>
      </c>
      <c r="H47" s="103" t="n">
        <v>4.375</v>
      </c>
      <c r="I47" s="103" t="n">
        <v>6.3125</v>
      </c>
      <c r="J47" s="103" t="n">
        <v>8.25</v>
      </c>
      <c r="K47" s="103" t="n">
        <v>10.1875</v>
      </c>
      <c r="L47" s="103" t="n">
        <v>12.125</v>
      </c>
      <c r="M47" s="103" t="n">
        <v>14.0625</v>
      </c>
      <c r="N47" s="103" t="n">
        <v>16</v>
      </c>
      <c r="O47" s="103" t="n">
        <v>15.6771666666667</v>
      </c>
      <c r="P47" s="103" t="n">
        <v>15.3543333333333</v>
      </c>
      <c r="Q47" s="103" t="n">
        <v>15.0315</v>
      </c>
      <c r="R47" s="103" t="n">
        <v>14.7086666666667</v>
      </c>
      <c r="S47" s="103" t="n">
        <v>14.3858333333333</v>
      </c>
      <c r="T47" s="103" t="n">
        <v>14.063</v>
      </c>
      <c r="U47" s="103" t="n">
        <v>14.4734275</v>
      </c>
      <c r="V47" s="103" t="n">
        <v>14.883855</v>
      </c>
      <c r="W47" s="103" t="n">
        <v>15.2942825</v>
      </c>
      <c r="X47" s="103" t="n">
        <v>15.70471</v>
      </c>
      <c r="Y47" s="103" t="n">
        <v>16.11514</v>
      </c>
      <c r="Z47" s="103" t="n">
        <v>16.52557</v>
      </c>
      <c r="AA47" s="103" t="n">
        <v>16.936</v>
      </c>
      <c r="AB47" s="103" t="n">
        <v>15.8112</v>
      </c>
      <c r="AC47" s="103" t="n">
        <v>14.6864</v>
      </c>
      <c r="AD47" s="103" t="n">
        <v>13.5616</v>
      </c>
      <c r="AE47" s="103" t="n">
        <v>12.4368</v>
      </c>
      <c r="AF47" s="103" t="n">
        <v>11.312</v>
      </c>
      <c r="AG47" s="103" t="n">
        <v>10.9864</v>
      </c>
      <c r="AH47" s="103" t="n">
        <v>10.6608</v>
      </c>
      <c r="AI47" s="103" t="n">
        <v>10.3352</v>
      </c>
      <c r="AJ47" s="103" t="n">
        <v>10.0096</v>
      </c>
      <c r="AK47" s="103" t="n">
        <v>9.684</v>
      </c>
      <c r="AL47" s="103" t="n">
        <v>9.456</v>
      </c>
      <c r="AM47" s="103" t="n">
        <v>9.228</v>
      </c>
      <c r="AN47" s="103" t="n">
        <v>9</v>
      </c>
      <c r="AO47" s="103" t="n">
        <v>8.772</v>
      </c>
      <c r="AP47" s="103" t="n">
        <v>8.544</v>
      </c>
      <c r="AQ47" s="103" t="n">
        <v>8.316</v>
      </c>
      <c r="AR47" s="103" t="n">
        <v>8.088</v>
      </c>
      <c r="AS47" s="103" t="n">
        <v>7.86</v>
      </c>
      <c r="AT47" s="103" t="n">
        <v>7.632</v>
      </c>
      <c r="AU47" s="103" t="n">
        <v>7.404</v>
      </c>
      <c r="AV47" s="103" t="n">
        <v>7.176</v>
      </c>
      <c r="AW47" s="103" t="n">
        <v>6.948</v>
      </c>
      <c r="AX47" s="103" t="n">
        <v>6.72</v>
      </c>
      <c r="AY47" s="103" t="n">
        <v>6.492</v>
      </c>
      <c r="AZ47" s="103" t="n">
        <v>6.264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0.730933333333333</v>
      </c>
      <c r="D48" s="103" t="n">
        <v>1.46186666666667</v>
      </c>
      <c r="E48" s="103" t="n">
        <v>2.1928</v>
      </c>
      <c r="F48" s="103" t="n">
        <v>2.92373333333333</v>
      </c>
      <c r="G48" s="103" t="n">
        <v>3.65466666666667</v>
      </c>
      <c r="H48" s="103" t="n">
        <v>4.3856</v>
      </c>
      <c r="I48" s="103" t="n">
        <v>6.3265</v>
      </c>
      <c r="J48" s="103" t="n">
        <v>8.2674</v>
      </c>
      <c r="K48" s="103" t="n">
        <v>10.2083</v>
      </c>
      <c r="L48" s="103" t="n">
        <v>12.1492</v>
      </c>
      <c r="M48" s="103" t="n">
        <v>14.0901</v>
      </c>
      <c r="N48" s="103" t="n">
        <v>16.031</v>
      </c>
      <c r="O48" s="103" t="n">
        <v>15.7197</v>
      </c>
      <c r="P48" s="103" t="n">
        <v>15.4084</v>
      </c>
      <c r="Q48" s="103" t="n">
        <v>15.0971</v>
      </c>
      <c r="R48" s="103" t="n">
        <v>14.7858</v>
      </c>
      <c r="S48" s="103" t="n">
        <v>14.4745</v>
      </c>
      <c r="T48" s="103" t="n">
        <v>14.1632</v>
      </c>
      <c r="U48" s="103" t="n">
        <v>14.575885</v>
      </c>
      <c r="V48" s="103" t="n">
        <v>14.98857</v>
      </c>
      <c r="W48" s="103" t="n">
        <v>15.401255</v>
      </c>
      <c r="X48" s="103" t="n">
        <v>15.81394</v>
      </c>
      <c r="Y48" s="103" t="n">
        <v>16.2266266666667</v>
      </c>
      <c r="Z48" s="103" t="n">
        <v>16.6393133333333</v>
      </c>
      <c r="AA48" s="103" t="n">
        <v>17.052</v>
      </c>
      <c r="AB48" s="103" t="n">
        <v>15.92316</v>
      </c>
      <c r="AC48" s="103" t="n">
        <v>14.79432</v>
      </c>
      <c r="AD48" s="103" t="n">
        <v>13.66548</v>
      </c>
      <c r="AE48" s="103" t="n">
        <v>12.53664</v>
      </c>
      <c r="AF48" s="103" t="n">
        <v>11.4078</v>
      </c>
      <c r="AG48" s="103" t="n">
        <v>11.07936</v>
      </c>
      <c r="AH48" s="103" t="n">
        <v>10.75092</v>
      </c>
      <c r="AI48" s="103" t="n">
        <v>10.42248</v>
      </c>
      <c r="AJ48" s="103" t="n">
        <v>10.09404</v>
      </c>
      <c r="AK48" s="103" t="n">
        <v>9.7656</v>
      </c>
      <c r="AL48" s="103" t="n">
        <v>9.54024</v>
      </c>
      <c r="AM48" s="103" t="n">
        <v>9.31488</v>
      </c>
      <c r="AN48" s="103" t="n">
        <v>9.08952</v>
      </c>
      <c r="AO48" s="103" t="n">
        <v>8.86416</v>
      </c>
      <c r="AP48" s="103" t="n">
        <v>8.6388</v>
      </c>
      <c r="AQ48" s="103" t="n">
        <v>8.41344</v>
      </c>
      <c r="AR48" s="103" t="n">
        <v>8.18808</v>
      </c>
      <c r="AS48" s="103" t="n">
        <v>7.96272</v>
      </c>
      <c r="AT48" s="103" t="n">
        <v>7.73736</v>
      </c>
      <c r="AU48" s="103" t="n">
        <v>7.512</v>
      </c>
      <c r="AV48" s="103" t="n">
        <v>7.28664</v>
      </c>
      <c r="AW48" s="103" t="n">
        <v>7.06128</v>
      </c>
      <c r="AX48" s="103" t="n">
        <v>6.83592</v>
      </c>
      <c r="AY48" s="103" t="n">
        <v>6.61056</v>
      </c>
      <c r="AZ48" s="103" t="n">
        <v>6.3852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0.7327</v>
      </c>
      <c r="D49" s="103" t="n">
        <v>1.4654</v>
      </c>
      <c r="E49" s="103" t="n">
        <v>2.1981</v>
      </c>
      <c r="F49" s="103" t="n">
        <v>2.9308</v>
      </c>
      <c r="G49" s="103" t="n">
        <v>3.6635</v>
      </c>
      <c r="H49" s="103" t="n">
        <v>4.3962</v>
      </c>
      <c r="I49" s="103" t="n">
        <v>6.3405</v>
      </c>
      <c r="J49" s="103" t="n">
        <v>8.2848</v>
      </c>
      <c r="K49" s="103" t="n">
        <v>10.2291</v>
      </c>
      <c r="L49" s="103" t="n">
        <v>12.1734</v>
      </c>
      <c r="M49" s="103" t="n">
        <v>14.1177</v>
      </c>
      <c r="N49" s="103" t="n">
        <v>16.062</v>
      </c>
      <c r="O49" s="103" t="n">
        <v>15.7622333333333</v>
      </c>
      <c r="P49" s="103" t="n">
        <v>15.4624666666667</v>
      </c>
      <c r="Q49" s="103" t="n">
        <v>15.1627</v>
      </c>
      <c r="R49" s="103" t="n">
        <v>14.8629333333333</v>
      </c>
      <c r="S49" s="103" t="n">
        <v>14.5631666666667</v>
      </c>
      <c r="T49" s="103" t="n">
        <v>14.2634</v>
      </c>
      <c r="U49" s="103" t="n">
        <v>14.6783425</v>
      </c>
      <c r="V49" s="103" t="n">
        <v>15.093285</v>
      </c>
      <c r="W49" s="103" t="n">
        <v>15.5082275</v>
      </c>
      <c r="X49" s="103" t="n">
        <v>15.92317</v>
      </c>
      <c r="Y49" s="103" t="n">
        <v>16.3381133333333</v>
      </c>
      <c r="Z49" s="103" t="n">
        <v>16.7530566666667</v>
      </c>
      <c r="AA49" s="103" t="n">
        <v>17.168</v>
      </c>
      <c r="AB49" s="103" t="n">
        <v>16.03512</v>
      </c>
      <c r="AC49" s="103" t="n">
        <v>14.90224</v>
      </c>
      <c r="AD49" s="103" t="n">
        <v>13.76936</v>
      </c>
      <c r="AE49" s="103" t="n">
        <v>12.63648</v>
      </c>
      <c r="AF49" s="103" t="n">
        <v>11.5036</v>
      </c>
      <c r="AG49" s="103" t="n">
        <v>11.17232</v>
      </c>
      <c r="AH49" s="103" t="n">
        <v>10.84104</v>
      </c>
      <c r="AI49" s="103" t="n">
        <v>10.50976</v>
      </c>
      <c r="AJ49" s="103" t="n">
        <v>10.17848</v>
      </c>
      <c r="AK49" s="103" t="n">
        <v>9.8472</v>
      </c>
      <c r="AL49" s="103" t="n">
        <v>9.62448</v>
      </c>
      <c r="AM49" s="103" t="n">
        <v>9.40176</v>
      </c>
      <c r="AN49" s="103" t="n">
        <v>9.17904</v>
      </c>
      <c r="AO49" s="103" t="n">
        <v>8.95632</v>
      </c>
      <c r="AP49" s="103" t="n">
        <v>8.7336</v>
      </c>
      <c r="AQ49" s="103" t="n">
        <v>8.51088</v>
      </c>
      <c r="AR49" s="103" t="n">
        <v>8.28816</v>
      </c>
      <c r="AS49" s="103" t="n">
        <v>8.06544</v>
      </c>
      <c r="AT49" s="103" t="n">
        <v>7.84272</v>
      </c>
      <c r="AU49" s="103" t="n">
        <v>7.62</v>
      </c>
      <c r="AV49" s="103" t="n">
        <v>7.39728</v>
      </c>
      <c r="AW49" s="103" t="n">
        <v>7.17456</v>
      </c>
      <c r="AX49" s="103" t="n">
        <v>6.95184</v>
      </c>
      <c r="AY49" s="103" t="n">
        <v>6.72912</v>
      </c>
      <c r="AZ49" s="103" t="n">
        <v>6.5064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0.734466666666667</v>
      </c>
      <c r="D50" s="103" t="n">
        <v>1.46893333333333</v>
      </c>
      <c r="E50" s="103" t="n">
        <v>2.2034</v>
      </c>
      <c r="F50" s="103" t="n">
        <v>2.93786666666667</v>
      </c>
      <c r="G50" s="103" t="n">
        <v>3.67233333333333</v>
      </c>
      <c r="H50" s="103" t="n">
        <v>4.4068</v>
      </c>
      <c r="I50" s="103" t="n">
        <v>6.3545</v>
      </c>
      <c r="J50" s="103" t="n">
        <v>8.3022</v>
      </c>
      <c r="K50" s="103" t="n">
        <v>10.2499</v>
      </c>
      <c r="L50" s="103" t="n">
        <v>12.1976</v>
      </c>
      <c r="M50" s="103" t="n">
        <v>14.1453</v>
      </c>
      <c r="N50" s="103" t="n">
        <v>16.093</v>
      </c>
      <c r="O50" s="103" t="n">
        <v>15.8047666666667</v>
      </c>
      <c r="P50" s="103" t="n">
        <v>15.5165333333333</v>
      </c>
      <c r="Q50" s="103" t="n">
        <v>15.2283</v>
      </c>
      <c r="R50" s="103" t="n">
        <v>14.9400666666667</v>
      </c>
      <c r="S50" s="103" t="n">
        <v>14.6518333333333</v>
      </c>
      <c r="T50" s="103" t="n">
        <v>14.3636</v>
      </c>
      <c r="U50" s="103" t="n">
        <v>14.7808</v>
      </c>
      <c r="V50" s="103" t="n">
        <v>15.198</v>
      </c>
      <c r="W50" s="103" t="n">
        <v>15.6152</v>
      </c>
      <c r="X50" s="103" t="n">
        <v>16.0324</v>
      </c>
      <c r="Y50" s="103" t="n">
        <v>16.4496</v>
      </c>
      <c r="Z50" s="103" t="n">
        <v>16.8668</v>
      </c>
      <c r="AA50" s="103" t="n">
        <v>17.284</v>
      </c>
      <c r="AB50" s="103" t="n">
        <v>16.14708</v>
      </c>
      <c r="AC50" s="103" t="n">
        <v>15.01016</v>
      </c>
      <c r="AD50" s="103" t="n">
        <v>13.87324</v>
      </c>
      <c r="AE50" s="103" t="n">
        <v>12.73632</v>
      </c>
      <c r="AF50" s="103" t="n">
        <v>11.5994</v>
      </c>
      <c r="AG50" s="103" t="n">
        <v>11.26528</v>
      </c>
      <c r="AH50" s="103" t="n">
        <v>10.93116</v>
      </c>
      <c r="AI50" s="103" t="n">
        <v>10.59704</v>
      </c>
      <c r="AJ50" s="103" t="n">
        <v>10.26292</v>
      </c>
      <c r="AK50" s="103" t="n">
        <v>9.9288</v>
      </c>
      <c r="AL50" s="103" t="n">
        <v>9.70872</v>
      </c>
      <c r="AM50" s="103" t="n">
        <v>9.48864</v>
      </c>
      <c r="AN50" s="103" t="n">
        <v>9.26856</v>
      </c>
      <c r="AO50" s="103" t="n">
        <v>9.04848</v>
      </c>
      <c r="AP50" s="103" t="n">
        <v>8.8284</v>
      </c>
      <c r="AQ50" s="103" t="n">
        <v>8.60832</v>
      </c>
      <c r="AR50" s="103" t="n">
        <v>8.38824</v>
      </c>
      <c r="AS50" s="103" t="n">
        <v>8.16816</v>
      </c>
      <c r="AT50" s="103" t="n">
        <v>7.94808</v>
      </c>
      <c r="AU50" s="103" t="n">
        <v>7.728</v>
      </c>
      <c r="AV50" s="103" t="n">
        <v>7.50792</v>
      </c>
      <c r="AW50" s="103" t="n">
        <v>7.28784</v>
      </c>
      <c r="AX50" s="103" t="n">
        <v>7.06776</v>
      </c>
      <c r="AY50" s="103" t="n">
        <v>6.84768</v>
      </c>
      <c r="AZ50" s="103" t="n">
        <v>6.6276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0.736233333333333</v>
      </c>
      <c r="D51" s="103" t="n">
        <v>1.47246666666667</v>
      </c>
      <c r="E51" s="103" t="n">
        <v>2.2087</v>
      </c>
      <c r="F51" s="103" t="n">
        <v>2.94493333333333</v>
      </c>
      <c r="G51" s="103" t="n">
        <v>3.68116666666667</v>
      </c>
      <c r="H51" s="103" t="n">
        <v>4.4174</v>
      </c>
      <c r="I51" s="103" t="n">
        <v>6.3685</v>
      </c>
      <c r="J51" s="103" t="n">
        <v>8.3196</v>
      </c>
      <c r="K51" s="103" t="n">
        <v>10.2707</v>
      </c>
      <c r="L51" s="103" t="n">
        <v>12.2218</v>
      </c>
      <c r="M51" s="103" t="n">
        <v>14.1729</v>
      </c>
      <c r="N51" s="103" t="n">
        <v>16.124</v>
      </c>
      <c r="O51" s="103" t="n">
        <v>15.8473</v>
      </c>
      <c r="P51" s="103" t="n">
        <v>15.5706</v>
      </c>
      <c r="Q51" s="103" t="n">
        <v>15.2939</v>
      </c>
      <c r="R51" s="103" t="n">
        <v>15.0172</v>
      </c>
      <c r="S51" s="103" t="n">
        <v>14.7405</v>
      </c>
      <c r="T51" s="103" t="n">
        <v>14.4638</v>
      </c>
      <c r="U51" s="103" t="n">
        <v>14.8832575</v>
      </c>
      <c r="V51" s="103" t="n">
        <v>15.302715</v>
      </c>
      <c r="W51" s="103" t="n">
        <v>15.7221725</v>
      </c>
      <c r="X51" s="103" t="n">
        <v>16.14163</v>
      </c>
      <c r="Y51" s="103" t="n">
        <v>16.5610866666667</v>
      </c>
      <c r="Z51" s="103" t="n">
        <v>16.9805433333333</v>
      </c>
      <c r="AA51" s="103" t="n">
        <v>17.4</v>
      </c>
      <c r="AB51" s="103" t="n">
        <v>16.25904</v>
      </c>
      <c r="AC51" s="103" t="n">
        <v>15.11808</v>
      </c>
      <c r="AD51" s="103" t="n">
        <v>13.97712</v>
      </c>
      <c r="AE51" s="103" t="n">
        <v>12.83616</v>
      </c>
      <c r="AF51" s="103" t="n">
        <v>11.6952</v>
      </c>
      <c r="AG51" s="103" t="n">
        <v>11.35824</v>
      </c>
      <c r="AH51" s="103" t="n">
        <v>11.02128</v>
      </c>
      <c r="AI51" s="103" t="n">
        <v>10.68432</v>
      </c>
      <c r="AJ51" s="103" t="n">
        <v>10.34736</v>
      </c>
      <c r="AK51" s="103" t="n">
        <v>10.0104</v>
      </c>
      <c r="AL51" s="103" t="n">
        <v>9.79296</v>
      </c>
      <c r="AM51" s="103" t="n">
        <v>9.57552</v>
      </c>
      <c r="AN51" s="103" t="n">
        <v>9.35808</v>
      </c>
      <c r="AO51" s="103" t="n">
        <v>9.14064</v>
      </c>
      <c r="AP51" s="103" t="n">
        <v>8.9232</v>
      </c>
      <c r="AQ51" s="103" t="n">
        <v>8.70576</v>
      </c>
      <c r="AR51" s="103" t="n">
        <v>8.48832</v>
      </c>
      <c r="AS51" s="103" t="n">
        <v>8.27088</v>
      </c>
      <c r="AT51" s="103" t="n">
        <v>8.05344</v>
      </c>
      <c r="AU51" s="103" t="n">
        <v>7.836</v>
      </c>
      <c r="AV51" s="103" t="n">
        <v>7.61856</v>
      </c>
      <c r="AW51" s="103" t="n">
        <v>7.40112</v>
      </c>
      <c r="AX51" s="103" t="n">
        <v>7.18368</v>
      </c>
      <c r="AY51" s="103" t="n">
        <v>6.96624</v>
      </c>
      <c r="AZ51" s="103" t="n">
        <v>6.7488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0.738</v>
      </c>
      <c r="D52" s="103" t="n">
        <v>1.476</v>
      </c>
      <c r="E52" s="103" t="n">
        <v>2.214</v>
      </c>
      <c r="F52" s="103" t="n">
        <v>2.952</v>
      </c>
      <c r="G52" s="103" t="n">
        <v>3.69</v>
      </c>
      <c r="H52" s="103" t="n">
        <v>4.428</v>
      </c>
      <c r="I52" s="103" t="n">
        <v>6.3825</v>
      </c>
      <c r="J52" s="103" t="n">
        <v>8.337</v>
      </c>
      <c r="K52" s="103" t="n">
        <v>10.2915</v>
      </c>
      <c r="L52" s="103" t="n">
        <v>12.246</v>
      </c>
      <c r="M52" s="103" t="n">
        <v>14.2005</v>
      </c>
      <c r="N52" s="103" t="n">
        <v>16.155</v>
      </c>
      <c r="O52" s="103" t="n">
        <v>15.8898333333333</v>
      </c>
      <c r="P52" s="103" t="n">
        <v>15.6246666666667</v>
      </c>
      <c r="Q52" s="103" t="n">
        <v>15.3595</v>
      </c>
      <c r="R52" s="103" t="n">
        <v>15.0943333333333</v>
      </c>
      <c r="S52" s="103" t="n">
        <v>14.8291666666667</v>
      </c>
      <c r="T52" s="103" t="n">
        <v>14.564</v>
      </c>
      <c r="U52" s="103" t="n">
        <v>14.985715</v>
      </c>
      <c r="V52" s="103" t="n">
        <v>15.40743</v>
      </c>
      <c r="W52" s="103" t="n">
        <v>15.829145</v>
      </c>
      <c r="X52" s="103" t="n">
        <v>16.25086</v>
      </c>
      <c r="Y52" s="103" t="n">
        <v>16.6725733333333</v>
      </c>
      <c r="Z52" s="103" t="n">
        <v>17.0942866666667</v>
      </c>
      <c r="AA52" s="103" t="n">
        <v>17.516</v>
      </c>
      <c r="AB52" s="103" t="n">
        <v>16.371</v>
      </c>
      <c r="AC52" s="103" t="n">
        <v>15.226</v>
      </c>
      <c r="AD52" s="103" t="n">
        <v>14.081</v>
      </c>
      <c r="AE52" s="103" t="n">
        <v>12.936</v>
      </c>
      <c r="AF52" s="103" t="n">
        <v>11.791</v>
      </c>
      <c r="AG52" s="103" t="n">
        <v>11.4512</v>
      </c>
      <c r="AH52" s="103" t="n">
        <v>11.1114</v>
      </c>
      <c r="AI52" s="103" t="n">
        <v>10.7716</v>
      </c>
      <c r="AJ52" s="103" t="n">
        <v>10.4318</v>
      </c>
      <c r="AK52" s="103" t="n">
        <v>10.092</v>
      </c>
      <c r="AL52" s="103" t="n">
        <v>9.8772</v>
      </c>
      <c r="AM52" s="103" t="n">
        <v>9.6624</v>
      </c>
      <c r="AN52" s="103" t="n">
        <v>9.4476</v>
      </c>
      <c r="AO52" s="103" t="n">
        <v>9.2328</v>
      </c>
      <c r="AP52" s="103" t="n">
        <v>9.018</v>
      </c>
      <c r="AQ52" s="103" t="n">
        <v>8.8032</v>
      </c>
      <c r="AR52" s="103" t="n">
        <v>8.5884</v>
      </c>
      <c r="AS52" s="103" t="n">
        <v>8.3736</v>
      </c>
      <c r="AT52" s="103" t="n">
        <v>8.1588</v>
      </c>
      <c r="AU52" s="103" t="n">
        <v>7.944</v>
      </c>
      <c r="AV52" s="103" t="n">
        <v>7.7292</v>
      </c>
      <c r="AW52" s="103" t="n">
        <v>7.5144</v>
      </c>
      <c r="AX52" s="103" t="n">
        <v>7.2996</v>
      </c>
      <c r="AY52" s="103" t="n">
        <v>7.0848</v>
      </c>
      <c r="AZ52" s="103" t="n">
        <v>6.87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0.739733333333333</v>
      </c>
      <c r="D53" s="103" t="n">
        <v>1.47946666666667</v>
      </c>
      <c r="E53" s="103" t="n">
        <v>2.2192</v>
      </c>
      <c r="F53" s="103" t="n">
        <v>2.95893333333333</v>
      </c>
      <c r="G53" s="103" t="n">
        <v>3.69866666666667</v>
      </c>
      <c r="H53" s="103" t="n">
        <v>4.4384</v>
      </c>
      <c r="I53" s="103" t="n">
        <v>6.396333</v>
      </c>
      <c r="J53" s="103" t="n">
        <v>8.354266</v>
      </c>
      <c r="K53" s="103" t="n">
        <v>10.3121995</v>
      </c>
      <c r="L53" s="103" t="n">
        <v>12.270133</v>
      </c>
      <c r="M53" s="103" t="n">
        <v>14.2280665</v>
      </c>
      <c r="N53" s="103" t="n">
        <v>16.186</v>
      </c>
      <c r="O53" s="103" t="n">
        <v>15.9323333333333</v>
      </c>
      <c r="P53" s="103" t="n">
        <v>15.6786666666667</v>
      </c>
      <c r="Q53" s="103" t="n">
        <v>15.425</v>
      </c>
      <c r="R53" s="103" t="n">
        <v>15.1713333333333</v>
      </c>
      <c r="S53" s="103" t="n">
        <v>14.9176666666667</v>
      </c>
      <c r="T53" s="103" t="n">
        <v>14.664</v>
      </c>
      <c r="U53" s="103" t="n">
        <v>15.0880005</v>
      </c>
      <c r="V53" s="103" t="n">
        <v>15.512001</v>
      </c>
      <c r="W53" s="103" t="n">
        <v>15.9360015</v>
      </c>
      <c r="X53" s="103" t="n">
        <v>16.360002</v>
      </c>
      <c r="Y53" s="103" t="n">
        <v>16.7840013333333</v>
      </c>
      <c r="Z53" s="103" t="n">
        <v>17.2080006666667</v>
      </c>
      <c r="AA53" s="103" t="n">
        <v>17.632</v>
      </c>
      <c r="AB53" s="103" t="n">
        <v>16.48296</v>
      </c>
      <c r="AC53" s="103" t="n">
        <v>15.33392</v>
      </c>
      <c r="AD53" s="103" t="n">
        <v>14.18488</v>
      </c>
      <c r="AE53" s="103" t="n">
        <v>13.03584</v>
      </c>
      <c r="AF53" s="103" t="n">
        <v>11.8868</v>
      </c>
      <c r="AG53" s="103" t="n">
        <v>11.54416</v>
      </c>
      <c r="AH53" s="103" t="n">
        <v>11.20152</v>
      </c>
      <c r="AI53" s="103" t="n">
        <v>10.85888</v>
      </c>
      <c r="AJ53" s="103" t="n">
        <v>10.51624</v>
      </c>
      <c r="AK53" s="103" t="n">
        <v>10.1736</v>
      </c>
      <c r="AL53" s="103" t="n">
        <v>9.96144</v>
      </c>
      <c r="AM53" s="103" t="n">
        <v>9.74928</v>
      </c>
      <c r="AN53" s="103" t="n">
        <v>9.53712</v>
      </c>
      <c r="AO53" s="103" t="n">
        <v>9.32496</v>
      </c>
      <c r="AP53" s="103" t="n">
        <v>9.1128</v>
      </c>
      <c r="AQ53" s="103" t="n">
        <v>8.90064</v>
      </c>
      <c r="AR53" s="103" t="n">
        <v>8.68848</v>
      </c>
      <c r="AS53" s="103" t="n">
        <v>8.47632</v>
      </c>
      <c r="AT53" s="103" t="n">
        <v>8.26416</v>
      </c>
      <c r="AU53" s="103" t="n">
        <v>8.052</v>
      </c>
      <c r="AV53" s="103" t="n">
        <v>7.83984</v>
      </c>
      <c r="AW53" s="103" t="n">
        <v>7.62768</v>
      </c>
      <c r="AX53" s="103" t="n">
        <v>7.41552</v>
      </c>
      <c r="AY53" s="103" t="n">
        <v>7.20336</v>
      </c>
      <c r="AZ53" s="103" t="n">
        <v>6.9912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0.741466666666667</v>
      </c>
      <c r="D54" s="103" t="n">
        <v>1.48293333333333</v>
      </c>
      <c r="E54" s="103" t="n">
        <v>2.2244</v>
      </c>
      <c r="F54" s="103" t="n">
        <v>2.96586666666667</v>
      </c>
      <c r="G54" s="103" t="n">
        <v>3.70733333333333</v>
      </c>
      <c r="H54" s="103" t="n">
        <v>4.4488</v>
      </c>
      <c r="I54" s="103" t="n">
        <v>6.410166</v>
      </c>
      <c r="J54" s="103" t="n">
        <v>8.371532</v>
      </c>
      <c r="K54" s="103" t="n">
        <v>10.332899</v>
      </c>
      <c r="L54" s="103" t="n">
        <v>12.294266</v>
      </c>
      <c r="M54" s="103" t="n">
        <v>14.255633</v>
      </c>
      <c r="N54" s="103" t="n">
        <v>16.217</v>
      </c>
      <c r="O54" s="103" t="n">
        <v>15.9748333333333</v>
      </c>
      <c r="P54" s="103" t="n">
        <v>15.7326666666667</v>
      </c>
      <c r="Q54" s="103" t="n">
        <v>15.4905</v>
      </c>
      <c r="R54" s="103" t="n">
        <v>15.2483333333333</v>
      </c>
      <c r="S54" s="103" t="n">
        <v>15.0061666666667</v>
      </c>
      <c r="T54" s="103" t="n">
        <v>14.764</v>
      </c>
      <c r="U54" s="103" t="n">
        <v>15.190286</v>
      </c>
      <c r="V54" s="103" t="n">
        <v>15.616572</v>
      </c>
      <c r="W54" s="103" t="n">
        <v>16.042858</v>
      </c>
      <c r="X54" s="103" t="n">
        <v>16.469144</v>
      </c>
      <c r="Y54" s="103" t="n">
        <v>16.8954293333333</v>
      </c>
      <c r="Z54" s="103" t="n">
        <v>17.3217146666667</v>
      </c>
      <c r="AA54" s="103" t="n">
        <v>17.748</v>
      </c>
      <c r="AB54" s="103" t="n">
        <v>16.59492</v>
      </c>
      <c r="AC54" s="103" t="n">
        <v>15.44184</v>
      </c>
      <c r="AD54" s="103" t="n">
        <v>14.28876</v>
      </c>
      <c r="AE54" s="103" t="n">
        <v>13.13568</v>
      </c>
      <c r="AF54" s="103" t="n">
        <v>11.9826</v>
      </c>
      <c r="AG54" s="103" t="n">
        <v>11.63712</v>
      </c>
      <c r="AH54" s="103" t="n">
        <v>11.29164</v>
      </c>
      <c r="AI54" s="103" t="n">
        <v>10.94616</v>
      </c>
      <c r="AJ54" s="103" t="n">
        <v>10.60068</v>
      </c>
      <c r="AK54" s="103" t="n">
        <v>10.2552</v>
      </c>
      <c r="AL54" s="103" t="n">
        <v>10.04568</v>
      </c>
      <c r="AM54" s="103" t="n">
        <v>9.83616</v>
      </c>
      <c r="AN54" s="103" t="n">
        <v>9.62664</v>
      </c>
      <c r="AO54" s="103" t="n">
        <v>9.41712</v>
      </c>
      <c r="AP54" s="103" t="n">
        <v>9.2076</v>
      </c>
      <c r="AQ54" s="103" t="n">
        <v>8.99808</v>
      </c>
      <c r="AR54" s="103" t="n">
        <v>8.78856</v>
      </c>
      <c r="AS54" s="103" t="n">
        <v>8.57904</v>
      </c>
      <c r="AT54" s="103" t="n">
        <v>8.36952</v>
      </c>
      <c r="AU54" s="103" t="n">
        <v>8.16</v>
      </c>
      <c r="AV54" s="103" t="n">
        <v>7.95048</v>
      </c>
      <c r="AW54" s="103" t="n">
        <v>7.74096</v>
      </c>
      <c r="AX54" s="103" t="n">
        <v>7.53144</v>
      </c>
      <c r="AY54" s="103" t="n">
        <v>7.32192</v>
      </c>
      <c r="AZ54" s="103" t="n">
        <v>7.1124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0.7432</v>
      </c>
      <c r="D55" s="103" t="n">
        <v>1.4864</v>
      </c>
      <c r="E55" s="103" t="n">
        <v>2.2296</v>
      </c>
      <c r="F55" s="103" t="n">
        <v>2.9728</v>
      </c>
      <c r="G55" s="103" t="n">
        <v>3.716</v>
      </c>
      <c r="H55" s="103" t="n">
        <v>4.4592</v>
      </c>
      <c r="I55" s="103" t="n">
        <v>6.423999</v>
      </c>
      <c r="J55" s="103" t="n">
        <v>8.388798</v>
      </c>
      <c r="K55" s="103" t="n">
        <v>10.3535985</v>
      </c>
      <c r="L55" s="103" t="n">
        <v>12.318399</v>
      </c>
      <c r="M55" s="103" t="n">
        <v>14.2831995</v>
      </c>
      <c r="N55" s="103" t="n">
        <v>16.248</v>
      </c>
      <c r="O55" s="103" t="n">
        <v>16.0173333333333</v>
      </c>
      <c r="P55" s="103" t="n">
        <v>15.7866666666667</v>
      </c>
      <c r="Q55" s="103" t="n">
        <v>15.556</v>
      </c>
      <c r="R55" s="103" t="n">
        <v>15.3253333333333</v>
      </c>
      <c r="S55" s="103" t="n">
        <v>15.0946666666667</v>
      </c>
      <c r="T55" s="103" t="n">
        <v>14.864</v>
      </c>
      <c r="U55" s="103" t="n">
        <v>15.2925715</v>
      </c>
      <c r="V55" s="103" t="n">
        <v>15.721143</v>
      </c>
      <c r="W55" s="103" t="n">
        <v>16.1497145</v>
      </c>
      <c r="X55" s="103" t="n">
        <v>16.578286</v>
      </c>
      <c r="Y55" s="103" t="n">
        <v>17.0068573333333</v>
      </c>
      <c r="Z55" s="103" t="n">
        <v>17.4354286666667</v>
      </c>
      <c r="AA55" s="103" t="n">
        <v>17.864</v>
      </c>
      <c r="AB55" s="103" t="n">
        <v>16.70688</v>
      </c>
      <c r="AC55" s="103" t="n">
        <v>15.54976</v>
      </c>
      <c r="AD55" s="103" t="n">
        <v>14.39264</v>
      </c>
      <c r="AE55" s="103" t="n">
        <v>13.23552</v>
      </c>
      <c r="AF55" s="103" t="n">
        <v>12.0784</v>
      </c>
      <c r="AG55" s="103" t="n">
        <v>11.73008</v>
      </c>
      <c r="AH55" s="103" t="n">
        <v>11.38176</v>
      </c>
      <c r="AI55" s="103" t="n">
        <v>11.03344</v>
      </c>
      <c r="AJ55" s="103" t="n">
        <v>10.68512</v>
      </c>
      <c r="AK55" s="103" t="n">
        <v>10.3368</v>
      </c>
      <c r="AL55" s="103" t="n">
        <v>10.12992</v>
      </c>
      <c r="AM55" s="103" t="n">
        <v>9.92304</v>
      </c>
      <c r="AN55" s="103" t="n">
        <v>9.71616</v>
      </c>
      <c r="AO55" s="103" t="n">
        <v>9.50928</v>
      </c>
      <c r="AP55" s="103" t="n">
        <v>9.3024</v>
      </c>
      <c r="AQ55" s="103" t="n">
        <v>9.09552</v>
      </c>
      <c r="AR55" s="103" t="n">
        <v>8.88864</v>
      </c>
      <c r="AS55" s="103" t="n">
        <v>8.68176</v>
      </c>
      <c r="AT55" s="103" t="n">
        <v>8.47488</v>
      </c>
      <c r="AU55" s="103" t="n">
        <v>8.268</v>
      </c>
      <c r="AV55" s="103" t="n">
        <v>8.06112</v>
      </c>
      <c r="AW55" s="103" t="n">
        <v>7.85424</v>
      </c>
      <c r="AX55" s="103" t="n">
        <v>7.64736</v>
      </c>
      <c r="AY55" s="103" t="n">
        <v>7.44048</v>
      </c>
      <c r="AZ55" s="103" t="n">
        <v>7.2336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0.744933333333333</v>
      </c>
      <c r="D56" s="103" t="n">
        <v>1.48986666666667</v>
      </c>
      <c r="E56" s="103" t="n">
        <v>2.2348</v>
      </c>
      <c r="F56" s="103" t="n">
        <v>2.97973333333333</v>
      </c>
      <c r="G56" s="103" t="n">
        <v>3.72466666666667</v>
      </c>
      <c r="H56" s="103" t="n">
        <v>4.4696</v>
      </c>
      <c r="I56" s="103" t="n">
        <v>6.437832</v>
      </c>
      <c r="J56" s="103" t="n">
        <v>8.406064</v>
      </c>
      <c r="K56" s="103" t="n">
        <v>10.374298</v>
      </c>
      <c r="L56" s="103" t="n">
        <v>12.342532</v>
      </c>
      <c r="M56" s="103" t="n">
        <v>14.310766</v>
      </c>
      <c r="N56" s="103" t="n">
        <v>16.279</v>
      </c>
      <c r="O56" s="103" t="n">
        <v>16.0598333333333</v>
      </c>
      <c r="P56" s="103" t="n">
        <v>15.8406666666667</v>
      </c>
      <c r="Q56" s="103" t="n">
        <v>15.6215</v>
      </c>
      <c r="R56" s="103" t="n">
        <v>15.4023333333333</v>
      </c>
      <c r="S56" s="103" t="n">
        <v>15.1831666666667</v>
      </c>
      <c r="T56" s="103" t="n">
        <v>14.964</v>
      </c>
      <c r="U56" s="103" t="n">
        <v>15.394857</v>
      </c>
      <c r="V56" s="103" t="n">
        <v>15.825714</v>
      </c>
      <c r="W56" s="103" t="n">
        <v>16.256571</v>
      </c>
      <c r="X56" s="103" t="n">
        <v>16.687428</v>
      </c>
      <c r="Y56" s="103" t="n">
        <v>17.1182853333333</v>
      </c>
      <c r="Z56" s="103" t="n">
        <v>17.5491426666667</v>
      </c>
      <c r="AA56" s="103" t="n">
        <v>17.98</v>
      </c>
      <c r="AB56" s="103" t="n">
        <v>16.81884</v>
      </c>
      <c r="AC56" s="103" t="n">
        <v>15.65768</v>
      </c>
      <c r="AD56" s="103" t="n">
        <v>14.49652</v>
      </c>
      <c r="AE56" s="103" t="n">
        <v>13.33536</v>
      </c>
      <c r="AF56" s="103" t="n">
        <v>12.1742</v>
      </c>
      <c r="AG56" s="103" t="n">
        <v>11.82304</v>
      </c>
      <c r="AH56" s="103" t="n">
        <v>11.47188</v>
      </c>
      <c r="AI56" s="103" t="n">
        <v>11.12072</v>
      </c>
      <c r="AJ56" s="103" t="n">
        <v>10.76956</v>
      </c>
      <c r="AK56" s="103" t="n">
        <v>10.4184</v>
      </c>
      <c r="AL56" s="103" t="n">
        <v>10.21416</v>
      </c>
      <c r="AM56" s="103" t="n">
        <v>10.00992</v>
      </c>
      <c r="AN56" s="103" t="n">
        <v>9.80568</v>
      </c>
      <c r="AO56" s="103" t="n">
        <v>9.60144</v>
      </c>
      <c r="AP56" s="103" t="n">
        <v>9.3972</v>
      </c>
      <c r="AQ56" s="103" t="n">
        <v>9.19296</v>
      </c>
      <c r="AR56" s="103" t="n">
        <v>8.98872</v>
      </c>
      <c r="AS56" s="103" t="n">
        <v>8.78448</v>
      </c>
      <c r="AT56" s="103" t="n">
        <v>8.58024</v>
      </c>
      <c r="AU56" s="103" t="n">
        <v>8.376</v>
      </c>
      <c r="AV56" s="103" t="n">
        <v>8.17176</v>
      </c>
      <c r="AW56" s="103" t="n">
        <v>7.96752</v>
      </c>
      <c r="AX56" s="103" t="n">
        <v>7.76327999999999</v>
      </c>
      <c r="AY56" s="103" t="n">
        <v>7.55903999999999</v>
      </c>
      <c r="AZ56" s="103" t="n">
        <v>7.35479999999999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0.746666666666667</v>
      </c>
      <c r="D57" s="103" t="n">
        <v>1.49333333333333</v>
      </c>
      <c r="E57" s="103" t="n">
        <v>2.24</v>
      </c>
      <c r="F57" s="103" t="n">
        <v>2.98666666666667</v>
      </c>
      <c r="G57" s="103" t="n">
        <v>3.73333333333333</v>
      </c>
      <c r="H57" s="103" t="n">
        <v>4.48</v>
      </c>
      <c r="I57" s="103" t="n">
        <v>6.451665</v>
      </c>
      <c r="J57" s="103" t="n">
        <v>8.42333</v>
      </c>
      <c r="K57" s="103" t="n">
        <v>10.3949975</v>
      </c>
      <c r="L57" s="103" t="n">
        <v>12.366665</v>
      </c>
      <c r="M57" s="103" t="n">
        <v>14.3383325</v>
      </c>
      <c r="N57" s="103" t="n">
        <v>16.31</v>
      </c>
      <c r="O57" s="103" t="n">
        <v>16.1023333333333</v>
      </c>
      <c r="P57" s="103" t="n">
        <v>15.8946666666667</v>
      </c>
      <c r="Q57" s="103" t="n">
        <v>15.687</v>
      </c>
      <c r="R57" s="103" t="n">
        <v>15.4793333333333</v>
      </c>
      <c r="S57" s="103" t="n">
        <v>15.2716666666667</v>
      </c>
      <c r="T57" s="103" t="n">
        <v>15.064</v>
      </c>
      <c r="U57" s="103" t="n">
        <v>15.4971425</v>
      </c>
      <c r="V57" s="103" t="n">
        <v>15.930285</v>
      </c>
      <c r="W57" s="103" t="n">
        <v>16.3634275</v>
      </c>
      <c r="X57" s="103" t="n">
        <v>16.79657</v>
      </c>
      <c r="Y57" s="103" t="n">
        <v>17.2297133333333</v>
      </c>
      <c r="Z57" s="103" t="n">
        <v>17.6628566666667</v>
      </c>
      <c r="AA57" s="103" t="n">
        <v>18.096</v>
      </c>
      <c r="AB57" s="103" t="n">
        <v>16.9308</v>
      </c>
      <c r="AC57" s="103" t="n">
        <v>15.7656</v>
      </c>
      <c r="AD57" s="103" t="n">
        <v>14.6004</v>
      </c>
      <c r="AE57" s="103" t="n">
        <v>13.4352</v>
      </c>
      <c r="AF57" s="103" t="n">
        <v>12.27</v>
      </c>
      <c r="AG57" s="103" t="n">
        <v>11.916</v>
      </c>
      <c r="AH57" s="103" t="n">
        <v>11.562</v>
      </c>
      <c r="AI57" s="103" t="n">
        <v>11.208</v>
      </c>
      <c r="AJ57" s="103" t="n">
        <v>10.854</v>
      </c>
      <c r="AK57" s="103" t="n">
        <v>10.5</v>
      </c>
      <c r="AL57" s="103" t="n">
        <v>10.2984</v>
      </c>
      <c r="AM57" s="103" t="n">
        <v>10.0968</v>
      </c>
      <c r="AN57" s="103" t="n">
        <v>9.8952</v>
      </c>
      <c r="AO57" s="103" t="n">
        <v>9.6936</v>
      </c>
      <c r="AP57" s="103" t="n">
        <v>9.492</v>
      </c>
      <c r="AQ57" s="103" t="n">
        <v>9.2904</v>
      </c>
      <c r="AR57" s="103" t="n">
        <v>9.0888</v>
      </c>
      <c r="AS57" s="103" t="n">
        <v>8.8872</v>
      </c>
      <c r="AT57" s="103" t="n">
        <v>8.6856</v>
      </c>
      <c r="AU57" s="103" t="n">
        <v>8.48400000000001</v>
      </c>
      <c r="AV57" s="103" t="n">
        <v>8.28240000000001</v>
      </c>
      <c r="AW57" s="103" t="n">
        <v>8.08080000000001</v>
      </c>
      <c r="AX57" s="103" t="n">
        <v>7.87920000000001</v>
      </c>
      <c r="AY57" s="103" t="n">
        <v>7.67760000000001</v>
      </c>
      <c r="AZ57" s="103" t="n">
        <v>7.47600000000001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0.747833333333333</v>
      </c>
      <c r="D58" s="103" t="n">
        <v>1.49566666666667</v>
      </c>
      <c r="E58" s="103" t="n">
        <v>2.2435</v>
      </c>
      <c r="F58" s="103" t="n">
        <v>2.99133333333333</v>
      </c>
      <c r="G58" s="103" t="n">
        <v>3.73916666666667</v>
      </c>
      <c r="H58" s="103" t="n">
        <v>4.487</v>
      </c>
      <c r="I58" s="103" t="n">
        <v>6.464332</v>
      </c>
      <c r="J58" s="103" t="n">
        <v>8.441664</v>
      </c>
      <c r="K58" s="103" t="n">
        <v>10.418998</v>
      </c>
      <c r="L58" s="103" t="n">
        <v>12.396332</v>
      </c>
      <c r="M58" s="103" t="n">
        <v>14.373666</v>
      </c>
      <c r="N58" s="103" t="n">
        <v>16.351</v>
      </c>
      <c r="O58" s="103" t="n">
        <v>16.1550666666667</v>
      </c>
      <c r="P58" s="103" t="n">
        <v>15.9591333333333</v>
      </c>
      <c r="Q58" s="103" t="n">
        <v>15.7632</v>
      </c>
      <c r="R58" s="103" t="n">
        <v>15.5672666666667</v>
      </c>
      <c r="S58" s="103" t="n">
        <v>15.3713333333333</v>
      </c>
      <c r="T58" s="103" t="n">
        <v>15.1754</v>
      </c>
      <c r="U58" s="103" t="n">
        <v>15.6626855</v>
      </c>
      <c r="V58" s="103" t="n">
        <v>16.149971</v>
      </c>
      <c r="W58" s="103" t="n">
        <v>16.6372565</v>
      </c>
      <c r="X58" s="103" t="n">
        <v>17.124542</v>
      </c>
      <c r="Y58" s="103" t="n">
        <v>17.611828</v>
      </c>
      <c r="Z58" s="103" t="n">
        <v>18.099114</v>
      </c>
      <c r="AA58" s="103" t="n">
        <v>18.5864</v>
      </c>
      <c r="AB58" s="103" t="n">
        <v>17.33768</v>
      </c>
      <c r="AC58" s="103" t="n">
        <v>16.08896</v>
      </c>
      <c r="AD58" s="103" t="n">
        <v>14.84024</v>
      </c>
      <c r="AE58" s="103" t="n">
        <v>13.59152</v>
      </c>
      <c r="AF58" s="103" t="n">
        <v>12.3428</v>
      </c>
      <c r="AG58" s="103" t="n">
        <v>11.99488</v>
      </c>
      <c r="AH58" s="103" t="n">
        <v>11.64696</v>
      </c>
      <c r="AI58" s="103" t="n">
        <v>11.29904</v>
      </c>
      <c r="AJ58" s="103" t="n">
        <v>10.95112</v>
      </c>
      <c r="AK58" s="103" t="n">
        <v>10.6032</v>
      </c>
      <c r="AL58" s="103" t="n">
        <v>10.39752</v>
      </c>
      <c r="AM58" s="103" t="n">
        <v>10.19184</v>
      </c>
      <c r="AN58" s="103" t="n">
        <v>9.98616</v>
      </c>
      <c r="AO58" s="103" t="n">
        <v>9.78048</v>
      </c>
      <c r="AP58" s="103" t="n">
        <v>9.5748</v>
      </c>
      <c r="AQ58" s="103" t="n">
        <v>9.36912</v>
      </c>
      <c r="AR58" s="103" t="n">
        <v>9.16344</v>
      </c>
      <c r="AS58" s="103" t="n">
        <v>8.95776</v>
      </c>
      <c r="AT58" s="103" t="n">
        <v>8.75208000000001</v>
      </c>
      <c r="AU58" s="103" t="n">
        <v>8.54640000000001</v>
      </c>
      <c r="AV58" s="103" t="n">
        <v>8.34072000000001</v>
      </c>
      <c r="AW58" s="103" t="n">
        <v>8.13504000000001</v>
      </c>
      <c r="AX58" s="103" t="n">
        <v>7.92936000000001</v>
      </c>
      <c r="AY58" s="103" t="n">
        <v>7.72368000000001</v>
      </c>
      <c r="AZ58" s="103" t="n">
        <v>7.51800000000001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0.749</v>
      </c>
      <c r="D59" s="103" t="n">
        <v>1.498</v>
      </c>
      <c r="E59" s="103" t="n">
        <v>2.247</v>
      </c>
      <c r="F59" s="103" t="n">
        <v>2.996</v>
      </c>
      <c r="G59" s="103" t="n">
        <v>3.745</v>
      </c>
      <c r="H59" s="103" t="n">
        <v>4.494</v>
      </c>
      <c r="I59" s="103" t="n">
        <v>6.476999</v>
      </c>
      <c r="J59" s="103" t="n">
        <v>8.459998</v>
      </c>
      <c r="K59" s="103" t="n">
        <v>10.4429985</v>
      </c>
      <c r="L59" s="103" t="n">
        <v>12.425999</v>
      </c>
      <c r="M59" s="103" t="n">
        <v>14.4089995</v>
      </c>
      <c r="N59" s="103" t="n">
        <v>16.392</v>
      </c>
      <c r="O59" s="103" t="n">
        <v>16.2078</v>
      </c>
      <c r="P59" s="103" t="n">
        <v>16.0236</v>
      </c>
      <c r="Q59" s="103" t="n">
        <v>15.8394</v>
      </c>
      <c r="R59" s="103" t="n">
        <v>15.6552</v>
      </c>
      <c r="S59" s="103" t="n">
        <v>15.471</v>
      </c>
      <c r="T59" s="103" t="n">
        <v>15.2868</v>
      </c>
      <c r="U59" s="103" t="n">
        <v>15.8282285</v>
      </c>
      <c r="V59" s="103" t="n">
        <v>16.369657</v>
      </c>
      <c r="W59" s="103" t="n">
        <v>16.9110855</v>
      </c>
      <c r="X59" s="103" t="n">
        <v>17.452514</v>
      </c>
      <c r="Y59" s="103" t="n">
        <v>17.9939426666667</v>
      </c>
      <c r="Z59" s="103" t="n">
        <v>18.5353713333333</v>
      </c>
      <c r="AA59" s="103" t="n">
        <v>19.0768</v>
      </c>
      <c r="AB59" s="103" t="n">
        <v>17.74456</v>
      </c>
      <c r="AC59" s="103" t="n">
        <v>16.41232</v>
      </c>
      <c r="AD59" s="103" t="n">
        <v>15.08008</v>
      </c>
      <c r="AE59" s="103" t="n">
        <v>13.74784</v>
      </c>
      <c r="AF59" s="103" t="n">
        <v>12.4156</v>
      </c>
      <c r="AG59" s="103" t="n">
        <v>12.07376</v>
      </c>
      <c r="AH59" s="103" t="n">
        <v>11.73192</v>
      </c>
      <c r="AI59" s="103" t="n">
        <v>11.39008</v>
      </c>
      <c r="AJ59" s="103" t="n">
        <v>11.04824</v>
      </c>
      <c r="AK59" s="103" t="n">
        <v>10.7064</v>
      </c>
      <c r="AL59" s="103" t="n">
        <v>10.49664</v>
      </c>
      <c r="AM59" s="103" t="n">
        <v>10.28688</v>
      </c>
      <c r="AN59" s="103" t="n">
        <v>10.07712</v>
      </c>
      <c r="AO59" s="103" t="n">
        <v>9.86736</v>
      </c>
      <c r="AP59" s="103" t="n">
        <v>9.6576</v>
      </c>
      <c r="AQ59" s="103" t="n">
        <v>9.44784</v>
      </c>
      <c r="AR59" s="103" t="n">
        <v>9.23808</v>
      </c>
      <c r="AS59" s="103" t="n">
        <v>9.02832</v>
      </c>
      <c r="AT59" s="103" t="n">
        <v>8.81856000000001</v>
      </c>
      <c r="AU59" s="103" t="n">
        <v>8.60880000000001</v>
      </c>
      <c r="AV59" s="103" t="n">
        <v>8.39904000000001</v>
      </c>
      <c r="AW59" s="103" t="n">
        <v>8.18928000000001</v>
      </c>
      <c r="AX59" s="103" t="n">
        <v>7.97952000000001</v>
      </c>
      <c r="AY59" s="103" t="n">
        <v>7.76976000000001</v>
      </c>
      <c r="AZ59" s="103" t="n">
        <v>7.56000000000001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0.750166666666667</v>
      </c>
      <c r="D60" s="103" t="n">
        <v>1.50033333333333</v>
      </c>
      <c r="E60" s="103" t="n">
        <v>2.2505</v>
      </c>
      <c r="F60" s="103" t="n">
        <v>3.00066666666667</v>
      </c>
      <c r="G60" s="103" t="n">
        <v>3.75083333333333</v>
      </c>
      <c r="H60" s="103" t="n">
        <v>4.501</v>
      </c>
      <c r="I60" s="103" t="n">
        <v>6.489666</v>
      </c>
      <c r="J60" s="103" t="n">
        <v>8.478332</v>
      </c>
      <c r="K60" s="103" t="n">
        <v>10.466999</v>
      </c>
      <c r="L60" s="103" t="n">
        <v>12.455666</v>
      </c>
      <c r="M60" s="103" t="n">
        <v>14.444333</v>
      </c>
      <c r="N60" s="103" t="n">
        <v>16.433</v>
      </c>
      <c r="O60" s="103" t="n">
        <v>16.2605333333333</v>
      </c>
      <c r="P60" s="103" t="n">
        <v>16.0880666666667</v>
      </c>
      <c r="Q60" s="103" t="n">
        <v>15.9156</v>
      </c>
      <c r="R60" s="103" t="n">
        <v>15.7431333333333</v>
      </c>
      <c r="S60" s="103" t="n">
        <v>15.5706666666667</v>
      </c>
      <c r="T60" s="103" t="n">
        <v>15.3982</v>
      </c>
      <c r="U60" s="103" t="n">
        <v>15.9937715</v>
      </c>
      <c r="V60" s="103" t="n">
        <v>16.589343</v>
      </c>
      <c r="W60" s="103" t="n">
        <v>17.1849145</v>
      </c>
      <c r="X60" s="103" t="n">
        <v>17.780486</v>
      </c>
      <c r="Y60" s="103" t="n">
        <v>18.3760573333333</v>
      </c>
      <c r="Z60" s="103" t="n">
        <v>18.9716286666667</v>
      </c>
      <c r="AA60" s="103" t="n">
        <v>19.5672</v>
      </c>
      <c r="AB60" s="103" t="n">
        <v>18.15144</v>
      </c>
      <c r="AC60" s="103" t="n">
        <v>16.73568</v>
      </c>
      <c r="AD60" s="103" t="n">
        <v>15.31992</v>
      </c>
      <c r="AE60" s="103" t="n">
        <v>13.90416</v>
      </c>
      <c r="AF60" s="103" t="n">
        <v>12.4884</v>
      </c>
      <c r="AG60" s="103" t="n">
        <v>12.15264</v>
      </c>
      <c r="AH60" s="103" t="n">
        <v>11.81688</v>
      </c>
      <c r="AI60" s="103" t="n">
        <v>11.48112</v>
      </c>
      <c r="AJ60" s="103" t="n">
        <v>11.14536</v>
      </c>
      <c r="AK60" s="103" t="n">
        <v>10.8096</v>
      </c>
      <c r="AL60" s="103" t="n">
        <v>10.59576</v>
      </c>
      <c r="AM60" s="103" t="n">
        <v>10.38192</v>
      </c>
      <c r="AN60" s="103" t="n">
        <v>10.16808</v>
      </c>
      <c r="AO60" s="103" t="n">
        <v>9.95424</v>
      </c>
      <c r="AP60" s="103" t="n">
        <v>9.7404</v>
      </c>
      <c r="AQ60" s="103" t="n">
        <v>9.52656</v>
      </c>
      <c r="AR60" s="103" t="n">
        <v>9.31272</v>
      </c>
      <c r="AS60" s="103" t="n">
        <v>9.09888000000001</v>
      </c>
      <c r="AT60" s="103" t="n">
        <v>8.88504000000001</v>
      </c>
      <c r="AU60" s="103" t="n">
        <v>8.67120000000001</v>
      </c>
      <c r="AV60" s="103" t="n">
        <v>8.45736000000001</v>
      </c>
      <c r="AW60" s="103" t="n">
        <v>8.24352000000001</v>
      </c>
      <c r="AX60" s="103" t="n">
        <v>8.02968000000001</v>
      </c>
      <c r="AY60" s="103" t="n">
        <v>7.81584000000001</v>
      </c>
      <c r="AZ60" s="103" t="n">
        <v>7.60200000000001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0.751333333333333</v>
      </c>
      <c r="D61" s="103" t="n">
        <v>1.50266666666667</v>
      </c>
      <c r="E61" s="103" t="n">
        <v>2.254</v>
      </c>
      <c r="F61" s="103" t="n">
        <v>3.00533333333333</v>
      </c>
      <c r="G61" s="103" t="n">
        <v>3.75666666666667</v>
      </c>
      <c r="H61" s="103" t="n">
        <v>4.508</v>
      </c>
      <c r="I61" s="103" t="n">
        <v>6.502333</v>
      </c>
      <c r="J61" s="103" t="n">
        <v>8.496666</v>
      </c>
      <c r="K61" s="103" t="n">
        <v>10.4909995</v>
      </c>
      <c r="L61" s="103" t="n">
        <v>12.485333</v>
      </c>
      <c r="M61" s="103" t="n">
        <v>14.4796665</v>
      </c>
      <c r="N61" s="103" t="n">
        <v>16.474</v>
      </c>
      <c r="O61" s="103" t="n">
        <v>16.3132666666667</v>
      </c>
      <c r="P61" s="103" t="n">
        <v>16.1525333333333</v>
      </c>
      <c r="Q61" s="103" t="n">
        <v>15.9918</v>
      </c>
      <c r="R61" s="103" t="n">
        <v>15.8310666666667</v>
      </c>
      <c r="S61" s="103" t="n">
        <v>15.6703333333333</v>
      </c>
      <c r="T61" s="103" t="n">
        <v>15.5096</v>
      </c>
      <c r="U61" s="103" t="n">
        <v>16.1593145</v>
      </c>
      <c r="V61" s="103" t="n">
        <v>16.809029</v>
      </c>
      <c r="W61" s="103" t="n">
        <v>17.4587435</v>
      </c>
      <c r="X61" s="103" t="n">
        <v>18.108458</v>
      </c>
      <c r="Y61" s="103" t="n">
        <v>18.758172</v>
      </c>
      <c r="Z61" s="103" t="n">
        <v>19.407886</v>
      </c>
      <c r="AA61" s="103" t="n">
        <v>20.0576</v>
      </c>
      <c r="AB61" s="103" t="n">
        <v>18.55832</v>
      </c>
      <c r="AC61" s="103" t="n">
        <v>17.05904</v>
      </c>
      <c r="AD61" s="103" t="n">
        <v>15.55976</v>
      </c>
      <c r="AE61" s="103" t="n">
        <v>14.06048</v>
      </c>
      <c r="AF61" s="103" t="n">
        <v>12.5612</v>
      </c>
      <c r="AG61" s="103" t="n">
        <v>12.23152</v>
      </c>
      <c r="AH61" s="103" t="n">
        <v>11.90184</v>
      </c>
      <c r="AI61" s="103" t="n">
        <v>11.57216</v>
      </c>
      <c r="AJ61" s="103" t="n">
        <v>11.24248</v>
      </c>
      <c r="AK61" s="103" t="n">
        <v>10.9128</v>
      </c>
      <c r="AL61" s="103" t="n">
        <v>10.69488</v>
      </c>
      <c r="AM61" s="103" t="n">
        <v>10.47696</v>
      </c>
      <c r="AN61" s="103" t="n">
        <v>10.25904</v>
      </c>
      <c r="AO61" s="103" t="n">
        <v>10.04112</v>
      </c>
      <c r="AP61" s="103" t="n">
        <v>9.8232</v>
      </c>
      <c r="AQ61" s="103" t="n">
        <v>9.60528</v>
      </c>
      <c r="AR61" s="103" t="n">
        <v>9.38736</v>
      </c>
      <c r="AS61" s="103" t="n">
        <v>9.16944000000001</v>
      </c>
      <c r="AT61" s="103" t="n">
        <v>8.95152000000001</v>
      </c>
      <c r="AU61" s="103" t="n">
        <v>8.73360000000001</v>
      </c>
      <c r="AV61" s="103" t="n">
        <v>8.51568000000001</v>
      </c>
      <c r="AW61" s="103" t="n">
        <v>8.29776000000001</v>
      </c>
      <c r="AX61" s="103" t="n">
        <v>8.07984000000001</v>
      </c>
      <c r="AY61" s="103" t="n">
        <v>7.86192000000001</v>
      </c>
      <c r="AZ61" s="103" t="n">
        <v>7.64400000000001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0.7525</v>
      </c>
      <c r="D62" s="103" t="n">
        <v>1.505</v>
      </c>
      <c r="E62" s="103" t="n">
        <v>2.2575</v>
      </c>
      <c r="F62" s="103" t="n">
        <v>3.01</v>
      </c>
      <c r="G62" s="103" t="n">
        <v>3.7625</v>
      </c>
      <c r="H62" s="103" t="n">
        <v>4.515</v>
      </c>
      <c r="I62" s="103" t="n">
        <v>6.515</v>
      </c>
      <c r="J62" s="103" t="n">
        <v>8.515</v>
      </c>
      <c r="K62" s="103" t="n">
        <v>10.515</v>
      </c>
      <c r="L62" s="103" t="n">
        <v>12.515</v>
      </c>
      <c r="M62" s="103" t="n">
        <v>14.515</v>
      </c>
      <c r="N62" s="103" t="n">
        <v>16.515</v>
      </c>
      <c r="O62" s="103" t="n">
        <v>16.366</v>
      </c>
      <c r="P62" s="103" t="n">
        <v>16.217</v>
      </c>
      <c r="Q62" s="103" t="n">
        <v>16.068</v>
      </c>
      <c r="R62" s="103" t="n">
        <v>15.919</v>
      </c>
      <c r="S62" s="103" t="n">
        <v>15.77</v>
      </c>
      <c r="T62" s="103" t="n">
        <v>15.621</v>
      </c>
      <c r="U62" s="103" t="n">
        <v>16.3248575</v>
      </c>
      <c r="V62" s="103" t="n">
        <v>17.028715</v>
      </c>
      <c r="W62" s="103" t="n">
        <v>17.7325725</v>
      </c>
      <c r="X62" s="103" t="n">
        <v>18.43643</v>
      </c>
      <c r="Y62" s="103" t="n">
        <v>19.1402866666667</v>
      </c>
      <c r="Z62" s="103" t="n">
        <v>19.8441433333333</v>
      </c>
      <c r="AA62" s="103" t="n">
        <v>20.548</v>
      </c>
      <c r="AB62" s="103" t="n">
        <v>18.9652</v>
      </c>
      <c r="AC62" s="103" t="n">
        <v>17.3824</v>
      </c>
      <c r="AD62" s="103" t="n">
        <v>15.7996</v>
      </c>
      <c r="AE62" s="103" t="n">
        <v>14.2168</v>
      </c>
      <c r="AF62" s="103" t="n">
        <v>12.634</v>
      </c>
      <c r="AG62" s="103" t="n">
        <v>12.3104</v>
      </c>
      <c r="AH62" s="103" t="n">
        <v>11.9868</v>
      </c>
      <c r="AI62" s="103" t="n">
        <v>11.6632</v>
      </c>
      <c r="AJ62" s="103" t="n">
        <v>11.3396</v>
      </c>
      <c r="AK62" s="103" t="n">
        <v>11.016</v>
      </c>
      <c r="AL62" s="103" t="n">
        <v>10.794</v>
      </c>
      <c r="AM62" s="103" t="n">
        <v>10.572</v>
      </c>
      <c r="AN62" s="103" t="n">
        <v>10.35</v>
      </c>
      <c r="AO62" s="103" t="n">
        <v>10.128</v>
      </c>
      <c r="AP62" s="103" t="n">
        <v>9.906</v>
      </c>
      <c r="AQ62" s="103" t="n">
        <v>9.684</v>
      </c>
      <c r="AR62" s="103" t="n">
        <v>9.462</v>
      </c>
      <c r="AS62" s="103" t="n">
        <v>9.24</v>
      </c>
      <c r="AT62" s="103" t="n">
        <v>9.018</v>
      </c>
      <c r="AU62" s="103" t="n">
        <v>8.796</v>
      </c>
      <c r="AV62" s="103" t="n">
        <v>8.574</v>
      </c>
      <c r="AW62" s="103" t="n">
        <v>8.352</v>
      </c>
      <c r="AX62" s="103" t="n">
        <v>8.13</v>
      </c>
      <c r="AY62" s="103" t="n">
        <v>7.90800000000001</v>
      </c>
      <c r="AZ62" s="103" t="n">
        <v>7.68600000000001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0.753666666666667</v>
      </c>
      <c r="D63" s="103" t="n">
        <v>1.50733333333333</v>
      </c>
      <c r="E63" s="103" t="n">
        <v>2.261</v>
      </c>
      <c r="F63" s="103" t="n">
        <v>3.01466666666667</v>
      </c>
      <c r="G63" s="103" t="n">
        <v>3.76833333333333</v>
      </c>
      <c r="H63" s="103" t="n">
        <v>4.522</v>
      </c>
      <c r="I63" s="103" t="n">
        <v>6.527667</v>
      </c>
      <c r="J63" s="103" t="n">
        <v>8.533334</v>
      </c>
      <c r="K63" s="103" t="n">
        <v>10.5390005</v>
      </c>
      <c r="L63" s="103" t="n">
        <v>12.544667</v>
      </c>
      <c r="M63" s="103" t="n">
        <v>14.5503335</v>
      </c>
      <c r="N63" s="103" t="n">
        <v>16.556</v>
      </c>
      <c r="O63" s="103" t="n">
        <v>16.4187</v>
      </c>
      <c r="P63" s="103" t="n">
        <v>16.2814</v>
      </c>
      <c r="Q63" s="103" t="n">
        <v>16.1441</v>
      </c>
      <c r="R63" s="103" t="n">
        <v>16.0068</v>
      </c>
      <c r="S63" s="103" t="n">
        <v>15.8695</v>
      </c>
      <c r="T63" s="103" t="n">
        <v>15.7322</v>
      </c>
      <c r="U63" s="103" t="n">
        <v>16.490229</v>
      </c>
      <c r="V63" s="103" t="n">
        <v>17.248258</v>
      </c>
      <c r="W63" s="103" t="n">
        <v>18.006287</v>
      </c>
      <c r="X63" s="103" t="n">
        <v>18.764316</v>
      </c>
      <c r="Y63" s="103" t="n">
        <v>19.522344</v>
      </c>
      <c r="Z63" s="103" t="n">
        <v>20.280372</v>
      </c>
      <c r="AA63" s="103" t="n">
        <v>21.0384</v>
      </c>
      <c r="AB63" s="103" t="n">
        <v>19.37208</v>
      </c>
      <c r="AC63" s="103" t="n">
        <v>17.70576</v>
      </c>
      <c r="AD63" s="103" t="n">
        <v>16.03944</v>
      </c>
      <c r="AE63" s="103" t="n">
        <v>14.37312</v>
      </c>
      <c r="AF63" s="103" t="n">
        <v>12.7068</v>
      </c>
      <c r="AG63" s="103" t="n">
        <v>12.38928</v>
      </c>
      <c r="AH63" s="103" t="n">
        <v>12.07176</v>
      </c>
      <c r="AI63" s="103" t="n">
        <v>11.75424</v>
      </c>
      <c r="AJ63" s="103" t="n">
        <v>11.43672</v>
      </c>
      <c r="AK63" s="103" t="n">
        <v>11.1192</v>
      </c>
      <c r="AL63" s="103" t="n">
        <v>10.89312</v>
      </c>
      <c r="AM63" s="103" t="n">
        <v>10.66704</v>
      </c>
      <c r="AN63" s="103" t="n">
        <v>10.44096</v>
      </c>
      <c r="AO63" s="103" t="n">
        <v>10.21488</v>
      </c>
      <c r="AP63" s="103" t="n">
        <v>9.9888</v>
      </c>
      <c r="AQ63" s="103" t="n">
        <v>9.76272</v>
      </c>
      <c r="AR63" s="103" t="n">
        <v>9.53664</v>
      </c>
      <c r="AS63" s="103" t="n">
        <v>9.31056</v>
      </c>
      <c r="AT63" s="103" t="n">
        <v>9.08448</v>
      </c>
      <c r="AU63" s="103" t="n">
        <v>8.8584</v>
      </c>
      <c r="AV63" s="103" t="n">
        <v>8.63232</v>
      </c>
      <c r="AW63" s="103" t="n">
        <v>8.40624</v>
      </c>
      <c r="AX63" s="103" t="n">
        <v>8.18016</v>
      </c>
      <c r="AY63" s="103" t="n">
        <v>7.95408000000001</v>
      </c>
      <c r="AZ63" s="103" t="n">
        <v>7.72800000000001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0.754833333333333</v>
      </c>
      <c r="D64" s="103" t="n">
        <v>1.50966666666667</v>
      </c>
      <c r="E64" s="103" t="n">
        <v>2.2645</v>
      </c>
      <c r="F64" s="103" t="n">
        <v>3.01933333333333</v>
      </c>
      <c r="G64" s="103" t="n">
        <v>3.77416666666667</v>
      </c>
      <c r="H64" s="103" t="n">
        <v>4.529</v>
      </c>
      <c r="I64" s="103" t="n">
        <v>6.540334</v>
      </c>
      <c r="J64" s="103" t="n">
        <v>8.551668</v>
      </c>
      <c r="K64" s="103" t="n">
        <v>10.563001</v>
      </c>
      <c r="L64" s="103" t="n">
        <v>12.574334</v>
      </c>
      <c r="M64" s="103" t="n">
        <v>14.585667</v>
      </c>
      <c r="N64" s="103" t="n">
        <v>16.597</v>
      </c>
      <c r="O64" s="103" t="n">
        <v>16.4714</v>
      </c>
      <c r="P64" s="103" t="n">
        <v>16.3458</v>
      </c>
      <c r="Q64" s="103" t="n">
        <v>16.2202</v>
      </c>
      <c r="R64" s="103" t="n">
        <v>16.0946</v>
      </c>
      <c r="S64" s="103" t="n">
        <v>15.969</v>
      </c>
      <c r="T64" s="103" t="n">
        <v>15.8434</v>
      </c>
      <c r="U64" s="103" t="n">
        <v>16.6556005</v>
      </c>
      <c r="V64" s="103" t="n">
        <v>17.467801</v>
      </c>
      <c r="W64" s="103" t="n">
        <v>18.2800015</v>
      </c>
      <c r="X64" s="103" t="n">
        <v>19.092202</v>
      </c>
      <c r="Y64" s="103" t="n">
        <v>19.9044013333333</v>
      </c>
      <c r="Z64" s="103" t="n">
        <v>20.7166006666667</v>
      </c>
      <c r="AA64" s="103" t="n">
        <v>21.5288</v>
      </c>
      <c r="AB64" s="103" t="n">
        <v>19.77896</v>
      </c>
      <c r="AC64" s="103" t="n">
        <v>18.02912</v>
      </c>
      <c r="AD64" s="103" t="n">
        <v>16.27928</v>
      </c>
      <c r="AE64" s="103" t="n">
        <v>14.52944</v>
      </c>
      <c r="AF64" s="103" t="n">
        <v>12.7796</v>
      </c>
      <c r="AG64" s="103" t="n">
        <v>12.46816</v>
      </c>
      <c r="AH64" s="103" t="n">
        <v>12.15672</v>
      </c>
      <c r="AI64" s="103" t="n">
        <v>11.84528</v>
      </c>
      <c r="AJ64" s="103" t="n">
        <v>11.53384</v>
      </c>
      <c r="AK64" s="103" t="n">
        <v>11.2224</v>
      </c>
      <c r="AL64" s="103" t="n">
        <v>10.99224</v>
      </c>
      <c r="AM64" s="103" t="n">
        <v>10.76208</v>
      </c>
      <c r="AN64" s="103" t="n">
        <v>10.53192</v>
      </c>
      <c r="AO64" s="103" t="n">
        <v>10.30176</v>
      </c>
      <c r="AP64" s="103" t="n">
        <v>10.0716</v>
      </c>
      <c r="AQ64" s="103" t="n">
        <v>9.84144</v>
      </c>
      <c r="AR64" s="103" t="n">
        <v>9.61128</v>
      </c>
      <c r="AS64" s="103" t="n">
        <v>9.38112</v>
      </c>
      <c r="AT64" s="103" t="n">
        <v>9.15096</v>
      </c>
      <c r="AU64" s="103" t="n">
        <v>8.9208</v>
      </c>
      <c r="AV64" s="103" t="n">
        <v>8.69064</v>
      </c>
      <c r="AW64" s="103" t="n">
        <v>8.46048</v>
      </c>
      <c r="AX64" s="103" t="n">
        <v>8.23032</v>
      </c>
      <c r="AY64" s="103" t="n">
        <v>8.00016</v>
      </c>
      <c r="AZ64" s="103" t="n">
        <v>7.77000000000001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0.756</v>
      </c>
      <c r="D65" s="103" t="n">
        <v>1.512</v>
      </c>
      <c r="E65" s="103" t="n">
        <v>2.268</v>
      </c>
      <c r="F65" s="103" t="n">
        <v>3.024</v>
      </c>
      <c r="G65" s="103" t="n">
        <v>3.78</v>
      </c>
      <c r="H65" s="103" t="n">
        <v>4.536</v>
      </c>
      <c r="I65" s="103" t="n">
        <v>6.553001</v>
      </c>
      <c r="J65" s="103" t="n">
        <v>8.570002</v>
      </c>
      <c r="K65" s="103" t="n">
        <v>10.5870015</v>
      </c>
      <c r="L65" s="103" t="n">
        <v>12.604001</v>
      </c>
      <c r="M65" s="103" t="n">
        <v>14.6210005</v>
      </c>
      <c r="N65" s="103" t="n">
        <v>16.638</v>
      </c>
      <c r="O65" s="103" t="n">
        <v>16.5241</v>
      </c>
      <c r="P65" s="103" t="n">
        <v>16.4102</v>
      </c>
      <c r="Q65" s="103" t="n">
        <v>16.2963</v>
      </c>
      <c r="R65" s="103" t="n">
        <v>16.1824</v>
      </c>
      <c r="S65" s="103" t="n">
        <v>16.0685</v>
      </c>
      <c r="T65" s="103" t="n">
        <v>15.9546</v>
      </c>
      <c r="U65" s="103" t="n">
        <v>16.820972</v>
      </c>
      <c r="V65" s="103" t="n">
        <v>17.687344</v>
      </c>
      <c r="W65" s="103" t="n">
        <v>18.553716</v>
      </c>
      <c r="X65" s="103" t="n">
        <v>19.420088</v>
      </c>
      <c r="Y65" s="103" t="n">
        <v>20.2864586666667</v>
      </c>
      <c r="Z65" s="103" t="n">
        <v>21.1528293333333</v>
      </c>
      <c r="AA65" s="103" t="n">
        <v>22.0192</v>
      </c>
      <c r="AB65" s="103" t="n">
        <v>20.18584</v>
      </c>
      <c r="AC65" s="103" t="n">
        <v>18.35248</v>
      </c>
      <c r="AD65" s="103" t="n">
        <v>16.51912</v>
      </c>
      <c r="AE65" s="103" t="n">
        <v>14.68576</v>
      </c>
      <c r="AF65" s="103" t="n">
        <v>12.8524</v>
      </c>
      <c r="AG65" s="103" t="n">
        <v>12.54704</v>
      </c>
      <c r="AH65" s="103" t="n">
        <v>12.24168</v>
      </c>
      <c r="AI65" s="103" t="n">
        <v>11.93632</v>
      </c>
      <c r="AJ65" s="103" t="n">
        <v>11.63096</v>
      </c>
      <c r="AK65" s="103" t="n">
        <v>11.3256</v>
      </c>
      <c r="AL65" s="103" t="n">
        <v>11.09136</v>
      </c>
      <c r="AM65" s="103" t="n">
        <v>10.85712</v>
      </c>
      <c r="AN65" s="103" t="n">
        <v>10.62288</v>
      </c>
      <c r="AO65" s="103" t="n">
        <v>10.38864</v>
      </c>
      <c r="AP65" s="103" t="n">
        <v>10.1544</v>
      </c>
      <c r="AQ65" s="103" t="n">
        <v>9.92016</v>
      </c>
      <c r="AR65" s="103" t="n">
        <v>9.68592</v>
      </c>
      <c r="AS65" s="103" t="n">
        <v>9.45168</v>
      </c>
      <c r="AT65" s="103" t="n">
        <v>9.21744</v>
      </c>
      <c r="AU65" s="103" t="n">
        <v>8.9832</v>
      </c>
      <c r="AV65" s="103" t="n">
        <v>8.74896</v>
      </c>
      <c r="AW65" s="103" t="n">
        <v>8.51472</v>
      </c>
      <c r="AX65" s="103" t="n">
        <v>8.28048</v>
      </c>
      <c r="AY65" s="103" t="n">
        <v>8.04624</v>
      </c>
      <c r="AZ65" s="103" t="n">
        <v>7.81200000000001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0.757166666666666</v>
      </c>
      <c r="D66" s="103" t="n">
        <v>1.51433333333333</v>
      </c>
      <c r="E66" s="103" t="n">
        <v>2.2715</v>
      </c>
      <c r="F66" s="103" t="n">
        <v>3.02866666666667</v>
      </c>
      <c r="G66" s="103" t="n">
        <v>3.78583333333333</v>
      </c>
      <c r="H66" s="103" t="n">
        <v>4.543</v>
      </c>
      <c r="I66" s="103" t="n">
        <v>6.565668</v>
      </c>
      <c r="J66" s="103" t="n">
        <v>8.588336</v>
      </c>
      <c r="K66" s="103" t="n">
        <v>10.611002</v>
      </c>
      <c r="L66" s="103" t="n">
        <v>12.633668</v>
      </c>
      <c r="M66" s="103" t="n">
        <v>14.656334</v>
      </c>
      <c r="N66" s="103" t="n">
        <v>16.679</v>
      </c>
      <c r="O66" s="103" t="n">
        <v>16.5768</v>
      </c>
      <c r="P66" s="103" t="n">
        <v>16.4746</v>
      </c>
      <c r="Q66" s="103" t="n">
        <v>16.3724</v>
      </c>
      <c r="R66" s="103" t="n">
        <v>16.2702</v>
      </c>
      <c r="S66" s="103" t="n">
        <v>16.168</v>
      </c>
      <c r="T66" s="103" t="n">
        <v>16.0658</v>
      </c>
      <c r="U66" s="103" t="n">
        <v>16.9863435</v>
      </c>
      <c r="V66" s="103" t="n">
        <v>17.906887</v>
      </c>
      <c r="W66" s="103" t="n">
        <v>18.8274305</v>
      </c>
      <c r="X66" s="103" t="n">
        <v>19.747974</v>
      </c>
      <c r="Y66" s="103" t="n">
        <v>20.668516</v>
      </c>
      <c r="Z66" s="103" t="n">
        <v>21.589058</v>
      </c>
      <c r="AA66" s="103" t="n">
        <v>22.5096</v>
      </c>
      <c r="AB66" s="103" t="n">
        <v>20.59272</v>
      </c>
      <c r="AC66" s="103" t="n">
        <v>18.67584</v>
      </c>
      <c r="AD66" s="103" t="n">
        <v>16.75896</v>
      </c>
      <c r="AE66" s="103" t="n">
        <v>14.84208</v>
      </c>
      <c r="AF66" s="103" t="n">
        <v>12.9252</v>
      </c>
      <c r="AG66" s="103" t="n">
        <v>12.62592</v>
      </c>
      <c r="AH66" s="103" t="n">
        <v>12.32664</v>
      </c>
      <c r="AI66" s="103" t="n">
        <v>12.02736</v>
      </c>
      <c r="AJ66" s="103" t="n">
        <v>11.72808</v>
      </c>
      <c r="AK66" s="103" t="n">
        <v>11.4288</v>
      </c>
      <c r="AL66" s="103" t="n">
        <v>11.19048</v>
      </c>
      <c r="AM66" s="103" t="n">
        <v>10.95216</v>
      </c>
      <c r="AN66" s="103" t="n">
        <v>10.71384</v>
      </c>
      <c r="AO66" s="103" t="n">
        <v>10.47552</v>
      </c>
      <c r="AP66" s="103" t="n">
        <v>10.2372</v>
      </c>
      <c r="AQ66" s="103" t="n">
        <v>9.99888000000001</v>
      </c>
      <c r="AR66" s="103" t="n">
        <v>9.76056000000001</v>
      </c>
      <c r="AS66" s="103" t="n">
        <v>9.52224000000001</v>
      </c>
      <c r="AT66" s="103" t="n">
        <v>9.28392000000001</v>
      </c>
      <c r="AU66" s="103" t="n">
        <v>9.04560000000001</v>
      </c>
      <c r="AV66" s="103" t="n">
        <v>8.80728000000001</v>
      </c>
      <c r="AW66" s="103" t="n">
        <v>8.56896000000002</v>
      </c>
      <c r="AX66" s="103" t="n">
        <v>8.33064000000002</v>
      </c>
      <c r="AY66" s="103" t="n">
        <v>8.09232000000002</v>
      </c>
      <c r="AZ66" s="103" t="n">
        <v>7.85400000000002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0.758333333333333</v>
      </c>
      <c r="D67" s="103" t="n">
        <v>1.51666666666667</v>
      </c>
      <c r="E67" s="103" t="n">
        <v>2.275</v>
      </c>
      <c r="F67" s="103" t="n">
        <v>3.03333333333333</v>
      </c>
      <c r="G67" s="103" t="n">
        <v>3.79166666666667</v>
      </c>
      <c r="H67" s="103" t="n">
        <v>4.55</v>
      </c>
      <c r="I67" s="103" t="n">
        <v>6.578335</v>
      </c>
      <c r="J67" s="103" t="n">
        <v>8.60667</v>
      </c>
      <c r="K67" s="103" t="n">
        <v>10.6350025</v>
      </c>
      <c r="L67" s="103" t="n">
        <v>12.663335</v>
      </c>
      <c r="M67" s="103" t="n">
        <v>14.6916675</v>
      </c>
      <c r="N67" s="103" t="n">
        <v>16.72</v>
      </c>
      <c r="O67" s="103" t="n">
        <v>16.6295</v>
      </c>
      <c r="P67" s="103" t="n">
        <v>16.539</v>
      </c>
      <c r="Q67" s="103" t="n">
        <v>16.4485</v>
      </c>
      <c r="R67" s="103" t="n">
        <v>16.358</v>
      </c>
      <c r="S67" s="103" t="n">
        <v>16.2675</v>
      </c>
      <c r="T67" s="103" t="n">
        <v>16.177</v>
      </c>
      <c r="U67" s="103" t="n">
        <v>17.151715</v>
      </c>
      <c r="V67" s="103" t="n">
        <v>18.12643</v>
      </c>
      <c r="W67" s="103" t="n">
        <v>19.101145</v>
      </c>
      <c r="X67" s="103" t="n">
        <v>20.07586</v>
      </c>
      <c r="Y67" s="103" t="n">
        <v>21.0505733333333</v>
      </c>
      <c r="Z67" s="103" t="n">
        <v>22.0252866666667</v>
      </c>
      <c r="AA67" s="103" t="n">
        <v>23</v>
      </c>
      <c r="AB67" s="103" t="n">
        <v>20.9996</v>
      </c>
      <c r="AC67" s="103" t="n">
        <v>18.9992</v>
      </c>
      <c r="AD67" s="103" t="n">
        <v>16.9988</v>
      </c>
      <c r="AE67" s="103" t="n">
        <v>14.9984</v>
      </c>
      <c r="AF67" s="103" t="n">
        <v>12.998</v>
      </c>
      <c r="AG67" s="103" t="n">
        <v>12.7048</v>
      </c>
      <c r="AH67" s="103" t="n">
        <v>12.4116</v>
      </c>
      <c r="AI67" s="103" t="n">
        <v>12.1184</v>
      </c>
      <c r="AJ67" s="103" t="n">
        <v>11.8252</v>
      </c>
      <c r="AK67" s="103" t="n">
        <v>11.532</v>
      </c>
      <c r="AL67" s="103" t="n">
        <v>11.2896</v>
      </c>
      <c r="AM67" s="103" t="n">
        <v>11.0472</v>
      </c>
      <c r="AN67" s="103" t="n">
        <v>10.8048</v>
      </c>
      <c r="AO67" s="103" t="n">
        <v>10.5624</v>
      </c>
      <c r="AP67" s="103" t="n">
        <v>10.32</v>
      </c>
      <c r="AQ67" s="103" t="n">
        <v>10.0776</v>
      </c>
      <c r="AR67" s="103" t="n">
        <v>9.8352</v>
      </c>
      <c r="AS67" s="103" t="n">
        <v>9.5928</v>
      </c>
      <c r="AT67" s="103" t="n">
        <v>9.3504</v>
      </c>
      <c r="AU67" s="103" t="n">
        <v>9.108</v>
      </c>
      <c r="AV67" s="103" t="n">
        <v>8.8656</v>
      </c>
      <c r="AW67" s="103" t="n">
        <v>8.6232</v>
      </c>
      <c r="AX67" s="103" t="n">
        <v>8.3808</v>
      </c>
      <c r="AY67" s="103" t="n">
        <v>8.1384</v>
      </c>
      <c r="AZ67" s="103" t="n">
        <v>7.896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0.756</v>
      </c>
      <c r="D68" s="103" t="n">
        <v>1.512</v>
      </c>
      <c r="E68" s="103" t="n">
        <v>2.268</v>
      </c>
      <c r="F68" s="103" t="n">
        <v>3.024</v>
      </c>
      <c r="G68" s="103" t="n">
        <v>3.78</v>
      </c>
      <c r="H68" s="103" t="n">
        <v>4.536</v>
      </c>
      <c r="I68" s="103" t="n">
        <v>6.549335</v>
      </c>
      <c r="J68" s="103" t="n">
        <v>8.56267</v>
      </c>
      <c r="K68" s="103" t="n">
        <v>10.5760025</v>
      </c>
      <c r="L68" s="103" t="n">
        <v>12.589335</v>
      </c>
      <c r="M68" s="103" t="n">
        <v>14.6026675</v>
      </c>
      <c r="N68" s="103" t="n">
        <v>16.616</v>
      </c>
      <c r="O68" s="103" t="n">
        <v>16.5380666666667</v>
      </c>
      <c r="P68" s="103" t="n">
        <v>16.4601333333333</v>
      </c>
      <c r="Q68" s="103" t="n">
        <v>16.3822</v>
      </c>
      <c r="R68" s="103" t="n">
        <v>16.3042666666667</v>
      </c>
      <c r="S68" s="103" t="n">
        <v>16.2263333333333</v>
      </c>
      <c r="T68" s="103" t="n">
        <v>16.1484</v>
      </c>
      <c r="U68" s="103" t="n">
        <v>17.162629</v>
      </c>
      <c r="V68" s="103" t="n">
        <v>18.176858</v>
      </c>
      <c r="W68" s="103" t="n">
        <v>19.191087</v>
      </c>
      <c r="X68" s="103" t="n">
        <v>20.205316</v>
      </c>
      <c r="Y68" s="103" t="n">
        <v>21.219544</v>
      </c>
      <c r="Z68" s="103" t="n">
        <v>22.233772</v>
      </c>
      <c r="AA68" s="103" t="n">
        <v>23.248</v>
      </c>
      <c r="AB68" s="103" t="n">
        <v>21.19912</v>
      </c>
      <c r="AC68" s="103" t="n">
        <v>19.15024</v>
      </c>
      <c r="AD68" s="103" t="n">
        <v>17.10136</v>
      </c>
      <c r="AE68" s="103" t="n">
        <v>15.05248</v>
      </c>
      <c r="AF68" s="103" t="n">
        <v>13.0036</v>
      </c>
      <c r="AG68" s="103" t="n">
        <v>12.72176</v>
      </c>
      <c r="AH68" s="103" t="n">
        <v>12.43992</v>
      </c>
      <c r="AI68" s="103" t="n">
        <v>12.15808</v>
      </c>
      <c r="AJ68" s="103" t="n">
        <v>11.87624</v>
      </c>
      <c r="AK68" s="103" t="n">
        <v>11.5944</v>
      </c>
      <c r="AL68" s="103" t="n">
        <v>11.35152</v>
      </c>
      <c r="AM68" s="103" t="n">
        <v>11.10864</v>
      </c>
      <c r="AN68" s="103" t="n">
        <v>10.86576</v>
      </c>
      <c r="AO68" s="103" t="n">
        <v>10.62288</v>
      </c>
      <c r="AP68" s="103" t="n">
        <v>10.38</v>
      </c>
      <c r="AQ68" s="103" t="n">
        <v>10.13712</v>
      </c>
      <c r="AR68" s="103" t="n">
        <v>9.89424</v>
      </c>
      <c r="AS68" s="103" t="n">
        <v>9.65136</v>
      </c>
      <c r="AT68" s="103" t="n">
        <v>9.40848</v>
      </c>
      <c r="AU68" s="103" t="n">
        <v>9.1656</v>
      </c>
      <c r="AV68" s="103" t="n">
        <v>8.92272</v>
      </c>
      <c r="AW68" s="103" t="n">
        <v>8.67984</v>
      </c>
      <c r="AX68" s="103" t="n">
        <v>8.43696</v>
      </c>
      <c r="AY68" s="103" t="n">
        <v>8.19408000000001</v>
      </c>
      <c r="AZ68" s="103" t="n">
        <v>7.95120000000001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0.753666666666667</v>
      </c>
      <c r="D69" s="103" t="n">
        <v>1.50733333333333</v>
      </c>
      <c r="E69" s="103" t="n">
        <v>2.261</v>
      </c>
      <c r="F69" s="103" t="n">
        <v>3.01466666666667</v>
      </c>
      <c r="G69" s="103" t="n">
        <v>3.76833333333333</v>
      </c>
      <c r="H69" s="103" t="n">
        <v>4.522</v>
      </c>
      <c r="I69" s="103" t="n">
        <v>6.520335</v>
      </c>
      <c r="J69" s="103" t="n">
        <v>8.51867</v>
      </c>
      <c r="K69" s="103" t="n">
        <v>10.5170025</v>
      </c>
      <c r="L69" s="103" t="n">
        <v>12.515335</v>
      </c>
      <c r="M69" s="103" t="n">
        <v>14.5136675</v>
      </c>
      <c r="N69" s="103" t="n">
        <v>16.512</v>
      </c>
      <c r="O69" s="103" t="n">
        <v>16.4466333333333</v>
      </c>
      <c r="P69" s="103" t="n">
        <v>16.3812666666667</v>
      </c>
      <c r="Q69" s="103" t="n">
        <v>16.3159</v>
      </c>
      <c r="R69" s="103" t="n">
        <v>16.2505333333333</v>
      </c>
      <c r="S69" s="103" t="n">
        <v>16.1851666666667</v>
      </c>
      <c r="T69" s="103" t="n">
        <v>16.1198</v>
      </c>
      <c r="U69" s="103" t="n">
        <v>17.173543</v>
      </c>
      <c r="V69" s="103" t="n">
        <v>18.227286</v>
      </c>
      <c r="W69" s="103" t="n">
        <v>19.281029</v>
      </c>
      <c r="X69" s="103" t="n">
        <v>20.334772</v>
      </c>
      <c r="Y69" s="103" t="n">
        <v>21.3885146666667</v>
      </c>
      <c r="Z69" s="103" t="n">
        <v>22.4422573333333</v>
      </c>
      <c r="AA69" s="103" t="n">
        <v>23.496</v>
      </c>
      <c r="AB69" s="103" t="n">
        <v>21.39864</v>
      </c>
      <c r="AC69" s="103" t="n">
        <v>19.30128</v>
      </c>
      <c r="AD69" s="103" t="n">
        <v>17.20392</v>
      </c>
      <c r="AE69" s="103" t="n">
        <v>15.10656</v>
      </c>
      <c r="AF69" s="103" t="n">
        <v>13.0092</v>
      </c>
      <c r="AG69" s="103" t="n">
        <v>12.73872</v>
      </c>
      <c r="AH69" s="103" t="n">
        <v>12.46824</v>
      </c>
      <c r="AI69" s="103" t="n">
        <v>12.19776</v>
      </c>
      <c r="AJ69" s="103" t="n">
        <v>11.92728</v>
      </c>
      <c r="AK69" s="103" t="n">
        <v>11.6568</v>
      </c>
      <c r="AL69" s="103" t="n">
        <v>11.41344</v>
      </c>
      <c r="AM69" s="103" t="n">
        <v>11.17008</v>
      </c>
      <c r="AN69" s="103" t="n">
        <v>10.92672</v>
      </c>
      <c r="AO69" s="103" t="n">
        <v>10.68336</v>
      </c>
      <c r="AP69" s="103" t="n">
        <v>10.44</v>
      </c>
      <c r="AQ69" s="103" t="n">
        <v>10.19664</v>
      </c>
      <c r="AR69" s="103" t="n">
        <v>9.95328</v>
      </c>
      <c r="AS69" s="103" t="n">
        <v>9.70992</v>
      </c>
      <c r="AT69" s="103" t="n">
        <v>9.46656000000001</v>
      </c>
      <c r="AU69" s="103" t="n">
        <v>9.22320000000001</v>
      </c>
      <c r="AV69" s="103" t="n">
        <v>8.97984000000001</v>
      </c>
      <c r="AW69" s="103" t="n">
        <v>8.73648000000001</v>
      </c>
      <c r="AX69" s="103" t="n">
        <v>8.49312000000001</v>
      </c>
      <c r="AY69" s="103" t="n">
        <v>8.24976000000001</v>
      </c>
      <c r="AZ69" s="103" t="n">
        <v>8.00640000000001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0.751333333333333</v>
      </c>
      <c r="D70" s="103" t="n">
        <v>1.50266666666667</v>
      </c>
      <c r="E70" s="103" t="n">
        <v>2.254</v>
      </c>
      <c r="F70" s="103" t="n">
        <v>3.00533333333333</v>
      </c>
      <c r="G70" s="103" t="n">
        <v>3.75666666666667</v>
      </c>
      <c r="H70" s="103" t="n">
        <v>4.508</v>
      </c>
      <c r="I70" s="103" t="n">
        <v>6.491335</v>
      </c>
      <c r="J70" s="103" t="n">
        <v>8.47467</v>
      </c>
      <c r="K70" s="103" t="n">
        <v>10.4580025</v>
      </c>
      <c r="L70" s="103" t="n">
        <v>12.441335</v>
      </c>
      <c r="M70" s="103" t="n">
        <v>14.4246675</v>
      </c>
      <c r="N70" s="103" t="n">
        <v>16.408</v>
      </c>
      <c r="O70" s="103" t="n">
        <v>16.3552</v>
      </c>
      <c r="P70" s="103" t="n">
        <v>16.3024</v>
      </c>
      <c r="Q70" s="103" t="n">
        <v>16.2496</v>
      </c>
      <c r="R70" s="103" t="n">
        <v>16.1968</v>
      </c>
      <c r="S70" s="103" t="n">
        <v>16.144</v>
      </c>
      <c r="T70" s="103" t="n">
        <v>16.0912</v>
      </c>
      <c r="U70" s="103" t="n">
        <v>17.184457</v>
      </c>
      <c r="V70" s="103" t="n">
        <v>18.277714</v>
      </c>
      <c r="W70" s="103" t="n">
        <v>19.370971</v>
      </c>
      <c r="X70" s="103" t="n">
        <v>20.464228</v>
      </c>
      <c r="Y70" s="103" t="n">
        <v>21.5574853333333</v>
      </c>
      <c r="Z70" s="103" t="n">
        <v>22.6507426666667</v>
      </c>
      <c r="AA70" s="103" t="n">
        <v>23.744</v>
      </c>
      <c r="AB70" s="103" t="n">
        <v>21.59816</v>
      </c>
      <c r="AC70" s="103" t="n">
        <v>19.45232</v>
      </c>
      <c r="AD70" s="103" t="n">
        <v>17.30648</v>
      </c>
      <c r="AE70" s="103" t="n">
        <v>15.16064</v>
      </c>
      <c r="AF70" s="103" t="n">
        <v>13.0148</v>
      </c>
      <c r="AG70" s="103" t="n">
        <v>12.75568</v>
      </c>
      <c r="AH70" s="103" t="n">
        <v>12.49656</v>
      </c>
      <c r="AI70" s="103" t="n">
        <v>12.23744</v>
      </c>
      <c r="AJ70" s="103" t="n">
        <v>11.97832</v>
      </c>
      <c r="AK70" s="103" t="n">
        <v>11.7192</v>
      </c>
      <c r="AL70" s="103" t="n">
        <v>11.47536</v>
      </c>
      <c r="AM70" s="103" t="n">
        <v>11.23152</v>
      </c>
      <c r="AN70" s="103" t="n">
        <v>10.98768</v>
      </c>
      <c r="AO70" s="103" t="n">
        <v>10.74384</v>
      </c>
      <c r="AP70" s="103" t="n">
        <v>10.5</v>
      </c>
      <c r="AQ70" s="103" t="n">
        <v>10.25616</v>
      </c>
      <c r="AR70" s="103" t="n">
        <v>10.01232</v>
      </c>
      <c r="AS70" s="103" t="n">
        <v>9.76848</v>
      </c>
      <c r="AT70" s="103" t="n">
        <v>9.52464</v>
      </c>
      <c r="AU70" s="103" t="n">
        <v>9.2808</v>
      </c>
      <c r="AV70" s="103" t="n">
        <v>9.03696</v>
      </c>
      <c r="AW70" s="103" t="n">
        <v>8.79312</v>
      </c>
      <c r="AX70" s="103" t="n">
        <v>8.54928</v>
      </c>
      <c r="AY70" s="103" t="n">
        <v>8.30544</v>
      </c>
      <c r="AZ70" s="103" t="n">
        <v>8.0616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0.749</v>
      </c>
      <c r="D71" s="103" t="n">
        <v>1.498</v>
      </c>
      <c r="E71" s="103" t="n">
        <v>2.247</v>
      </c>
      <c r="F71" s="103" t="n">
        <v>2.996</v>
      </c>
      <c r="G71" s="103" t="n">
        <v>3.745</v>
      </c>
      <c r="H71" s="103" t="n">
        <v>4.494</v>
      </c>
      <c r="I71" s="103" t="n">
        <v>6.462335</v>
      </c>
      <c r="J71" s="103" t="n">
        <v>8.43067</v>
      </c>
      <c r="K71" s="103" t="n">
        <v>10.3990025</v>
      </c>
      <c r="L71" s="103" t="n">
        <v>12.367335</v>
      </c>
      <c r="M71" s="103" t="n">
        <v>14.3356675</v>
      </c>
      <c r="N71" s="103" t="n">
        <v>16.304</v>
      </c>
      <c r="O71" s="103" t="n">
        <v>16.2637666666667</v>
      </c>
      <c r="P71" s="103" t="n">
        <v>16.2235333333333</v>
      </c>
      <c r="Q71" s="103" t="n">
        <v>16.1833</v>
      </c>
      <c r="R71" s="103" t="n">
        <v>16.1430666666667</v>
      </c>
      <c r="S71" s="103" t="n">
        <v>16.1028333333333</v>
      </c>
      <c r="T71" s="103" t="n">
        <v>16.0626</v>
      </c>
      <c r="U71" s="103" t="n">
        <v>17.195371</v>
      </c>
      <c r="V71" s="103" t="n">
        <v>18.328142</v>
      </c>
      <c r="W71" s="103" t="n">
        <v>19.460913</v>
      </c>
      <c r="X71" s="103" t="n">
        <v>20.593684</v>
      </c>
      <c r="Y71" s="103" t="n">
        <v>21.726456</v>
      </c>
      <c r="Z71" s="103" t="n">
        <v>22.859228</v>
      </c>
      <c r="AA71" s="103" t="n">
        <v>23.992</v>
      </c>
      <c r="AB71" s="103" t="n">
        <v>21.79768</v>
      </c>
      <c r="AC71" s="103" t="n">
        <v>19.60336</v>
      </c>
      <c r="AD71" s="103" t="n">
        <v>17.40904</v>
      </c>
      <c r="AE71" s="103" t="n">
        <v>15.21472</v>
      </c>
      <c r="AF71" s="103" t="n">
        <v>13.0204</v>
      </c>
      <c r="AG71" s="103" t="n">
        <v>12.77264</v>
      </c>
      <c r="AH71" s="103" t="n">
        <v>12.52488</v>
      </c>
      <c r="AI71" s="103" t="n">
        <v>12.27712</v>
      </c>
      <c r="AJ71" s="103" t="n">
        <v>12.02936</v>
      </c>
      <c r="AK71" s="103" t="n">
        <v>11.7816</v>
      </c>
      <c r="AL71" s="103" t="n">
        <v>11.53728</v>
      </c>
      <c r="AM71" s="103" t="n">
        <v>11.29296</v>
      </c>
      <c r="AN71" s="103" t="n">
        <v>11.04864</v>
      </c>
      <c r="AO71" s="103" t="n">
        <v>10.80432</v>
      </c>
      <c r="AP71" s="103" t="n">
        <v>10.56</v>
      </c>
      <c r="AQ71" s="103" t="n">
        <v>10.31568</v>
      </c>
      <c r="AR71" s="103" t="n">
        <v>10.07136</v>
      </c>
      <c r="AS71" s="103" t="n">
        <v>9.82704</v>
      </c>
      <c r="AT71" s="103" t="n">
        <v>9.58272</v>
      </c>
      <c r="AU71" s="103" t="n">
        <v>9.3384</v>
      </c>
      <c r="AV71" s="103" t="n">
        <v>9.09408</v>
      </c>
      <c r="AW71" s="103" t="n">
        <v>8.84976</v>
      </c>
      <c r="AX71" s="103" t="n">
        <v>8.60544</v>
      </c>
      <c r="AY71" s="103" t="n">
        <v>8.36112</v>
      </c>
      <c r="AZ71" s="103" t="n">
        <v>8.1168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0.746666666666667</v>
      </c>
      <c r="D72" s="103" t="n">
        <v>1.49333333333333</v>
      </c>
      <c r="E72" s="103" t="n">
        <v>2.24</v>
      </c>
      <c r="F72" s="103" t="n">
        <v>2.98666666666667</v>
      </c>
      <c r="G72" s="103" t="n">
        <v>3.73333333333333</v>
      </c>
      <c r="H72" s="103" t="n">
        <v>4.48</v>
      </c>
      <c r="I72" s="103" t="n">
        <v>6.433335</v>
      </c>
      <c r="J72" s="103" t="n">
        <v>8.38667</v>
      </c>
      <c r="K72" s="103" t="n">
        <v>10.3400025</v>
      </c>
      <c r="L72" s="103" t="n">
        <v>12.293335</v>
      </c>
      <c r="M72" s="103" t="n">
        <v>14.2466675</v>
      </c>
      <c r="N72" s="103" t="n">
        <v>16.2</v>
      </c>
      <c r="O72" s="103" t="n">
        <v>16.1723333333333</v>
      </c>
      <c r="P72" s="103" t="n">
        <v>16.1446666666667</v>
      </c>
      <c r="Q72" s="103" t="n">
        <v>16.117</v>
      </c>
      <c r="R72" s="103" t="n">
        <v>16.0893333333333</v>
      </c>
      <c r="S72" s="103" t="n">
        <v>16.0616666666667</v>
      </c>
      <c r="T72" s="103" t="n">
        <v>16.034</v>
      </c>
      <c r="U72" s="103" t="n">
        <v>17.206285</v>
      </c>
      <c r="V72" s="103" t="n">
        <v>18.37857</v>
      </c>
      <c r="W72" s="103" t="n">
        <v>19.550855</v>
      </c>
      <c r="X72" s="103" t="n">
        <v>20.72314</v>
      </c>
      <c r="Y72" s="103" t="n">
        <v>21.8954266666667</v>
      </c>
      <c r="Z72" s="103" t="n">
        <v>23.0677133333333</v>
      </c>
      <c r="AA72" s="103" t="n">
        <v>24.24</v>
      </c>
      <c r="AB72" s="103" t="n">
        <v>21.9972</v>
      </c>
      <c r="AC72" s="103" t="n">
        <v>19.7544</v>
      </c>
      <c r="AD72" s="103" t="n">
        <v>17.5116</v>
      </c>
      <c r="AE72" s="103" t="n">
        <v>15.2688</v>
      </c>
      <c r="AF72" s="103" t="n">
        <v>13.026</v>
      </c>
      <c r="AG72" s="103" t="n">
        <v>12.7896</v>
      </c>
      <c r="AH72" s="103" t="n">
        <v>12.5532</v>
      </c>
      <c r="AI72" s="103" t="n">
        <v>12.3168</v>
      </c>
      <c r="AJ72" s="103" t="n">
        <v>12.0804</v>
      </c>
      <c r="AK72" s="103" t="n">
        <v>11.844</v>
      </c>
      <c r="AL72" s="103" t="n">
        <v>11.5992</v>
      </c>
      <c r="AM72" s="103" t="n">
        <v>11.3544</v>
      </c>
      <c r="AN72" s="103" t="n">
        <v>11.1096</v>
      </c>
      <c r="AO72" s="103" t="n">
        <v>10.8648</v>
      </c>
      <c r="AP72" s="103" t="n">
        <v>10.62</v>
      </c>
      <c r="AQ72" s="103" t="n">
        <v>10.3752</v>
      </c>
      <c r="AR72" s="103" t="n">
        <v>10.1304</v>
      </c>
      <c r="AS72" s="103" t="n">
        <v>9.8856</v>
      </c>
      <c r="AT72" s="103" t="n">
        <v>9.6408</v>
      </c>
      <c r="AU72" s="103" t="n">
        <v>9.396</v>
      </c>
      <c r="AV72" s="103" t="n">
        <v>9.1512</v>
      </c>
      <c r="AW72" s="103" t="n">
        <v>8.9064</v>
      </c>
      <c r="AX72" s="103" t="n">
        <v>8.6616</v>
      </c>
      <c r="AY72" s="103" t="n">
        <v>8.4168</v>
      </c>
      <c r="AZ72" s="103" t="n">
        <v>8.172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0.744333333333333</v>
      </c>
      <c r="D73" s="103" t="n">
        <v>1.48866666666667</v>
      </c>
      <c r="E73" s="103" t="n">
        <v>2.233</v>
      </c>
      <c r="F73" s="103" t="n">
        <v>2.97733333333333</v>
      </c>
      <c r="G73" s="103" t="n">
        <v>3.72166666666667</v>
      </c>
      <c r="H73" s="103" t="n">
        <v>4.466</v>
      </c>
      <c r="I73" s="103" t="n">
        <v>6.398335</v>
      </c>
      <c r="J73" s="103" t="n">
        <v>8.33067</v>
      </c>
      <c r="K73" s="103" t="n">
        <v>10.2630025</v>
      </c>
      <c r="L73" s="103" t="n">
        <v>12.195335</v>
      </c>
      <c r="M73" s="103" t="n">
        <v>14.1276675</v>
      </c>
      <c r="N73" s="103" t="n">
        <v>16.06</v>
      </c>
      <c r="O73" s="103" t="n">
        <v>16.0508666666667</v>
      </c>
      <c r="P73" s="103" t="n">
        <v>16.0417333333333</v>
      </c>
      <c r="Q73" s="103" t="n">
        <v>16.0326</v>
      </c>
      <c r="R73" s="103" t="n">
        <v>16.0234666666667</v>
      </c>
      <c r="S73" s="103" t="n">
        <v>16.0143333333333</v>
      </c>
      <c r="T73" s="103" t="n">
        <v>16.0052</v>
      </c>
      <c r="U73" s="103" t="n">
        <v>17.217028</v>
      </c>
      <c r="V73" s="103" t="n">
        <v>18.428856</v>
      </c>
      <c r="W73" s="103" t="n">
        <v>19.640684</v>
      </c>
      <c r="X73" s="103" t="n">
        <v>20.852512</v>
      </c>
      <c r="Y73" s="103" t="n">
        <v>22.0643413333333</v>
      </c>
      <c r="Z73" s="103" t="n">
        <v>23.2761706666667</v>
      </c>
      <c r="AA73" s="103" t="n">
        <v>24.488</v>
      </c>
      <c r="AB73" s="103" t="n">
        <v>22.19672</v>
      </c>
      <c r="AC73" s="103" t="n">
        <v>19.90544</v>
      </c>
      <c r="AD73" s="103" t="n">
        <v>17.61416</v>
      </c>
      <c r="AE73" s="103" t="n">
        <v>15.32288</v>
      </c>
      <c r="AF73" s="103" t="n">
        <v>13.0316</v>
      </c>
      <c r="AG73" s="103" t="n">
        <v>12.80656</v>
      </c>
      <c r="AH73" s="103" t="n">
        <v>12.58152</v>
      </c>
      <c r="AI73" s="103" t="n">
        <v>12.35648</v>
      </c>
      <c r="AJ73" s="103" t="n">
        <v>12.13144</v>
      </c>
      <c r="AK73" s="103" t="n">
        <v>11.9064</v>
      </c>
      <c r="AL73" s="103" t="n">
        <v>11.66112</v>
      </c>
      <c r="AM73" s="103" t="n">
        <v>11.41584</v>
      </c>
      <c r="AN73" s="103" t="n">
        <v>11.17056</v>
      </c>
      <c r="AO73" s="103" t="n">
        <v>10.92528</v>
      </c>
      <c r="AP73" s="103" t="n">
        <v>10.68</v>
      </c>
      <c r="AQ73" s="103" t="n">
        <v>10.43472</v>
      </c>
      <c r="AR73" s="103" t="n">
        <v>10.18944</v>
      </c>
      <c r="AS73" s="103" t="n">
        <v>9.94416</v>
      </c>
      <c r="AT73" s="103" t="n">
        <v>9.69888</v>
      </c>
      <c r="AU73" s="103" t="n">
        <v>9.4536</v>
      </c>
      <c r="AV73" s="103" t="n">
        <v>9.20832</v>
      </c>
      <c r="AW73" s="103" t="n">
        <v>8.96304000000001</v>
      </c>
      <c r="AX73" s="103" t="n">
        <v>8.71776000000001</v>
      </c>
      <c r="AY73" s="103" t="n">
        <v>8.47248000000001</v>
      </c>
      <c r="AZ73" s="103" t="n">
        <v>8.22720000000001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0.742</v>
      </c>
      <c r="D74" s="103" t="n">
        <v>1.484</v>
      </c>
      <c r="E74" s="103" t="n">
        <v>2.226</v>
      </c>
      <c r="F74" s="103" t="n">
        <v>2.968</v>
      </c>
      <c r="G74" s="103" t="n">
        <v>3.71</v>
      </c>
      <c r="H74" s="103" t="n">
        <v>4.452</v>
      </c>
      <c r="I74" s="103" t="n">
        <v>6.363335</v>
      </c>
      <c r="J74" s="103" t="n">
        <v>8.27467</v>
      </c>
      <c r="K74" s="103" t="n">
        <v>10.1860025</v>
      </c>
      <c r="L74" s="103" t="n">
        <v>12.097335</v>
      </c>
      <c r="M74" s="103" t="n">
        <v>14.0086675</v>
      </c>
      <c r="N74" s="103" t="n">
        <v>15.92</v>
      </c>
      <c r="O74" s="103" t="n">
        <v>15.9294</v>
      </c>
      <c r="P74" s="103" t="n">
        <v>15.9388</v>
      </c>
      <c r="Q74" s="103" t="n">
        <v>15.9482</v>
      </c>
      <c r="R74" s="103" t="n">
        <v>15.9576</v>
      </c>
      <c r="S74" s="103" t="n">
        <v>15.967</v>
      </c>
      <c r="T74" s="103" t="n">
        <v>15.9764</v>
      </c>
      <c r="U74" s="103" t="n">
        <v>17.227771</v>
      </c>
      <c r="V74" s="103" t="n">
        <v>18.479142</v>
      </c>
      <c r="W74" s="103" t="n">
        <v>19.730513</v>
      </c>
      <c r="X74" s="103" t="n">
        <v>20.981884</v>
      </c>
      <c r="Y74" s="103" t="n">
        <v>22.233256</v>
      </c>
      <c r="Z74" s="103" t="n">
        <v>23.484628</v>
      </c>
      <c r="AA74" s="103" t="n">
        <v>24.736</v>
      </c>
      <c r="AB74" s="103" t="n">
        <v>22.39624</v>
      </c>
      <c r="AC74" s="103" t="n">
        <v>20.05648</v>
      </c>
      <c r="AD74" s="103" t="n">
        <v>17.71672</v>
      </c>
      <c r="AE74" s="103" t="n">
        <v>15.37696</v>
      </c>
      <c r="AF74" s="103" t="n">
        <v>13.0372</v>
      </c>
      <c r="AG74" s="103" t="n">
        <v>12.82352</v>
      </c>
      <c r="AH74" s="103" t="n">
        <v>12.60984</v>
      </c>
      <c r="AI74" s="103" t="n">
        <v>12.39616</v>
      </c>
      <c r="AJ74" s="103" t="n">
        <v>12.18248</v>
      </c>
      <c r="AK74" s="103" t="n">
        <v>11.9688</v>
      </c>
      <c r="AL74" s="103" t="n">
        <v>11.72304</v>
      </c>
      <c r="AM74" s="103" t="n">
        <v>11.47728</v>
      </c>
      <c r="AN74" s="103" t="n">
        <v>11.23152</v>
      </c>
      <c r="AO74" s="103" t="n">
        <v>10.98576</v>
      </c>
      <c r="AP74" s="103" t="n">
        <v>10.74</v>
      </c>
      <c r="AQ74" s="103" t="n">
        <v>10.49424</v>
      </c>
      <c r="AR74" s="103" t="n">
        <v>10.24848</v>
      </c>
      <c r="AS74" s="103" t="n">
        <v>10.00272</v>
      </c>
      <c r="AT74" s="103" t="n">
        <v>9.75696</v>
      </c>
      <c r="AU74" s="103" t="n">
        <v>9.5112</v>
      </c>
      <c r="AV74" s="103" t="n">
        <v>9.26544</v>
      </c>
      <c r="AW74" s="103" t="n">
        <v>9.01968</v>
      </c>
      <c r="AX74" s="103" t="n">
        <v>8.77392</v>
      </c>
      <c r="AY74" s="103" t="n">
        <v>8.52815999999999</v>
      </c>
      <c r="AZ74" s="103" t="n">
        <v>8.28239999999999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0.739666666666667</v>
      </c>
      <c r="D75" s="103" t="n">
        <v>1.47933333333333</v>
      </c>
      <c r="E75" s="103" t="n">
        <v>2.219</v>
      </c>
      <c r="F75" s="103" t="n">
        <v>2.95866666666667</v>
      </c>
      <c r="G75" s="103" t="n">
        <v>3.69833333333333</v>
      </c>
      <c r="H75" s="103" t="n">
        <v>4.438</v>
      </c>
      <c r="I75" s="103" t="n">
        <v>6.328335</v>
      </c>
      <c r="J75" s="103" t="n">
        <v>8.21867</v>
      </c>
      <c r="K75" s="103" t="n">
        <v>10.1090025</v>
      </c>
      <c r="L75" s="103" t="n">
        <v>11.999335</v>
      </c>
      <c r="M75" s="103" t="n">
        <v>13.8896675</v>
      </c>
      <c r="N75" s="103" t="n">
        <v>15.78</v>
      </c>
      <c r="O75" s="103" t="n">
        <v>15.8079333333333</v>
      </c>
      <c r="P75" s="103" t="n">
        <v>15.8358666666667</v>
      </c>
      <c r="Q75" s="103" t="n">
        <v>15.8638</v>
      </c>
      <c r="R75" s="103" t="n">
        <v>15.8917333333333</v>
      </c>
      <c r="S75" s="103" t="n">
        <v>15.9196666666667</v>
      </c>
      <c r="T75" s="103" t="n">
        <v>15.9476</v>
      </c>
      <c r="U75" s="103" t="n">
        <v>17.238514</v>
      </c>
      <c r="V75" s="103" t="n">
        <v>18.529428</v>
      </c>
      <c r="W75" s="103" t="n">
        <v>19.820342</v>
      </c>
      <c r="X75" s="103" t="n">
        <v>21.111256</v>
      </c>
      <c r="Y75" s="103" t="n">
        <v>22.4021706666667</v>
      </c>
      <c r="Z75" s="103" t="n">
        <v>23.6930853333333</v>
      </c>
      <c r="AA75" s="103" t="n">
        <v>24.984</v>
      </c>
      <c r="AB75" s="103" t="n">
        <v>22.59576</v>
      </c>
      <c r="AC75" s="103" t="n">
        <v>20.20752</v>
      </c>
      <c r="AD75" s="103" t="n">
        <v>17.81928</v>
      </c>
      <c r="AE75" s="103" t="n">
        <v>15.43104</v>
      </c>
      <c r="AF75" s="103" t="n">
        <v>13.0428</v>
      </c>
      <c r="AG75" s="103" t="n">
        <v>12.84048</v>
      </c>
      <c r="AH75" s="103" t="n">
        <v>12.63816</v>
      </c>
      <c r="AI75" s="103" t="n">
        <v>12.43584</v>
      </c>
      <c r="AJ75" s="103" t="n">
        <v>12.23352</v>
      </c>
      <c r="AK75" s="103" t="n">
        <v>12.0312</v>
      </c>
      <c r="AL75" s="103" t="n">
        <v>11.78496</v>
      </c>
      <c r="AM75" s="103" t="n">
        <v>11.53872</v>
      </c>
      <c r="AN75" s="103" t="n">
        <v>11.29248</v>
      </c>
      <c r="AO75" s="103" t="n">
        <v>11.04624</v>
      </c>
      <c r="AP75" s="103" t="n">
        <v>10.8</v>
      </c>
      <c r="AQ75" s="103" t="n">
        <v>10.55376</v>
      </c>
      <c r="AR75" s="103" t="n">
        <v>10.30752</v>
      </c>
      <c r="AS75" s="103" t="n">
        <v>10.06128</v>
      </c>
      <c r="AT75" s="103" t="n">
        <v>9.81504</v>
      </c>
      <c r="AU75" s="103" t="n">
        <v>9.5688</v>
      </c>
      <c r="AV75" s="103" t="n">
        <v>9.32256</v>
      </c>
      <c r="AW75" s="103" t="n">
        <v>9.07632</v>
      </c>
      <c r="AX75" s="103" t="n">
        <v>8.83008</v>
      </c>
      <c r="AY75" s="103" t="n">
        <v>8.58384</v>
      </c>
      <c r="AZ75" s="103" t="n">
        <v>8.3376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0.737333333333333</v>
      </c>
      <c r="D76" s="103" t="n">
        <v>1.47466666666667</v>
      </c>
      <c r="E76" s="103" t="n">
        <v>2.212</v>
      </c>
      <c r="F76" s="103" t="n">
        <v>2.94933333333333</v>
      </c>
      <c r="G76" s="103" t="n">
        <v>3.68666666666667</v>
      </c>
      <c r="H76" s="103" t="n">
        <v>4.424</v>
      </c>
      <c r="I76" s="103" t="n">
        <v>6.293335</v>
      </c>
      <c r="J76" s="103" t="n">
        <v>8.16267</v>
      </c>
      <c r="K76" s="103" t="n">
        <v>10.0320025</v>
      </c>
      <c r="L76" s="103" t="n">
        <v>11.901335</v>
      </c>
      <c r="M76" s="103" t="n">
        <v>13.7706675</v>
      </c>
      <c r="N76" s="103" t="n">
        <v>15.64</v>
      </c>
      <c r="O76" s="103" t="n">
        <v>15.6864666666667</v>
      </c>
      <c r="P76" s="103" t="n">
        <v>15.7329333333333</v>
      </c>
      <c r="Q76" s="103" t="n">
        <v>15.7794</v>
      </c>
      <c r="R76" s="103" t="n">
        <v>15.8258666666667</v>
      </c>
      <c r="S76" s="103" t="n">
        <v>15.8723333333333</v>
      </c>
      <c r="T76" s="103" t="n">
        <v>15.9188</v>
      </c>
      <c r="U76" s="103" t="n">
        <v>17.249257</v>
      </c>
      <c r="V76" s="103" t="n">
        <v>18.579714</v>
      </c>
      <c r="W76" s="103" t="n">
        <v>19.910171</v>
      </c>
      <c r="X76" s="103" t="n">
        <v>21.240628</v>
      </c>
      <c r="Y76" s="103" t="n">
        <v>22.5710853333333</v>
      </c>
      <c r="Z76" s="103" t="n">
        <v>23.9015426666667</v>
      </c>
      <c r="AA76" s="103" t="n">
        <v>25.232</v>
      </c>
      <c r="AB76" s="103" t="n">
        <v>22.79528</v>
      </c>
      <c r="AC76" s="103" t="n">
        <v>20.35856</v>
      </c>
      <c r="AD76" s="103" t="n">
        <v>17.92184</v>
      </c>
      <c r="AE76" s="103" t="n">
        <v>15.48512</v>
      </c>
      <c r="AF76" s="103" t="n">
        <v>13.0484</v>
      </c>
      <c r="AG76" s="103" t="n">
        <v>12.85744</v>
      </c>
      <c r="AH76" s="103" t="n">
        <v>12.66648</v>
      </c>
      <c r="AI76" s="103" t="n">
        <v>12.47552</v>
      </c>
      <c r="AJ76" s="103" t="n">
        <v>12.28456</v>
      </c>
      <c r="AK76" s="103" t="n">
        <v>12.0936</v>
      </c>
      <c r="AL76" s="103" t="n">
        <v>11.84688</v>
      </c>
      <c r="AM76" s="103" t="n">
        <v>11.60016</v>
      </c>
      <c r="AN76" s="103" t="n">
        <v>11.35344</v>
      </c>
      <c r="AO76" s="103" t="n">
        <v>11.10672</v>
      </c>
      <c r="AP76" s="103" t="n">
        <v>10.86</v>
      </c>
      <c r="AQ76" s="103" t="n">
        <v>10.61328</v>
      </c>
      <c r="AR76" s="103" t="n">
        <v>10.36656</v>
      </c>
      <c r="AS76" s="103" t="n">
        <v>10.11984</v>
      </c>
      <c r="AT76" s="103" t="n">
        <v>9.87312</v>
      </c>
      <c r="AU76" s="103" t="n">
        <v>9.6264</v>
      </c>
      <c r="AV76" s="103" t="n">
        <v>9.37968</v>
      </c>
      <c r="AW76" s="103" t="n">
        <v>9.13296</v>
      </c>
      <c r="AX76" s="103" t="n">
        <v>8.88624</v>
      </c>
      <c r="AY76" s="103" t="n">
        <v>8.63952</v>
      </c>
      <c r="AZ76" s="103" t="n">
        <v>8.3928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0.735</v>
      </c>
      <c r="D77" s="103" t="n">
        <v>1.47</v>
      </c>
      <c r="E77" s="103" t="n">
        <v>2.205</v>
      </c>
      <c r="F77" s="103" t="n">
        <v>2.94</v>
      </c>
      <c r="G77" s="103" t="n">
        <v>3.675</v>
      </c>
      <c r="H77" s="103" t="n">
        <v>4.41</v>
      </c>
      <c r="I77" s="103" t="n">
        <v>6.258335</v>
      </c>
      <c r="J77" s="103" t="n">
        <v>8.10667</v>
      </c>
      <c r="K77" s="103" t="n">
        <v>9.9550025</v>
      </c>
      <c r="L77" s="103" t="n">
        <v>11.803335</v>
      </c>
      <c r="M77" s="103" t="n">
        <v>13.6516675</v>
      </c>
      <c r="N77" s="103" t="n">
        <v>15.5</v>
      </c>
      <c r="O77" s="103" t="n">
        <v>15.565</v>
      </c>
      <c r="P77" s="103" t="n">
        <v>15.63</v>
      </c>
      <c r="Q77" s="103" t="n">
        <v>15.695</v>
      </c>
      <c r="R77" s="103" t="n">
        <v>15.76</v>
      </c>
      <c r="S77" s="103" t="n">
        <v>15.825</v>
      </c>
      <c r="T77" s="103" t="n">
        <v>15.89</v>
      </c>
      <c r="U77" s="103" t="n">
        <v>17.26</v>
      </c>
      <c r="V77" s="103" t="n">
        <v>18.63</v>
      </c>
      <c r="W77" s="103" t="n">
        <v>20</v>
      </c>
      <c r="X77" s="103" t="n">
        <v>21.37</v>
      </c>
      <c r="Y77" s="103" t="n">
        <v>22.74</v>
      </c>
      <c r="Z77" s="103" t="n">
        <v>24.11</v>
      </c>
      <c r="AA77" s="103" t="n">
        <v>25.48</v>
      </c>
      <c r="AB77" s="103" t="n">
        <v>22.9948</v>
      </c>
      <c r="AC77" s="103" t="n">
        <v>20.5096</v>
      </c>
      <c r="AD77" s="103" t="n">
        <v>18.0244</v>
      </c>
      <c r="AE77" s="103" t="n">
        <v>15.5392</v>
      </c>
      <c r="AF77" s="103" t="n">
        <v>13.054</v>
      </c>
      <c r="AG77" s="103" t="n">
        <v>12.8744</v>
      </c>
      <c r="AH77" s="103" t="n">
        <v>12.6948</v>
      </c>
      <c r="AI77" s="103" t="n">
        <v>12.5152</v>
      </c>
      <c r="AJ77" s="103" t="n">
        <v>12.3356</v>
      </c>
      <c r="AK77" s="103" t="n">
        <v>12.156</v>
      </c>
      <c r="AL77" s="103" t="n">
        <v>11.9088</v>
      </c>
      <c r="AM77" s="103" t="n">
        <v>11.6616</v>
      </c>
      <c r="AN77" s="103" t="n">
        <v>11.4144</v>
      </c>
      <c r="AO77" s="103" t="n">
        <v>11.1672</v>
      </c>
      <c r="AP77" s="103" t="n">
        <v>10.92</v>
      </c>
      <c r="AQ77" s="103" t="n">
        <v>10.6728</v>
      </c>
      <c r="AR77" s="103" t="n">
        <v>10.4256</v>
      </c>
      <c r="AS77" s="103" t="n">
        <v>10.1784</v>
      </c>
      <c r="AT77" s="103" t="n">
        <v>9.9312</v>
      </c>
      <c r="AU77" s="103" t="n">
        <v>9.684</v>
      </c>
      <c r="AV77" s="103" t="n">
        <v>9.4368</v>
      </c>
      <c r="AW77" s="103" t="n">
        <v>9.1896</v>
      </c>
      <c r="AX77" s="103" t="n">
        <v>8.9424</v>
      </c>
      <c r="AY77" s="103" t="n">
        <v>8.69520000000001</v>
      </c>
      <c r="AZ77" s="103" t="n">
        <v>8.44800000000001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0.719833333333333</v>
      </c>
      <c r="D78" s="103" t="n">
        <v>1.43966666666667</v>
      </c>
      <c r="E78" s="103" t="n">
        <v>2.1595</v>
      </c>
      <c r="F78" s="103" t="n">
        <v>2.87933333333333</v>
      </c>
      <c r="G78" s="103" t="n">
        <v>3.59916666666667</v>
      </c>
      <c r="H78" s="103" t="n">
        <v>4.319</v>
      </c>
      <c r="I78" s="103" t="n">
        <v>6.174168</v>
      </c>
      <c r="J78" s="103" t="n">
        <v>8.029336</v>
      </c>
      <c r="K78" s="103" t="n">
        <v>9.884502</v>
      </c>
      <c r="L78" s="103" t="n">
        <v>11.739668</v>
      </c>
      <c r="M78" s="103" t="n">
        <v>13.594834</v>
      </c>
      <c r="N78" s="103" t="n">
        <v>15.45</v>
      </c>
      <c r="O78" s="103" t="n">
        <v>15.4918333333333</v>
      </c>
      <c r="P78" s="103" t="n">
        <v>15.5336666666667</v>
      </c>
      <c r="Q78" s="103" t="n">
        <v>15.5755</v>
      </c>
      <c r="R78" s="103" t="n">
        <v>15.6173333333333</v>
      </c>
      <c r="S78" s="103" t="n">
        <v>15.6591666666667</v>
      </c>
      <c r="T78" s="103" t="n">
        <v>15.701</v>
      </c>
      <c r="U78" s="103" t="n">
        <v>17.101143</v>
      </c>
      <c r="V78" s="103" t="n">
        <v>18.501286</v>
      </c>
      <c r="W78" s="103" t="n">
        <v>19.901429</v>
      </c>
      <c r="X78" s="103" t="n">
        <v>21.301572</v>
      </c>
      <c r="Y78" s="103" t="n">
        <v>22.7017146666667</v>
      </c>
      <c r="Z78" s="103" t="n">
        <v>24.1018573333333</v>
      </c>
      <c r="AA78" s="103" t="n">
        <v>25.502</v>
      </c>
      <c r="AB78" s="103" t="n">
        <v>23.01184</v>
      </c>
      <c r="AC78" s="103" t="n">
        <v>20.52168</v>
      </c>
      <c r="AD78" s="103" t="n">
        <v>18.03152</v>
      </c>
      <c r="AE78" s="103" t="n">
        <v>15.54136</v>
      </c>
      <c r="AF78" s="103" t="n">
        <v>13.0512</v>
      </c>
      <c r="AG78" s="103" t="n">
        <v>12.87876</v>
      </c>
      <c r="AH78" s="103" t="n">
        <v>12.70632</v>
      </c>
      <c r="AI78" s="103" t="n">
        <v>12.53388</v>
      </c>
      <c r="AJ78" s="103" t="n">
        <v>12.36144</v>
      </c>
      <c r="AK78" s="103" t="n">
        <v>12.189</v>
      </c>
      <c r="AL78" s="103" t="n">
        <v>11.94564</v>
      </c>
      <c r="AM78" s="103" t="n">
        <v>11.70228</v>
      </c>
      <c r="AN78" s="103" t="n">
        <v>11.45892</v>
      </c>
      <c r="AO78" s="103" t="n">
        <v>11.21556</v>
      </c>
      <c r="AP78" s="103" t="n">
        <v>10.9722</v>
      </c>
      <c r="AQ78" s="103" t="n">
        <v>10.72884</v>
      </c>
      <c r="AR78" s="103" t="n">
        <v>10.48548</v>
      </c>
      <c r="AS78" s="103" t="n">
        <v>10.24212</v>
      </c>
      <c r="AT78" s="103" t="n">
        <v>9.99876</v>
      </c>
      <c r="AU78" s="103" t="n">
        <v>9.75539999999999</v>
      </c>
      <c r="AV78" s="103" t="n">
        <v>9.51203999999999</v>
      </c>
      <c r="AW78" s="103" t="n">
        <v>9.26867999999999</v>
      </c>
      <c r="AX78" s="103" t="n">
        <v>9.02531999999999</v>
      </c>
      <c r="AY78" s="103" t="n">
        <v>8.78195999999999</v>
      </c>
      <c r="AZ78" s="103" t="n">
        <v>8.53859999999999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0.704666666666667</v>
      </c>
      <c r="D79" s="103" t="n">
        <v>1.40933333333333</v>
      </c>
      <c r="E79" s="103" t="n">
        <v>2.114</v>
      </c>
      <c r="F79" s="103" t="n">
        <v>2.81866666666667</v>
      </c>
      <c r="G79" s="103" t="n">
        <v>3.52333333333333</v>
      </c>
      <c r="H79" s="103" t="n">
        <v>4.228</v>
      </c>
      <c r="I79" s="103" t="n">
        <v>6.090001</v>
      </c>
      <c r="J79" s="103" t="n">
        <v>7.952002</v>
      </c>
      <c r="K79" s="103" t="n">
        <v>9.8140015</v>
      </c>
      <c r="L79" s="103" t="n">
        <v>11.676001</v>
      </c>
      <c r="M79" s="103" t="n">
        <v>13.5380005</v>
      </c>
      <c r="N79" s="103" t="n">
        <v>15.4</v>
      </c>
      <c r="O79" s="103" t="n">
        <v>15.4186666666667</v>
      </c>
      <c r="P79" s="103" t="n">
        <v>15.4373333333333</v>
      </c>
      <c r="Q79" s="103" t="n">
        <v>15.456</v>
      </c>
      <c r="R79" s="103" t="n">
        <v>15.4746666666667</v>
      </c>
      <c r="S79" s="103" t="n">
        <v>15.4933333333333</v>
      </c>
      <c r="T79" s="103" t="n">
        <v>15.512</v>
      </c>
      <c r="U79" s="103" t="n">
        <v>16.942286</v>
      </c>
      <c r="V79" s="103" t="n">
        <v>18.372572</v>
      </c>
      <c r="W79" s="103" t="n">
        <v>19.802858</v>
      </c>
      <c r="X79" s="103" t="n">
        <v>21.233144</v>
      </c>
      <c r="Y79" s="103" t="n">
        <v>22.6634293333333</v>
      </c>
      <c r="Z79" s="103" t="n">
        <v>24.0937146666667</v>
      </c>
      <c r="AA79" s="103" t="n">
        <v>25.524</v>
      </c>
      <c r="AB79" s="103" t="n">
        <v>23.02888</v>
      </c>
      <c r="AC79" s="103" t="n">
        <v>20.53376</v>
      </c>
      <c r="AD79" s="103" t="n">
        <v>18.03864</v>
      </c>
      <c r="AE79" s="103" t="n">
        <v>15.54352</v>
      </c>
      <c r="AF79" s="103" t="n">
        <v>13.0484</v>
      </c>
      <c r="AG79" s="103" t="n">
        <v>12.88312</v>
      </c>
      <c r="AH79" s="103" t="n">
        <v>12.71784</v>
      </c>
      <c r="AI79" s="103" t="n">
        <v>12.55256</v>
      </c>
      <c r="AJ79" s="103" t="n">
        <v>12.38728</v>
      </c>
      <c r="AK79" s="103" t="n">
        <v>12.222</v>
      </c>
      <c r="AL79" s="103" t="n">
        <v>11.98248</v>
      </c>
      <c r="AM79" s="103" t="n">
        <v>11.74296</v>
      </c>
      <c r="AN79" s="103" t="n">
        <v>11.50344</v>
      </c>
      <c r="AO79" s="103" t="n">
        <v>11.26392</v>
      </c>
      <c r="AP79" s="103" t="n">
        <v>11.0244</v>
      </c>
      <c r="AQ79" s="103" t="n">
        <v>10.78488</v>
      </c>
      <c r="AR79" s="103" t="n">
        <v>10.54536</v>
      </c>
      <c r="AS79" s="103" t="n">
        <v>10.30584</v>
      </c>
      <c r="AT79" s="103" t="n">
        <v>10.06632</v>
      </c>
      <c r="AU79" s="103" t="n">
        <v>9.8268</v>
      </c>
      <c r="AV79" s="103" t="n">
        <v>9.58727999999999</v>
      </c>
      <c r="AW79" s="103" t="n">
        <v>9.34775999999999</v>
      </c>
      <c r="AX79" s="103" t="n">
        <v>9.10823999999999</v>
      </c>
      <c r="AY79" s="103" t="n">
        <v>8.86871999999999</v>
      </c>
      <c r="AZ79" s="103" t="n">
        <v>8.62919999999999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0.6895</v>
      </c>
      <c r="D80" s="103" t="n">
        <v>1.379</v>
      </c>
      <c r="E80" s="103" t="n">
        <v>2.0685</v>
      </c>
      <c r="F80" s="103" t="n">
        <v>2.758</v>
      </c>
      <c r="G80" s="103" t="n">
        <v>3.4475</v>
      </c>
      <c r="H80" s="103" t="n">
        <v>4.137</v>
      </c>
      <c r="I80" s="103" t="n">
        <v>6.005834</v>
      </c>
      <c r="J80" s="103" t="n">
        <v>7.874668</v>
      </c>
      <c r="K80" s="103" t="n">
        <v>9.743501</v>
      </c>
      <c r="L80" s="103" t="n">
        <v>11.612334</v>
      </c>
      <c r="M80" s="103" t="n">
        <v>13.481167</v>
      </c>
      <c r="N80" s="103" t="n">
        <v>15.35</v>
      </c>
      <c r="O80" s="103" t="n">
        <v>15.3455</v>
      </c>
      <c r="P80" s="103" t="n">
        <v>15.341</v>
      </c>
      <c r="Q80" s="103" t="n">
        <v>15.3365</v>
      </c>
      <c r="R80" s="103" t="n">
        <v>15.332</v>
      </c>
      <c r="S80" s="103" t="n">
        <v>15.3275</v>
      </c>
      <c r="T80" s="103" t="n">
        <v>15.323</v>
      </c>
      <c r="U80" s="103" t="n">
        <v>16.783429</v>
      </c>
      <c r="V80" s="103" t="n">
        <v>18.243858</v>
      </c>
      <c r="W80" s="103" t="n">
        <v>19.704287</v>
      </c>
      <c r="X80" s="103" t="n">
        <v>21.164716</v>
      </c>
      <c r="Y80" s="103" t="n">
        <v>22.625144</v>
      </c>
      <c r="Z80" s="103" t="n">
        <v>24.085572</v>
      </c>
      <c r="AA80" s="103" t="n">
        <v>25.546</v>
      </c>
      <c r="AB80" s="103" t="n">
        <v>23.04592</v>
      </c>
      <c r="AC80" s="103" t="n">
        <v>20.54584</v>
      </c>
      <c r="AD80" s="103" t="n">
        <v>18.04576</v>
      </c>
      <c r="AE80" s="103" t="n">
        <v>15.54568</v>
      </c>
      <c r="AF80" s="103" t="n">
        <v>13.0456</v>
      </c>
      <c r="AG80" s="103" t="n">
        <v>12.88748</v>
      </c>
      <c r="AH80" s="103" t="n">
        <v>12.72936</v>
      </c>
      <c r="AI80" s="103" t="n">
        <v>12.57124</v>
      </c>
      <c r="AJ80" s="103" t="n">
        <v>12.41312</v>
      </c>
      <c r="AK80" s="103" t="n">
        <v>12.255</v>
      </c>
      <c r="AL80" s="103" t="n">
        <v>12.01932</v>
      </c>
      <c r="AM80" s="103" t="n">
        <v>11.78364</v>
      </c>
      <c r="AN80" s="103" t="n">
        <v>11.54796</v>
      </c>
      <c r="AO80" s="103" t="n">
        <v>11.31228</v>
      </c>
      <c r="AP80" s="103" t="n">
        <v>11.0766</v>
      </c>
      <c r="AQ80" s="103" t="n">
        <v>10.84092</v>
      </c>
      <c r="AR80" s="103" t="n">
        <v>10.60524</v>
      </c>
      <c r="AS80" s="103" t="n">
        <v>10.36956</v>
      </c>
      <c r="AT80" s="103" t="n">
        <v>10.13388</v>
      </c>
      <c r="AU80" s="103" t="n">
        <v>9.8982</v>
      </c>
      <c r="AV80" s="103" t="n">
        <v>9.66252</v>
      </c>
      <c r="AW80" s="103" t="n">
        <v>9.42684</v>
      </c>
      <c r="AX80" s="103" t="n">
        <v>9.19115999999999</v>
      </c>
      <c r="AY80" s="103" t="n">
        <v>8.95547999999999</v>
      </c>
      <c r="AZ80" s="103" t="n">
        <v>8.71979999999999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0.674333333333333</v>
      </c>
      <c r="D81" s="103" t="n">
        <v>1.34866666666667</v>
      </c>
      <c r="E81" s="103" t="n">
        <v>2.023</v>
      </c>
      <c r="F81" s="103" t="n">
        <v>2.69733333333333</v>
      </c>
      <c r="G81" s="103" t="n">
        <v>3.37166666666667</v>
      </c>
      <c r="H81" s="103" t="n">
        <v>4.046</v>
      </c>
      <c r="I81" s="103" t="n">
        <v>5.921667</v>
      </c>
      <c r="J81" s="103" t="n">
        <v>7.797334</v>
      </c>
      <c r="K81" s="103" t="n">
        <v>9.6730005</v>
      </c>
      <c r="L81" s="103" t="n">
        <v>11.548667</v>
      </c>
      <c r="M81" s="103" t="n">
        <v>13.4243335</v>
      </c>
      <c r="N81" s="103" t="n">
        <v>15.3</v>
      </c>
      <c r="O81" s="103" t="n">
        <v>15.2723333333333</v>
      </c>
      <c r="P81" s="103" t="n">
        <v>15.2446666666667</v>
      </c>
      <c r="Q81" s="103" t="n">
        <v>15.217</v>
      </c>
      <c r="R81" s="103" t="n">
        <v>15.1893333333333</v>
      </c>
      <c r="S81" s="103" t="n">
        <v>15.1616666666667</v>
      </c>
      <c r="T81" s="103" t="n">
        <v>15.134</v>
      </c>
      <c r="U81" s="103" t="n">
        <v>16.624572</v>
      </c>
      <c r="V81" s="103" t="n">
        <v>18.115144</v>
      </c>
      <c r="W81" s="103" t="n">
        <v>19.605716</v>
      </c>
      <c r="X81" s="103" t="n">
        <v>21.096288</v>
      </c>
      <c r="Y81" s="103" t="n">
        <v>22.5868586666667</v>
      </c>
      <c r="Z81" s="103" t="n">
        <v>24.0774293333333</v>
      </c>
      <c r="AA81" s="103" t="n">
        <v>25.568</v>
      </c>
      <c r="AB81" s="103" t="n">
        <v>23.06296</v>
      </c>
      <c r="AC81" s="103" t="n">
        <v>20.55792</v>
      </c>
      <c r="AD81" s="103" t="n">
        <v>18.05288</v>
      </c>
      <c r="AE81" s="103" t="n">
        <v>15.54784</v>
      </c>
      <c r="AF81" s="103" t="n">
        <v>13.0428</v>
      </c>
      <c r="AG81" s="103" t="n">
        <v>12.89184</v>
      </c>
      <c r="AH81" s="103" t="n">
        <v>12.74088</v>
      </c>
      <c r="AI81" s="103" t="n">
        <v>12.58992</v>
      </c>
      <c r="AJ81" s="103" t="n">
        <v>12.43896</v>
      </c>
      <c r="AK81" s="103" t="n">
        <v>12.288</v>
      </c>
      <c r="AL81" s="103" t="n">
        <v>12.05616</v>
      </c>
      <c r="AM81" s="103" t="n">
        <v>11.82432</v>
      </c>
      <c r="AN81" s="103" t="n">
        <v>11.59248</v>
      </c>
      <c r="AO81" s="103" t="n">
        <v>11.36064</v>
      </c>
      <c r="AP81" s="103" t="n">
        <v>11.1288</v>
      </c>
      <c r="AQ81" s="103" t="n">
        <v>10.89696</v>
      </c>
      <c r="AR81" s="103" t="n">
        <v>10.66512</v>
      </c>
      <c r="AS81" s="103" t="n">
        <v>10.43328</v>
      </c>
      <c r="AT81" s="103" t="n">
        <v>10.20144</v>
      </c>
      <c r="AU81" s="103" t="n">
        <v>9.9696</v>
      </c>
      <c r="AV81" s="103" t="n">
        <v>9.73776</v>
      </c>
      <c r="AW81" s="103" t="n">
        <v>9.50592</v>
      </c>
      <c r="AX81" s="103" t="n">
        <v>9.27408</v>
      </c>
      <c r="AY81" s="103" t="n">
        <v>9.04224</v>
      </c>
      <c r="AZ81" s="103" t="n">
        <v>8.8104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0.659166666666667</v>
      </c>
      <c r="D82" s="103" t="n">
        <v>1.31833333333333</v>
      </c>
      <c r="E82" s="103" t="n">
        <v>1.9775</v>
      </c>
      <c r="F82" s="103" t="n">
        <v>2.63666666666667</v>
      </c>
      <c r="G82" s="103" t="n">
        <v>3.29583333333333</v>
      </c>
      <c r="H82" s="103" t="n">
        <v>3.955</v>
      </c>
      <c r="I82" s="103" t="n">
        <v>5.8375</v>
      </c>
      <c r="J82" s="103" t="n">
        <v>7.72</v>
      </c>
      <c r="K82" s="103" t="n">
        <v>9.6025</v>
      </c>
      <c r="L82" s="103" t="n">
        <v>11.485</v>
      </c>
      <c r="M82" s="103" t="n">
        <v>13.3675</v>
      </c>
      <c r="N82" s="103" t="n">
        <v>15.25</v>
      </c>
      <c r="O82" s="103" t="n">
        <v>15.1991666666667</v>
      </c>
      <c r="P82" s="103" t="n">
        <v>15.1483333333333</v>
      </c>
      <c r="Q82" s="103" t="n">
        <v>15.0975</v>
      </c>
      <c r="R82" s="103" t="n">
        <v>15.0466666666667</v>
      </c>
      <c r="S82" s="103" t="n">
        <v>14.9958333333333</v>
      </c>
      <c r="T82" s="103" t="n">
        <v>14.945</v>
      </c>
      <c r="U82" s="103" t="n">
        <v>16.465715</v>
      </c>
      <c r="V82" s="103" t="n">
        <v>17.98643</v>
      </c>
      <c r="W82" s="103" t="n">
        <v>19.507145</v>
      </c>
      <c r="X82" s="103" t="n">
        <v>21.02786</v>
      </c>
      <c r="Y82" s="103" t="n">
        <v>22.5485733333333</v>
      </c>
      <c r="Z82" s="103" t="n">
        <v>24.0692866666667</v>
      </c>
      <c r="AA82" s="103" t="n">
        <v>25.59</v>
      </c>
      <c r="AB82" s="103" t="n">
        <v>23.08</v>
      </c>
      <c r="AC82" s="103" t="n">
        <v>20.57</v>
      </c>
      <c r="AD82" s="103" t="n">
        <v>18.06</v>
      </c>
      <c r="AE82" s="103" t="n">
        <v>15.55</v>
      </c>
      <c r="AF82" s="103" t="n">
        <v>13.04</v>
      </c>
      <c r="AG82" s="103" t="n">
        <v>12.8962</v>
      </c>
      <c r="AH82" s="103" t="n">
        <v>12.7524</v>
      </c>
      <c r="AI82" s="103" t="n">
        <v>12.6086</v>
      </c>
      <c r="AJ82" s="103" t="n">
        <v>12.4648</v>
      </c>
      <c r="AK82" s="103" t="n">
        <v>12.321</v>
      </c>
      <c r="AL82" s="103" t="n">
        <v>12.093</v>
      </c>
      <c r="AM82" s="103" t="n">
        <v>11.865</v>
      </c>
      <c r="AN82" s="103" t="n">
        <v>11.637</v>
      </c>
      <c r="AO82" s="103" t="n">
        <v>11.409</v>
      </c>
      <c r="AP82" s="103" t="n">
        <v>11.181</v>
      </c>
      <c r="AQ82" s="103" t="n">
        <v>10.953</v>
      </c>
      <c r="AR82" s="103" t="n">
        <v>10.725</v>
      </c>
      <c r="AS82" s="103" t="n">
        <v>10.497</v>
      </c>
      <c r="AT82" s="103" t="n">
        <v>10.269</v>
      </c>
      <c r="AU82" s="103" t="n">
        <v>10.041</v>
      </c>
      <c r="AV82" s="103" t="n">
        <v>9.813</v>
      </c>
      <c r="AW82" s="103" t="n">
        <v>9.585</v>
      </c>
      <c r="AX82" s="103" t="n">
        <v>9.357</v>
      </c>
      <c r="AY82" s="103" t="n">
        <v>9.129</v>
      </c>
      <c r="AZ82" s="103" t="n">
        <v>8.901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0.644</v>
      </c>
      <c r="D83" s="103" t="n">
        <v>1.288</v>
      </c>
      <c r="E83" s="103" t="n">
        <v>1.932</v>
      </c>
      <c r="F83" s="103" t="n">
        <v>2.576</v>
      </c>
      <c r="G83" s="103" t="n">
        <v>3.22</v>
      </c>
      <c r="H83" s="103" t="n">
        <v>3.864</v>
      </c>
      <c r="I83" s="103" t="n">
        <v>5.753333</v>
      </c>
      <c r="J83" s="103" t="n">
        <v>7.642666</v>
      </c>
      <c r="K83" s="103" t="n">
        <v>9.5319995</v>
      </c>
      <c r="L83" s="103" t="n">
        <v>11.421333</v>
      </c>
      <c r="M83" s="103" t="n">
        <v>13.3106665</v>
      </c>
      <c r="N83" s="103" t="n">
        <v>15.2</v>
      </c>
      <c r="O83" s="103" t="n">
        <v>15.126</v>
      </c>
      <c r="P83" s="103" t="n">
        <v>15.052</v>
      </c>
      <c r="Q83" s="103" t="n">
        <v>14.978</v>
      </c>
      <c r="R83" s="103" t="n">
        <v>14.904</v>
      </c>
      <c r="S83" s="103" t="n">
        <v>14.83</v>
      </c>
      <c r="T83" s="103" t="n">
        <v>14.756</v>
      </c>
      <c r="U83" s="103" t="n">
        <v>16.3068575</v>
      </c>
      <c r="V83" s="103" t="n">
        <v>17.857715</v>
      </c>
      <c r="W83" s="103" t="n">
        <v>19.4085725</v>
      </c>
      <c r="X83" s="103" t="n">
        <v>20.95943</v>
      </c>
      <c r="Y83" s="103" t="n">
        <v>22.5102866666667</v>
      </c>
      <c r="Z83" s="103" t="n">
        <v>24.0611433333333</v>
      </c>
      <c r="AA83" s="103" t="n">
        <v>25.612</v>
      </c>
      <c r="AB83" s="103" t="n">
        <v>23.09704</v>
      </c>
      <c r="AC83" s="103" t="n">
        <v>20.58208</v>
      </c>
      <c r="AD83" s="103" t="n">
        <v>18.06712</v>
      </c>
      <c r="AE83" s="103" t="n">
        <v>15.55216</v>
      </c>
      <c r="AF83" s="103" t="n">
        <v>13.0372</v>
      </c>
      <c r="AG83" s="103" t="n">
        <v>12.90056</v>
      </c>
      <c r="AH83" s="103" t="n">
        <v>12.76392</v>
      </c>
      <c r="AI83" s="103" t="n">
        <v>12.62728</v>
      </c>
      <c r="AJ83" s="103" t="n">
        <v>12.49064</v>
      </c>
      <c r="AK83" s="103" t="n">
        <v>12.354</v>
      </c>
      <c r="AL83" s="103" t="n">
        <v>12.12984</v>
      </c>
      <c r="AM83" s="103" t="n">
        <v>11.90568</v>
      </c>
      <c r="AN83" s="103" t="n">
        <v>11.68152</v>
      </c>
      <c r="AO83" s="103" t="n">
        <v>11.45736</v>
      </c>
      <c r="AP83" s="103" t="n">
        <v>11.2332</v>
      </c>
      <c r="AQ83" s="103" t="n">
        <v>11.00904</v>
      </c>
      <c r="AR83" s="103" t="n">
        <v>10.78488</v>
      </c>
      <c r="AS83" s="103" t="n">
        <v>10.56072</v>
      </c>
      <c r="AT83" s="103" t="n">
        <v>10.33656</v>
      </c>
      <c r="AU83" s="103" t="n">
        <v>10.1124</v>
      </c>
      <c r="AV83" s="103" t="n">
        <v>9.88824</v>
      </c>
      <c r="AW83" s="103" t="n">
        <v>9.66408</v>
      </c>
      <c r="AX83" s="103" t="n">
        <v>9.43992</v>
      </c>
      <c r="AY83" s="103" t="n">
        <v>9.21576000000001</v>
      </c>
      <c r="AZ83" s="103" t="n">
        <v>8.99160000000001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0.628833333333333</v>
      </c>
      <c r="D84" s="103" t="n">
        <v>1.25766666666667</v>
      </c>
      <c r="E84" s="103" t="n">
        <v>1.8865</v>
      </c>
      <c r="F84" s="103" t="n">
        <v>2.51533333333333</v>
      </c>
      <c r="G84" s="103" t="n">
        <v>3.14416666666667</v>
      </c>
      <c r="H84" s="103" t="n">
        <v>3.773</v>
      </c>
      <c r="I84" s="103" t="n">
        <v>5.669166</v>
      </c>
      <c r="J84" s="103" t="n">
        <v>7.565332</v>
      </c>
      <c r="K84" s="103" t="n">
        <v>9.461499</v>
      </c>
      <c r="L84" s="103" t="n">
        <v>11.357666</v>
      </c>
      <c r="M84" s="103" t="n">
        <v>13.253833</v>
      </c>
      <c r="N84" s="103" t="n">
        <v>15.15</v>
      </c>
      <c r="O84" s="103" t="n">
        <v>15.0528333333333</v>
      </c>
      <c r="P84" s="103" t="n">
        <v>14.9556666666667</v>
      </c>
      <c r="Q84" s="103" t="n">
        <v>14.8585</v>
      </c>
      <c r="R84" s="103" t="n">
        <v>14.7613333333333</v>
      </c>
      <c r="S84" s="103" t="n">
        <v>14.6641666666667</v>
      </c>
      <c r="T84" s="103" t="n">
        <v>14.567</v>
      </c>
      <c r="U84" s="103" t="n">
        <v>16.148</v>
      </c>
      <c r="V84" s="103" t="n">
        <v>17.729</v>
      </c>
      <c r="W84" s="103" t="n">
        <v>19.31</v>
      </c>
      <c r="X84" s="103" t="n">
        <v>20.891</v>
      </c>
      <c r="Y84" s="103" t="n">
        <v>22.472</v>
      </c>
      <c r="Z84" s="103" t="n">
        <v>24.053</v>
      </c>
      <c r="AA84" s="103" t="n">
        <v>25.634</v>
      </c>
      <c r="AB84" s="103" t="n">
        <v>23.11408</v>
      </c>
      <c r="AC84" s="103" t="n">
        <v>20.59416</v>
      </c>
      <c r="AD84" s="103" t="n">
        <v>18.07424</v>
      </c>
      <c r="AE84" s="103" t="n">
        <v>15.55432</v>
      </c>
      <c r="AF84" s="103" t="n">
        <v>13.0344</v>
      </c>
      <c r="AG84" s="103" t="n">
        <v>12.90492</v>
      </c>
      <c r="AH84" s="103" t="n">
        <v>12.77544</v>
      </c>
      <c r="AI84" s="103" t="n">
        <v>12.64596</v>
      </c>
      <c r="AJ84" s="103" t="n">
        <v>12.51648</v>
      </c>
      <c r="AK84" s="103" t="n">
        <v>12.387</v>
      </c>
      <c r="AL84" s="103" t="n">
        <v>12.16668</v>
      </c>
      <c r="AM84" s="103" t="n">
        <v>11.94636</v>
      </c>
      <c r="AN84" s="103" t="n">
        <v>11.72604</v>
      </c>
      <c r="AO84" s="103" t="n">
        <v>11.50572</v>
      </c>
      <c r="AP84" s="103" t="n">
        <v>11.2854</v>
      </c>
      <c r="AQ84" s="103" t="n">
        <v>11.06508</v>
      </c>
      <c r="AR84" s="103" t="n">
        <v>10.84476</v>
      </c>
      <c r="AS84" s="103" t="n">
        <v>10.62444</v>
      </c>
      <c r="AT84" s="103" t="n">
        <v>10.40412</v>
      </c>
      <c r="AU84" s="103" t="n">
        <v>10.1838</v>
      </c>
      <c r="AV84" s="103" t="n">
        <v>9.96348000000001</v>
      </c>
      <c r="AW84" s="103" t="n">
        <v>9.74316000000001</v>
      </c>
      <c r="AX84" s="103" t="n">
        <v>9.52284000000001</v>
      </c>
      <c r="AY84" s="103" t="n">
        <v>9.30252000000001</v>
      </c>
      <c r="AZ84" s="103" t="n">
        <v>9.08220000000001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0.613666666666667</v>
      </c>
      <c r="D85" s="103" t="n">
        <v>1.22733333333333</v>
      </c>
      <c r="E85" s="103" t="n">
        <v>1.841</v>
      </c>
      <c r="F85" s="103" t="n">
        <v>2.45466666666667</v>
      </c>
      <c r="G85" s="103" t="n">
        <v>3.06833333333333</v>
      </c>
      <c r="H85" s="103" t="n">
        <v>3.682</v>
      </c>
      <c r="I85" s="103" t="n">
        <v>5.584999</v>
      </c>
      <c r="J85" s="103" t="n">
        <v>7.487998</v>
      </c>
      <c r="K85" s="103" t="n">
        <v>9.3909985</v>
      </c>
      <c r="L85" s="103" t="n">
        <v>11.293999</v>
      </c>
      <c r="M85" s="103" t="n">
        <v>13.1969995</v>
      </c>
      <c r="N85" s="103" t="n">
        <v>15.1</v>
      </c>
      <c r="O85" s="103" t="n">
        <v>14.9796666666667</v>
      </c>
      <c r="P85" s="103" t="n">
        <v>14.8593333333333</v>
      </c>
      <c r="Q85" s="103" t="n">
        <v>14.739</v>
      </c>
      <c r="R85" s="103" t="n">
        <v>14.6186666666667</v>
      </c>
      <c r="S85" s="103" t="n">
        <v>14.4983333333333</v>
      </c>
      <c r="T85" s="103" t="n">
        <v>14.378</v>
      </c>
      <c r="U85" s="103" t="n">
        <v>15.9891425</v>
      </c>
      <c r="V85" s="103" t="n">
        <v>17.600285</v>
      </c>
      <c r="W85" s="103" t="n">
        <v>19.2114275</v>
      </c>
      <c r="X85" s="103" t="n">
        <v>20.82257</v>
      </c>
      <c r="Y85" s="103" t="n">
        <v>22.4337133333333</v>
      </c>
      <c r="Z85" s="103" t="n">
        <v>24.0448566666667</v>
      </c>
      <c r="AA85" s="103" t="n">
        <v>25.656</v>
      </c>
      <c r="AB85" s="103" t="n">
        <v>23.13112</v>
      </c>
      <c r="AC85" s="103" t="n">
        <v>20.60624</v>
      </c>
      <c r="AD85" s="103" t="n">
        <v>18.08136</v>
      </c>
      <c r="AE85" s="103" t="n">
        <v>15.55648</v>
      </c>
      <c r="AF85" s="103" t="n">
        <v>13.0316</v>
      </c>
      <c r="AG85" s="103" t="n">
        <v>12.90928</v>
      </c>
      <c r="AH85" s="103" t="n">
        <v>12.78696</v>
      </c>
      <c r="AI85" s="103" t="n">
        <v>12.66464</v>
      </c>
      <c r="AJ85" s="103" t="n">
        <v>12.54232</v>
      </c>
      <c r="AK85" s="103" t="n">
        <v>12.42</v>
      </c>
      <c r="AL85" s="103" t="n">
        <v>12.20352</v>
      </c>
      <c r="AM85" s="103" t="n">
        <v>11.98704</v>
      </c>
      <c r="AN85" s="103" t="n">
        <v>11.77056</v>
      </c>
      <c r="AO85" s="103" t="n">
        <v>11.55408</v>
      </c>
      <c r="AP85" s="103" t="n">
        <v>11.3376</v>
      </c>
      <c r="AQ85" s="103" t="n">
        <v>11.12112</v>
      </c>
      <c r="AR85" s="103" t="n">
        <v>10.90464</v>
      </c>
      <c r="AS85" s="103" t="n">
        <v>10.68816</v>
      </c>
      <c r="AT85" s="103" t="n">
        <v>10.47168</v>
      </c>
      <c r="AU85" s="103" t="n">
        <v>10.2552</v>
      </c>
      <c r="AV85" s="103" t="n">
        <v>10.03872</v>
      </c>
      <c r="AW85" s="103" t="n">
        <v>9.82224000000001</v>
      </c>
      <c r="AX85" s="103" t="n">
        <v>9.60576000000001</v>
      </c>
      <c r="AY85" s="103" t="n">
        <v>9.38928000000001</v>
      </c>
      <c r="AZ85" s="103" t="n">
        <v>9.17280000000001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0.5985</v>
      </c>
      <c r="D86" s="103" t="n">
        <v>1.197</v>
      </c>
      <c r="E86" s="103" t="n">
        <v>1.7955</v>
      </c>
      <c r="F86" s="103" t="n">
        <v>2.394</v>
      </c>
      <c r="G86" s="103" t="n">
        <v>2.9925</v>
      </c>
      <c r="H86" s="103" t="n">
        <v>3.591</v>
      </c>
      <c r="I86" s="103" t="n">
        <v>5.500832</v>
      </c>
      <c r="J86" s="103" t="n">
        <v>7.410664</v>
      </c>
      <c r="K86" s="103" t="n">
        <v>9.320498</v>
      </c>
      <c r="L86" s="103" t="n">
        <v>11.230332</v>
      </c>
      <c r="M86" s="103" t="n">
        <v>13.140166</v>
      </c>
      <c r="N86" s="103" t="n">
        <v>15.05</v>
      </c>
      <c r="O86" s="103" t="n">
        <v>14.9065</v>
      </c>
      <c r="P86" s="103" t="n">
        <v>14.763</v>
      </c>
      <c r="Q86" s="103" t="n">
        <v>14.6195</v>
      </c>
      <c r="R86" s="103" t="n">
        <v>14.476</v>
      </c>
      <c r="S86" s="103" t="n">
        <v>14.3325</v>
      </c>
      <c r="T86" s="103" t="n">
        <v>14.189</v>
      </c>
      <c r="U86" s="103" t="n">
        <v>15.830285</v>
      </c>
      <c r="V86" s="103" t="n">
        <v>17.47157</v>
      </c>
      <c r="W86" s="103" t="n">
        <v>19.112855</v>
      </c>
      <c r="X86" s="103" t="n">
        <v>20.75414</v>
      </c>
      <c r="Y86" s="103" t="n">
        <v>22.3954266666667</v>
      </c>
      <c r="Z86" s="103" t="n">
        <v>24.0367133333333</v>
      </c>
      <c r="AA86" s="103" t="n">
        <v>25.678</v>
      </c>
      <c r="AB86" s="103" t="n">
        <v>23.14816</v>
      </c>
      <c r="AC86" s="103" t="n">
        <v>20.61832</v>
      </c>
      <c r="AD86" s="103" t="n">
        <v>18.08848</v>
      </c>
      <c r="AE86" s="103" t="n">
        <v>15.55864</v>
      </c>
      <c r="AF86" s="103" t="n">
        <v>13.0288</v>
      </c>
      <c r="AG86" s="103" t="n">
        <v>12.91364</v>
      </c>
      <c r="AH86" s="103" t="n">
        <v>12.79848</v>
      </c>
      <c r="AI86" s="103" t="n">
        <v>12.68332</v>
      </c>
      <c r="AJ86" s="103" t="n">
        <v>12.56816</v>
      </c>
      <c r="AK86" s="103" t="n">
        <v>12.453</v>
      </c>
      <c r="AL86" s="103" t="n">
        <v>12.24036</v>
      </c>
      <c r="AM86" s="103" t="n">
        <v>12.02772</v>
      </c>
      <c r="AN86" s="103" t="n">
        <v>11.81508</v>
      </c>
      <c r="AO86" s="103" t="n">
        <v>11.60244</v>
      </c>
      <c r="AP86" s="103" t="n">
        <v>11.3898</v>
      </c>
      <c r="AQ86" s="103" t="n">
        <v>11.17716</v>
      </c>
      <c r="AR86" s="103" t="n">
        <v>10.96452</v>
      </c>
      <c r="AS86" s="103" t="n">
        <v>10.75188</v>
      </c>
      <c r="AT86" s="103" t="n">
        <v>10.53924</v>
      </c>
      <c r="AU86" s="103" t="n">
        <v>10.3266</v>
      </c>
      <c r="AV86" s="103" t="n">
        <v>10.11396</v>
      </c>
      <c r="AW86" s="103" t="n">
        <v>9.90132000000001</v>
      </c>
      <c r="AX86" s="103" t="n">
        <v>9.68868000000001</v>
      </c>
      <c r="AY86" s="103" t="n">
        <v>9.47604000000002</v>
      </c>
      <c r="AZ86" s="103" t="n">
        <v>9.26340000000002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0.583333333333333</v>
      </c>
      <c r="D87" s="103" t="n">
        <v>1.16666666666667</v>
      </c>
      <c r="E87" s="103" t="n">
        <v>1.75</v>
      </c>
      <c r="F87" s="103" t="n">
        <v>2.33333333333333</v>
      </c>
      <c r="G87" s="103" t="n">
        <v>2.91666666666667</v>
      </c>
      <c r="H87" s="103" t="n">
        <v>3.5</v>
      </c>
      <c r="I87" s="103" t="n">
        <v>5.416665</v>
      </c>
      <c r="J87" s="103" t="n">
        <v>7.33333</v>
      </c>
      <c r="K87" s="103" t="n">
        <v>9.2499975</v>
      </c>
      <c r="L87" s="103" t="n">
        <v>11.166665</v>
      </c>
      <c r="M87" s="103" t="n">
        <v>13.0833325</v>
      </c>
      <c r="N87" s="103" t="n">
        <v>15</v>
      </c>
      <c r="O87" s="103" t="n">
        <v>14.8333333333333</v>
      </c>
      <c r="P87" s="103" t="n">
        <v>14.6666666666667</v>
      </c>
      <c r="Q87" s="103" t="n">
        <v>14.5</v>
      </c>
      <c r="R87" s="103" t="n">
        <v>14.3333333333333</v>
      </c>
      <c r="S87" s="103" t="n">
        <v>14.1666666666667</v>
      </c>
      <c r="T87" s="103" t="n">
        <v>14</v>
      </c>
      <c r="U87" s="103" t="n">
        <v>15.6714275</v>
      </c>
      <c r="V87" s="103" t="n">
        <v>17.342855</v>
      </c>
      <c r="W87" s="103" t="n">
        <v>19.0142825</v>
      </c>
      <c r="X87" s="103" t="n">
        <v>20.68571</v>
      </c>
      <c r="Y87" s="103" t="n">
        <v>22.35714</v>
      </c>
      <c r="Z87" s="103" t="n">
        <v>24.02857</v>
      </c>
      <c r="AA87" s="103" t="n">
        <v>25.7</v>
      </c>
      <c r="AB87" s="103" t="n">
        <v>23.1652</v>
      </c>
      <c r="AC87" s="103" t="n">
        <v>20.6304</v>
      </c>
      <c r="AD87" s="103" t="n">
        <v>18.0956</v>
      </c>
      <c r="AE87" s="103" t="n">
        <v>15.5608</v>
      </c>
      <c r="AF87" s="103" t="n">
        <v>13.026</v>
      </c>
      <c r="AG87" s="103" t="n">
        <v>12.918</v>
      </c>
      <c r="AH87" s="103" t="n">
        <v>12.81</v>
      </c>
      <c r="AI87" s="103" t="n">
        <v>12.702</v>
      </c>
      <c r="AJ87" s="103" t="n">
        <v>12.594</v>
      </c>
      <c r="AK87" s="103" t="n">
        <v>12.486</v>
      </c>
      <c r="AL87" s="103" t="n">
        <v>12.2772</v>
      </c>
      <c r="AM87" s="103" t="n">
        <v>12.0684</v>
      </c>
      <c r="AN87" s="103" t="n">
        <v>11.8596</v>
      </c>
      <c r="AO87" s="103" t="n">
        <v>11.6508</v>
      </c>
      <c r="AP87" s="103" t="n">
        <v>11.442</v>
      </c>
      <c r="AQ87" s="103" t="n">
        <v>11.2332</v>
      </c>
      <c r="AR87" s="103" t="n">
        <v>11.0244</v>
      </c>
      <c r="AS87" s="103" t="n">
        <v>10.8156</v>
      </c>
      <c r="AT87" s="103" t="n">
        <v>10.6068</v>
      </c>
      <c r="AU87" s="103" t="n">
        <v>10.398</v>
      </c>
      <c r="AV87" s="103" t="n">
        <v>10.1892</v>
      </c>
      <c r="AW87" s="103" t="n">
        <v>9.9804</v>
      </c>
      <c r="AX87" s="103" t="n">
        <v>9.7716</v>
      </c>
      <c r="AY87" s="103" t="n">
        <v>9.5628</v>
      </c>
      <c r="AZ87" s="103" t="n">
        <v>9.354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0.5639</v>
      </c>
      <c r="D88" s="103" t="n">
        <v>1.1278</v>
      </c>
      <c r="E88" s="103" t="n">
        <v>1.6917</v>
      </c>
      <c r="F88" s="103" t="n">
        <v>2.2556</v>
      </c>
      <c r="G88" s="103" t="n">
        <v>2.8195</v>
      </c>
      <c r="H88" s="103" t="n">
        <v>3.3834</v>
      </c>
      <c r="I88" s="103" t="n">
        <v>5.241732</v>
      </c>
      <c r="J88" s="103" t="n">
        <v>7.100064</v>
      </c>
      <c r="K88" s="103" t="n">
        <v>8.958398</v>
      </c>
      <c r="L88" s="103" t="n">
        <v>10.816732</v>
      </c>
      <c r="M88" s="103" t="n">
        <v>12.675066</v>
      </c>
      <c r="N88" s="103" t="n">
        <v>14.5334</v>
      </c>
      <c r="O88" s="103" t="n">
        <v>14.4056</v>
      </c>
      <c r="P88" s="103" t="n">
        <v>14.2778</v>
      </c>
      <c r="Q88" s="103" t="n">
        <v>14.15</v>
      </c>
      <c r="R88" s="103" t="n">
        <v>14.0222</v>
      </c>
      <c r="S88" s="103" t="n">
        <v>13.8944</v>
      </c>
      <c r="T88" s="103" t="n">
        <v>13.7666</v>
      </c>
      <c r="U88" s="103" t="n">
        <v>15.4595135</v>
      </c>
      <c r="V88" s="103" t="n">
        <v>17.152427</v>
      </c>
      <c r="W88" s="103" t="n">
        <v>18.8453405</v>
      </c>
      <c r="X88" s="103" t="n">
        <v>20.538254</v>
      </c>
      <c r="Y88" s="103" t="n">
        <v>22.2311693333333</v>
      </c>
      <c r="Z88" s="103" t="n">
        <v>23.9240846666667</v>
      </c>
      <c r="AA88" s="103" t="n">
        <v>25.617</v>
      </c>
      <c r="AB88" s="103" t="n">
        <v>23.09588</v>
      </c>
      <c r="AC88" s="103" t="n">
        <v>20.57476</v>
      </c>
      <c r="AD88" s="103" t="n">
        <v>18.05364</v>
      </c>
      <c r="AE88" s="103" t="n">
        <v>15.53252</v>
      </c>
      <c r="AF88" s="103" t="n">
        <v>13.0114</v>
      </c>
      <c r="AG88" s="103" t="n">
        <v>12.91004</v>
      </c>
      <c r="AH88" s="103" t="n">
        <v>12.80868</v>
      </c>
      <c r="AI88" s="103" t="n">
        <v>12.70732</v>
      </c>
      <c r="AJ88" s="103" t="n">
        <v>12.60596</v>
      </c>
      <c r="AK88" s="103" t="n">
        <v>12.5046</v>
      </c>
      <c r="AL88" s="103" t="n">
        <v>12.30324</v>
      </c>
      <c r="AM88" s="103" t="n">
        <v>12.10188</v>
      </c>
      <c r="AN88" s="103" t="n">
        <v>11.90052</v>
      </c>
      <c r="AO88" s="103" t="n">
        <v>11.69916</v>
      </c>
      <c r="AP88" s="103" t="n">
        <v>11.4978</v>
      </c>
      <c r="AQ88" s="103" t="n">
        <v>11.29644</v>
      </c>
      <c r="AR88" s="103" t="n">
        <v>11.09508</v>
      </c>
      <c r="AS88" s="103" t="n">
        <v>10.89372</v>
      </c>
      <c r="AT88" s="103" t="n">
        <v>10.69236</v>
      </c>
      <c r="AU88" s="103" t="n">
        <v>10.491</v>
      </c>
      <c r="AV88" s="103" t="n">
        <v>10.28964</v>
      </c>
      <c r="AW88" s="103" t="n">
        <v>10.08828</v>
      </c>
      <c r="AX88" s="103" t="n">
        <v>9.88692000000001</v>
      </c>
      <c r="AY88" s="103" t="n">
        <v>9.68556000000001</v>
      </c>
      <c r="AZ88" s="103" t="n">
        <v>9.48420000000001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0.544466666666667</v>
      </c>
      <c r="D89" s="103" t="n">
        <v>1.08893333333333</v>
      </c>
      <c r="E89" s="103" t="n">
        <v>1.6334</v>
      </c>
      <c r="F89" s="103" t="n">
        <v>2.17786666666667</v>
      </c>
      <c r="G89" s="103" t="n">
        <v>2.72233333333333</v>
      </c>
      <c r="H89" s="103" t="n">
        <v>3.2668</v>
      </c>
      <c r="I89" s="103" t="n">
        <v>5.066799</v>
      </c>
      <c r="J89" s="103" t="n">
        <v>6.866798</v>
      </c>
      <c r="K89" s="103" t="n">
        <v>8.6667985</v>
      </c>
      <c r="L89" s="103" t="n">
        <v>10.466799</v>
      </c>
      <c r="M89" s="103" t="n">
        <v>12.2667995</v>
      </c>
      <c r="N89" s="103" t="n">
        <v>14.0668</v>
      </c>
      <c r="O89" s="103" t="n">
        <v>13.9778666666667</v>
      </c>
      <c r="P89" s="103" t="n">
        <v>13.8889333333333</v>
      </c>
      <c r="Q89" s="103" t="n">
        <v>13.8</v>
      </c>
      <c r="R89" s="103" t="n">
        <v>13.7110666666667</v>
      </c>
      <c r="S89" s="103" t="n">
        <v>13.6221333333333</v>
      </c>
      <c r="T89" s="103" t="n">
        <v>13.5332</v>
      </c>
      <c r="U89" s="103" t="n">
        <v>15.2475995</v>
      </c>
      <c r="V89" s="103" t="n">
        <v>16.961999</v>
      </c>
      <c r="W89" s="103" t="n">
        <v>18.6763985</v>
      </c>
      <c r="X89" s="103" t="n">
        <v>20.390798</v>
      </c>
      <c r="Y89" s="103" t="n">
        <v>22.1051986666667</v>
      </c>
      <c r="Z89" s="103" t="n">
        <v>23.8195993333333</v>
      </c>
      <c r="AA89" s="103" t="n">
        <v>25.534</v>
      </c>
      <c r="AB89" s="103" t="n">
        <v>23.02656</v>
      </c>
      <c r="AC89" s="103" t="n">
        <v>20.51912</v>
      </c>
      <c r="AD89" s="103" t="n">
        <v>18.01168</v>
      </c>
      <c r="AE89" s="103" t="n">
        <v>15.50424</v>
      </c>
      <c r="AF89" s="103" t="n">
        <v>12.9968</v>
      </c>
      <c r="AG89" s="103" t="n">
        <v>12.90208</v>
      </c>
      <c r="AH89" s="103" t="n">
        <v>12.80736</v>
      </c>
      <c r="AI89" s="103" t="n">
        <v>12.71264</v>
      </c>
      <c r="AJ89" s="103" t="n">
        <v>12.61792</v>
      </c>
      <c r="AK89" s="103" t="n">
        <v>12.5232</v>
      </c>
      <c r="AL89" s="103" t="n">
        <v>12.32928</v>
      </c>
      <c r="AM89" s="103" t="n">
        <v>12.13536</v>
      </c>
      <c r="AN89" s="103" t="n">
        <v>11.94144</v>
      </c>
      <c r="AO89" s="103" t="n">
        <v>11.74752</v>
      </c>
      <c r="AP89" s="103" t="n">
        <v>11.5536</v>
      </c>
      <c r="AQ89" s="103" t="n">
        <v>11.35968</v>
      </c>
      <c r="AR89" s="103" t="n">
        <v>11.16576</v>
      </c>
      <c r="AS89" s="103" t="n">
        <v>10.97184</v>
      </c>
      <c r="AT89" s="103" t="n">
        <v>10.77792</v>
      </c>
      <c r="AU89" s="103" t="n">
        <v>10.584</v>
      </c>
      <c r="AV89" s="103" t="n">
        <v>10.39008</v>
      </c>
      <c r="AW89" s="103" t="n">
        <v>10.19616</v>
      </c>
      <c r="AX89" s="103" t="n">
        <v>10.00224</v>
      </c>
      <c r="AY89" s="103" t="n">
        <v>9.80832</v>
      </c>
      <c r="AZ89" s="103" t="n">
        <v>9.6144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0.525033333333333</v>
      </c>
      <c r="D90" s="103" t="n">
        <v>1.05006666666667</v>
      </c>
      <c r="E90" s="103" t="n">
        <v>1.5751</v>
      </c>
      <c r="F90" s="103" t="n">
        <v>2.10013333333333</v>
      </c>
      <c r="G90" s="103" t="n">
        <v>2.62516666666667</v>
      </c>
      <c r="H90" s="103" t="n">
        <v>3.1502</v>
      </c>
      <c r="I90" s="103" t="n">
        <v>4.891866</v>
      </c>
      <c r="J90" s="103" t="n">
        <v>6.633532</v>
      </c>
      <c r="K90" s="103" t="n">
        <v>8.375199</v>
      </c>
      <c r="L90" s="103" t="n">
        <v>10.116866</v>
      </c>
      <c r="M90" s="103" t="n">
        <v>11.858533</v>
      </c>
      <c r="N90" s="103" t="n">
        <v>13.6002</v>
      </c>
      <c r="O90" s="103" t="n">
        <v>13.5501333333333</v>
      </c>
      <c r="P90" s="103" t="n">
        <v>13.5000666666667</v>
      </c>
      <c r="Q90" s="103" t="n">
        <v>13.45</v>
      </c>
      <c r="R90" s="103" t="n">
        <v>13.3999333333333</v>
      </c>
      <c r="S90" s="103" t="n">
        <v>13.3498666666667</v>
      </c>
      <c r="T90" s="103" t="n">
        <v>13.2998</v>
      </c>
      <c r="U90" s="103" t="n">
        <v>15.0356855</v>
      </c>
      <c r="V90" s="103" t="n">
        <v>16.771571</v>
      </c>
      <c r="W90" s="103" t="n">
        <v>18.5074565</v>
      </c>
      <c r="X90" s="103" t="n">
        <v>20.243342</v>
      </c>
      <c r="Y90" s="103" t="n">
        <v>21.979228</v>
      </c>
      <c r="Z90" s="103" t="n">
        <v>23.715114</v>
      </c>
      <c r="AA90" s="103" t="n">
        <v>25.451</v>
      </c>
      <c r="AB90" s="103" t="n">
        <v>22.95724</v>
      </c>
      <c r="AC90" s="103" t="n">
        <v>20.46348</v>
      </c>
      <c r="AD90" s="103" t="n">
        <v>17.96972</v>
      </c>
      <c r="AE90" s="103" t="n">
        <v>15.47596</v>
      </c>
      <c r="AF90" s="103" t="n">
        <v>12.9822</v>
      </c>
      <c r="AG90" s="103" t="n">
        <v>12.89412</v>
      </c>
      <c r="AH90" s="103" t="n">
        <v>12.80604</v>
      </c>
      <c r="AI90" s="103" t="n">
        <v>12.71796</v>
      </c>
      <c r="AJ90" s="103" t="n">
        <v>12.62988</v>
      </c>
      <c r="AK90" s="103" t="n">
        <v>12.5418</v>
      </c>
      <c r="AL90" s="103" t="n">
        <v>12.35532</v>
      </c>
      <c r="AM90" s="103" t="n">
        <v>12.16884</v>
      </c>
      <c r="AN90" s="103" t="n">
        <v>11.98236</v>
      </c>
      <c r="AO90" s="103" t="n">
        <v>11.79588</v>
      </c>
      <c r="AP90" s="103" t="n">
        <v>11.6094</v>
      </c>
      <c r="AQ90" s="103" t="n">
        <v>11.42292</v>
      </c>
      <c r="AR90" s="103" t="n">
        <v>11.23644</v>
      </c>
      <c r="AS90" s="103" t="n">
        <v>11.04996</v>
      </c>
      <c r="AT90" s="103" t="n">
        <v>10.86348</v>
      </c>
      <c r="AU90" s="103" t="n">
        <v>10.677</v>
      </c>
      <c r="AV90" s="103" t="n">
        <v>10.49052</v>
      </c>
      <c r="AW90" s="103" t="n">
        <v>10.30404</v>
      </c>
      <c r="AX90" s="103" t="n">
        <v>10.11756</v>
      </c>
      <c r="AY90" s="103" t="n">
        <v>9.93108</v>
      </c>
      <c r="AZ90" s="103" t="n">
        <v>9.7446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0.5056</v>
      </c>
      <c r="D91" s="103" t="n">
        <v>1.0112</v>
      </c>
      <c r="E91" s="103" t="n">
        <v>1.5168</v>
      </c>
      <c r="F91" s="103" t="n">
        <v>2.0224</v>
      </c>
      <c r="G91" s="103" t="n">
        <v>2.528</v>
      </c>
      <c r="H91" s="103" t="n">
        <v>3.0336</v>
      </c>
      <c r="I91" s="103" t="n">
        <v>4.716933</v>
      </c>
      <c r="J91" s="103" t="n">
        <v>6.400266</v>
      </c>
      <c r="K91" s="103" t="n">
        <v>8.0835995</v>
      </c>
      <c r="L91" s="103" t="n">
        <v>9.766933</v>
      </c>
      <c r="M91" s="103" t="n">
        <v>11.4502665</v>
      </c>
      <c r="N91" s="103" t="n">
        <v>13.1336</v>
      </c>
      <c r="O91" s="103" t="n">
        <v>13.1224</v>
      </c>
      <c r="P91" s="103" t="n">
        <v>13.1112</v>
      </c>
      <c r="Q91" s="103" t="n">
        <v>13.1</v>
      </c>
      <c r="R91" s="103" t="n">
        <v>13.0888</v>
      </c>
      <c r="S91" s="103" t="n">
        <v>13.0776</v>
      </c>
      <c r="T91" s="103" t="n">
        <v>13.0664</v>
      </c>
      <c r="U91" s="103" t="n">
        <v>14.8237715</v>
      </c>
      <c r="V91" s="103" t="n">
        <v>16.581143</v>
      </c>
      <c r="W91" s="103" t="n">
        <v>18.3385145</v>
      </c>
      <c r="X91" s="103" t="n">
        <v>20.095886</v>
      </c>
      <c r="Y91" s="103" t="n">
        <v>21.8532573333333</v>
      </c>
      <c r="Z91" s="103" t="n">
        <v>23.6106286666667</v>
      </c>
      <c r="AA91" s="103" t="n">
        <v>25.368</v>
      </c>
      <c r="AB91" s="103" t="n">
        <v>22.88792</v>
      </c>
      <c r="AC91" s="103" t="n">
        <v>20.40784</v>
      </c>
      <c r="AD91" s="103" t="n">
        <v>17.92776</v>
      </c>
      <c r="AE91" s="103" t="n">
        <v>15.44768</v>
      </c>
      <c r="AF91" s="103" t="n">
        <v>12.9676</v>
      </c>
      <c r="AG91" s="103" t="n">
        <v>12.88616</v>
      </c>
      <c r="AH91" s="103" t="n">
        <v>12.80472</v>
      </c>
      <c r="AI91" s="103" t="n">
        <v>12.72328</v>
      </c>
      <c r="AJ91" s="103" t="n">
        <v>12.64184</v>
      </c>
      <c r="AK91" s="103" t="n">
        <v>12.5604</v>
      </c>
      <c r="AL91" s="103" t="n">
        <v>12.38136</v>
      </c>
      <c r="AM91" s="103" t="n">
        <v>12.20232</v>
      </c>
      <c r="AN91" s="103" t="n">
        <v>12.02328</v>
      </c>
      <c r="AO91" s="103" t="n">
        <v>11.84424</v>
      </c>
      <c r="AP91" s="103" t="n">
        <v>11.6652</v>
      </c>
      <c r="AQ91" s="103" t="n">
        <v>11.48616</v>
      </c>
      <c r="AR91" s="103" t="n">
        <v>11.30712</v>
      </c>
      <c r="AS91" s="103" t="n">
        <v>11.12808</v>
      </c>
      <c r="AT91" s="103" t="n">
        <v>10.94904</v>
      </c>
      <c r="AU91" s="103" t="n">
        <v>10.77</v>
      </c>
      <c r="AV91" s="103" t="n">
        <v>10.59096</v>
      </c>
      <c r="AW91" s="103" t="n">
        <v>10.41192</v>
      </c>
      <c r="AX91" s="103" t="n">
        <v>10.23288</v>
      </c>
      <c r="AY91" s="103" t="n">
        <v>10.05384</v>
      </c>
      <c r="AZ91" s="103" t="n">
        <v>9.87479999999999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0.486166666666667</v>
      </c>
      <c r="D92" s="103" t="n">
        <v>0.972333333333333</v>
      </c>
      <c r="E92" s="103" t="n">
        <v>1.4585</v>
      </c>
      <c r="F92" s="103" t="n">
        <v>1.94466666666667</v>
      </c>
      <c r="G92" s="103" t="n">
        <v>2.43083333333333</v>
      </c>
      <c r="H92" s="103" t="n">
        <v>2.917</v>
      </c>
      <c r="I92" s="103" t="n">
        <v>4.542</v>
      </c>
      <c r="J92" s="103" t="n">
        <v>6.167</v>
      </c>
      <c r="K92" s="103" t="n">
        <v>7.792</v>
      </c>
      <c r="L92" s="103" t="n">
        <v>9.417</v>
      </c>
      <c r="M92" s="103" t="n">
        <v>11.042</v>
      </c>
      <c r="N92" s="103" t="n">
        <v>12.667</v>
      </c>
      <c r="O92" s="103" t="n">
        <v>12.6946666666667</v>
      </c>
      <c r="P92" s="103" t="n">
        <v>12.7223333333333</v>
      </c>
      <c r="Q92" s="103" t="n">
        <v>12.75</v>
      </c>
      <c r="R92" s="103" t="n">
        <v>12.7776666666667</v>
      </c>
      <c r="S92" s="103" t="n">
        <v>12.8053333333333</v>
      </c>
      <c r="T92" s="103" t="n">
        <v>12.833</v>
      </c>
      <c r="U92" s="103" t="n">
        <v>14.6118575</v>
      </c>
      <c r="V92" s="103" t="n">
        <v>16.390715</v>
      </c>
      <c r="W92" s="103" t="n">
        <v>18.1695725</v>
      </c>
      <c r="X92" s="103" t="n">
        <v>19.94843</v>
      </c>
      <c r="Y92" s="103" t="n">
        <v>21.7272866666667</v>
      </c>
      <c r="Z92" s="103" t="n">
        <v>23.5061433333333</v>
      </c>
      <c r="AA92" s="103" t="n">
        <v>25.285</v>
      </c>
      <c r="AB92" s="103" t="n">
        <v>22.8186</v>
      </c>
      <c r="AC92" s="103" t="n">
        <v>20.3522</v>
      </c>
      <c r="AD92" s="103" t="n">
        <v>17.8858</v>
      </c>
      <c r="AE92" s="103" t="n">
        <v>15.4194</v>
      </c>
      <c r="AF92" s="103" t="n">
        <v>12.953</v>
      </c>
      <c r="AG92" s="103" t="n">
        <v>12.8782</v>
      </c>
      <c r="AH92" s="103" t="n">
        <v>12.8034</v>
      </c>
      <c r="AI92" s="103" t="n">
        <v>12.7286</v>
      </c>
      <c r="AJ92" s="103" t="n">
        <v>12.6538</v>
      </c>
      <c r="AK92" s="103" t="n">
        <v>12.579</v>
      </c>
      <c r="AL92" s="103" t="n">
        <v>12.4074</v>
      </c>
      <c r="AM92" s="103" t="n">
        <v>12.2358</v>
      </c>
      <c r="AN92" s="103" t="n">
        <v>12.0642</v>
      </c>
      <c r="AO92" s="103" t="n">
        <v>11.8926</v>
      </c>
      <c r="AP92" s="103" t="n">
        <v>11.721</v>
      </c>
      <c r="AQ92" s="103" t="n">
        <v>11.5494</v>
      </c>
      <c r="AR92" s="103" t="n">
        <v>11.3778</v>
      </c>
      <c r="AS92" s="103" t="n">
        <v>11.2062</v>
      </c>
      <c r="AT92" s="103" t="n">
        <v>11.0346</v>
      </c>
      <c r="AU92" s="103" t="n">
        <v>10.863</v>
      </c>
      <c r="AV92" s="103" t="n">
        <v>10.6914</v>
      </c>
      <c r="AW92" s="103" t="n">
        <v>10.5198</v>
      </c>
      <c r="AX92" s="103" t="n">
        <v>10.3482</v>
      </c>
      <c r="AY92" s="103" t="n">
        <v>10.1766</v>
      </c>
      <c r="AZ92" s="103" t="n">
        <v>10.005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0.4667</v>
      </c>
      <c r="D93" s="103" t="n">
        <v>0.9334</v>
      </c>
      <c r="E93" s="103" t="n">
        <v>1.4001</v>
      </c>
      <c r="F93" s="103" t="n">
        <v>1.8668</v>
      </c>
      <c r="G93" s="103" t="n">
        <v>2.3335</v>
      </c>
      <c r="H93" s="103" t="n">
        <v>2.8002</v>
      </c>
      <c r="I93" s="103" t="n">
        <v>4.366867</v>
      </c>
      <c r="J93" s="103" t="n">
        <v>5.933534</v>
      </c>
      <c r="K93" s="103" t="n">
        <v>7.5002005</v>
      </c>
      <c r="L93" s="103" t="n">
        <v>9.066867</v>
      </c>
      <c r="M93" s="103" t="n">
        <v>10.6335335</v>
      </c>
      <c r="N93" s="103" t="n">
        <v>12.2002</v>
      </c>
      <c r="O93" s="103" t="n">
        <v>12.2668</v>
      </c>
      <c r="P93" s="103" t="n">
        <v>12.3334</v>
      </c>
      <c r="Q93" s="103" t="n">
        <v>12.4</v>
      </c>
      <c r="R93" s="103" t="n">
        <v>12.4666</v>
      </c>
      <c r="S93" s="103" t="n">
        <v>12.5332</v>
      </c>
      <c r="T93" s="103" t="n">
        <v>12.5998</v>
      </c>
      <c r="U93" s="103" t="n">
        <v>14.4001145</v>
      </c>
      <c r="V93" s="103" t="n">
        <v>16.200429</v>
      </c>
      <c r="W93" s="103" t="n">
        <v>18.0007435</v>
      </c>
      <c r="X93" s="103" t="n">
        <v>19.801058</v>
      </c>
      <c r="Y93" s="103" t="n">
        <v>21.601372</v>
      </c>
      <c r="Z93" s="103" t="n">
        <v>23.401686</v>
      </c>
      <c r="AA93" s="103" t="n">
        <v>25.202</v>
      </c>
      <c r="AB93" s="103" t="n">
        <v>22.74928</v>
      </c>
      <c r="AC93" s="103" t="n">
        <v>20.29656</v>
      </c>
      <c r="AD93" s="103" t="n">
        <v>17.84384</v>
      </c>
      <c r="AE93" s="103" t="n">
        <v>15.39112</v>
      </c>
      <c r="AF93" s="103" t="n">
        <v>12.9384</v>
      </c>
      <c r="AG93" s="103" t="n">
        <v>12.87024</v>
      </c>
      <c r="AH93" s="103" t="n">
        <v>12.80208</v>
      </c>
      <c r="AI93" s="103" t="n">
        <v>12.73392</v>
      </c>
      <c r="AJ93" s="103" t="n">
        <v>12.66576</v>
      </c>
      <c r="AK93" s="103" t="n">
        <v>12.5976</v>
      </c>
      <c r="AL93" s="103" t="n">
        <v>12.43344</v>
      </c>
      <c r="AM93" s="103" t="n">
        <v>12.26928</v>
      </c>
      <c r="AN93" s="103" t="n">
        <v>12.10512</v>
      </c>
      <c r="AO93" s="103" t="n">
        <v>11.94096</v>
      </c>
      <c r="AP93" s="103" t="n">
        <v>11.7768</v>
      </c>
      <c r="AQ93" s="103" t="n">
        <v>11.61264</v>
      </c>
      <c r="AR93" s="103" t="n">
        <v>11.44848</v>
      </c>
      <c r="AS93" s="103" t="n">
        <v>11.28432</v>
      </c>
      <c r="AT93" s="103" t="n">
        <v>11.12016</v>
      </c>
      <c r="AU93" s="103" t="n">
        <v>10.956</v>
      </c>
      <c r="AV93" s="103" t="n">
        <v>10.79184</v>
      </c>
      <c r="AW93" s="103" t="n">
        <v>10.62768</v>
      </c>
      <c r="AX93" s="103" t="n">
        <v>10.46352</v>
      </c>
      <c r="AY93" s="103" t="n">
        <v>10.29936</v>
      </c>
      <c r="AZ93" s="103" t="n">
        <v>10.1352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0.447233333333333</v>
      </c>
      <c r="D94" s="103" t="n">
        <v>0.894466666666667</v>
      </c>
      <c r="E94" s="103" t="n">
        <v>1.3417</v>
      </c>
      <c r="F94" s="103" t="n">
        <v>1.78893333333333</v>
      </c>
      <c r="G94" s="103" t="n">
        <v>2.23616666666667</v>
      </c>
      <c r="H94" s="103" t="n">
        <v>2.6834</v>
      </c>
      <c r="I94" s="103" t="n">
        <v>4.191734</v>
      </c>
      <c r="J94" s="103" t="n">
        <v>5.700068</v>
      </c>
      <c r="K94" s="103" t="n">
        <v>7.208401</v>
      </c>
      <c r="L94" s="103" t="n">
        <v>8.716734</v>
      </c>
      <c r="M94" s="103" t="n">
        <v>10.225067</v>
      </c>
      <c r="N94" s="103" t="n">
        <v>11.7334</v>
      </c>
      <c r="O94" s="103" t="n">
        <v>11.8389333333333</v>
      </c>
      <c r="P94" s="103" t="n">
        <v>11.9444666666667</v>
      </c>
      <c r="Q94" s="103" t="n">
        <v>12.05</v>
      </c>
      <c r="R94" s="103" t="n">
        <v>12.1555333333333</v>
      </c>
      <c r="S94" s="103" t="n">
        <v>12.2610666666667</v>
      </c>
      <c r="T94" s="103" t="n">
        <v>12.3666</v>
      </c>
      <c r="U94" s="103" t="n">
        <v>14.1883715</v>
      </c>
      <c r="V94" s="103" t="n">
        <v>16.010143</v>
      </c>
      <c r="W94" s="103" t="n">
        <v>17.8319145</v>
      </c>
      <c r="X94" s="103" t="n">
        <v>19.653686</v>
      </c>
      <c r="Y94" s="103" t="n">
        <v>21.4754573333333</v>
      </c>
      <c r="Z94" s="103" t="n">
        <v>23.2972286666667</v>
      </c>
      <c r="AA94" s="103" t="n">
        <v>25.119</v>
      </c>
      <c r="AB94" s="103" t="n">
        <v>22.67996</v>
      </c>
      <c r="AC94" s="103" t="n">
        <v>20.24092</v>
      </c>
      <c r="AD94" s="103" t="n">
        <v>17.80188</v>
      </c>
      <c r="AE94" s="103" t="n">
        <v>15.36284</v>
      </c>
      <c r="AF94" s="103" t="n">
        <v>12.9238</v>
      </c>
      <c r="AG94" s="103" t="n">
        <v>12.86228</v>
      </c>
      <c r="AH94" s="103" t="n">
        <v>12.80076</v>
      </c>
      <c r="AI94" s="103" t="n">
        <v>12.73924</v>
      </c>
      <c r="AJ94" s="103" t="n">
        <v>12.67772</v>
      </c>
      <c r="AK94" s="103" t="n">
        <v>12.6162</v>
      </c>
      <c r="AL94" s="103" t="n">
        <v>12.45948</v>
      </c>
      <c r="AM94" s="103" t="n">
        <v>12.30276</v>
      </c>
      <c r="AN94" s="103" t="n">
        <v>12.14604</v>
      </c>
      <c r="AO94" s="103" t="n">
        <v>11.98932</v>
      </c>
      <c r="AP94" s="103" t="n">
        <v>11.8326</v>
      </c>
      <c r="AQ94" s="103" t="n">
        <v>11.67588</v>
      </c>
      <c r="AR94" s="103" t="n">
        <v>11.51916</v>
      </c>
      <c r="AS94" s="103" t="n">
        <v>11.36244</v>
      </c>
      <c r="AT94" s="103" t="n">
        <v>11.20572</v>
      </c>
      <c r="AU94" s="103" t="n">
        <v>11.049</v>
      </c>
      <c r="AV94" s="103" t="n">
        <v>10.89228</v>
      </c>
      <c r="AW94" s="103" t="n">
        <v>10.73556</v>
      </c>
      <c r="AX94" s="103" t="n">
        <v>10.57884</v>
      </c>
      <c r="AY94" s="103" t="n">
        <v>10.42212</v>
      </c>
      <c r="AZ94" s="103" t="n">
        <v>10.2654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0.427766666666667</v>
      </c>
      <c r="D95" s="103" t="n">
        <v>0.855533333333333</v>
      </c>
      <c r="E95" s="103" t="n">
        <v>1.2833</v>
      </c>
      <c r="F95" s="103" t="n">
        <v>1.71106666666667</v>
      </c>
      <c r="G95" s="103" t="n">
        <v>2.13883333333333</v>
      </c>
      <c r="H95" s="103" t="n">
        <v>2.5666</v>
      </c>
      <c r="I95" s="103" t="n">
        <v>4.016601</v>
      </c>
      <c r="J95" s="103" t="n">
        <v>5.466602</v>
      </c>
      <c r="K95" s="103" t="n">
        <v>6.9166015</v>
      </c>
      <c r="L95" s="103" t="n">
        <v>8.366601</v>
      </c>
      <c r="M95" s="103" t="n">
        <v>9.8166005</v>
      </c>
      <c r="N95" s="103" t="n">
        <v>11.2666</v>
      </c>
      <c r="O95" s="103" t="n">
        <v>11.4110666666667</v>
      </c>
      <c r="P95" s="103" t="n">
        <v>11.5555333333333</v>
      </c>
      <c r="Q95" s="103" t="n">
        <v>11.7</v>
      </c>
      <c r="R95" s="103" t="n">
        <v>11.8444666666667</v>
      </c>
      <c r="S95" s="103" t="n">
        <v>11.9889333333333</v>
      </c>
      <c r="T95" s="103" t="n">
        <v>12.1334</v>
      </c>
      <c r="U95" s="103" t="n">
        <v>13.9766285</v>
      </c>
      <c r="V95" s="103" t="n">
        <v>15.819857</v>
      </c>
      <c r="W95" s="103" t="n">
        <v>17.6630855</v>
      </c>
      <c r="X95" s="103" t="n">
        <v>19.506314</v>
      </c>
      <c r="Y95" s="103" t="n">
        <v>21.3495426666667</v>
      </c>
      <c r="Z95" s="103" t="n">
        <v>23.1927713333333</v>
      </c>
      <c r="AA95" s="103" t="n">
        <v>25.036</v>
      </c>
      <c r="AB95" s="103" t="n">
        <v>22.61064</v>
      </c>
      <c r="AC95" s="103" t="n">
        <v>20.18528</v>
      </c>
      <c r="AD95" s="103" t="n">
        <v>17.75992</v>
      </c>
      <c r="AE95" s="103" t="n">
        <v>15.33456</v>
      </c>
      <c r="AF95" s="103" t="n">
        <v>12.9092</v>
      </c>
      <c r="AG95" s="103" t="n">
        <v>12.85432</v>
      </c>
      <c r="AH95" s="103" t="n">
        <v>12.79944</v>
      </c>
      <c r="AI95" s="103" t="n">
        <v>12.74456</v>
      </c>
      <c r="AJ95" s="103" t="n">
        <v>12.68968</v>
      </c>
      <c r="AK95" s="103" t="n">
        <v>12.6348</v>
      </c>
      <c r="AL95" s="103" t="n">
        <v>12.48552</v>
      </c>
      <c r="AM95" s="103" t="n">
        <v>12.33624</v>
      </c>
      <c r="AN95" s="103" t="n">
        <v>12.18696</v>
      </c>
      <c r="AO95" s="103" t="n">
        <v>12.03768</v>
      </c>
      <c r="AP95" s="103" t="n">
        <v>11.8884</v>
      </c>
      <c r="AQ95" s="103" t="n">
        <v>11.73912</v>
      </c>
      <c r="AR95" s="103" t="n">
        <v>11.58984</v>
      </c>
      <c r="AS95" s="103" t="n">
        <v>11.44056</v>
      </c>
      <c r="AT95" s="103" t="n">
        <v>11.29128</v>
      </c>
      <c r="AU95" s="103" t="n">
        <v>11.142</v>
      </c>
      <c r="AV95" s="103" t="n">
        <v>10.99272</v>
      </c>
      <c r="AW95" s="103" t="n">
        <v>10.84344</v>
      </c>
      <c r="AX95" s="103" t="n">
        <v>10.69416</v>
      </c>
      <c r="AY95" s="103" t="n">
        <v>10.54488</v>
      </c>
      <c r="AZ95" s="103" t="n">
        <v>10.3956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0.4083</v>
      </c>
      <c r="D96" s="103" t="n">
        <v>0.8166</v>
      </c>
      <c r="E96" s="103" t="n">
        <v>1.2249</v>
      </c>
      <c r="F96" s="103" t="n">
        <v>1.6332</v>
      </c>
      <c r="G96" s="103" t="n">
        <v>2.0415</v>
      </c>
      <c r="H96" s="103" t="n">
        <v>2.4498</v>
      </c>
      <c r="I96" s="103" t="n">
        <v>3.841468</v>
      </c>
      <c r="J96" s="103" t="n">
        <v>5.233136</v>
      </c>
      <c r="K96" s="103" t="n">
        <v>6.624802</v>
      </c>
      <c r="L96" s="103" t="n">
        <v>8.016468</v>
      </c>
      <c r="M96" s="103" t="n">
        <v>9.408134</v>
      </c>
      <c r="N96" s="103" t="n">
        <v>10.7998</v>
      </c>
      <c r="O96" s="103" t="n">
        <v>10.9832</v>
      </c>
      <c r="P96" s="103" t="n">
        <v>11.1666</v>
      </c>
      <c r="Q96" s="103" t="n">
        <v>11.35</v>
      </c>
      <c r="R96" s="103" t="n">
        <v>11.5334</v>
      </c>
      <c r="S96" s="103" t="n">
        <v>11.7168</v>
      </c>
      <c r="T96" s="103" t="n">
        <v>11.9002</v>
      </c>
      <c r="U96" s="103" t="n">
        <v>13.7648855</v>
      </c>
      <c r="V96" s="103" t="n">
        <v>15.629571</v>
      </c>
      <c r="W96" s="103" t="n">
        <v>17.4942565</v>
      </c>
      <c r="X96" s="103" t="n">
        <v>19.358942</v>
      </c>
      <c r="Y96" s="103" t="n">
        <v>21.223628</v>
      </c>
      <c r="Z96" s="103" t="n">
        <v>23.088314</v>
      </c>
      <c r="AA96" s="103" t="n">
        <v>24.953</v>
      </c>
      <c r="AB96" s="103" t="n">
        <v>22.54132</v>
      </c>
      <c r="AC96" s="103" t="n">
        <v>20.12964</v>
      </c>
      <c r="AD96" s="103" t="n">
        <v>17.71796</v>
      </c>
      <c r="AE96" s="103" t="n">
        <v>15.30628</v>
      </c>
      <c r="AF96" s="103" t="n">
        <v>12.8946</v>
      </c>
      <c r="AG96" s="103" t="n">
        <v>12.84636</v>
      </c>
      <c r="AH96" s="103" t="n">
        <v>12.79812</v>
      </c>
      <c r="AI96" s="103" t="n">
        <v>12.74988</v>
      </c>
      <c r="AJ96" s="103" t="n">
        <v>12.70164</v>
      </c>
      <c r="AK96" s="103" t="n">
        <v>12.6534</v>
      </c>
      <c r="AL96" s="103" t="n">
        <v>12.51156</v>
      </c>
      <c r="AM96" s="103" t="n">
        <v>12.36972</v>
      </c>
      <c r="AN96" s="103" t="n">
        <v>12.22788</v>
      </c>
      <c r="AO96" s="103" t="n">
        <v>12.08604</v>
      </c>
      <c r="AP96" s="103" t="n">
        <v>11.9442</v>
      </c>
      <c r="AQ96" s="103" t="n">
        <v>11.80236</v>
      </c>
      <c r="AR96" s="103" t="n">
        <v>11.66052</v>
      </c>
      <c r="AS96" s="103" t="n">
        <v>11.51868</v>
      </c>
      <c r="AT96" s="103" t="n">
        <v>11.37684</v>
      </c>
      <c r="AU96" s="103" t="n">
        <v>11.235</v>
      </c>
      <c r="AV96" s="103" t="n">
        <v>11.09316</v>
      </c>
      <c r="AW96" s="103" t="n">
        <v>10.95132</v>
      </c>
      <c r="AX96" s="103" t="n">
        <v>10.80948</v>
      </c>
      <c r="AY96" s="103" t="n">
        <v>10.66764</v>
      </c>
      <c r="AZ96" s="103" t="n">
        <v>10.5258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0.388833333333333</v>
      </c>
      <c r="D97" s="103" t="n">
        <v>0.777666666666667</v>
      </c>
      <c r="E97" s="103" t="n">
        <v>1.1665</v>
      </c>
      <c r="F97" s="103" t="n">
        <v>1.55533333333333</v>
      </c>
      <c r="G97" s="103" t="n">
        <v>1.94416666666667</v>
      </c>
      <c r="H97" s="103" t="n">
        <v>2.333</v>
      </c>
      <c r="I97" s="103" t="n">
        <v>3.666335</v>
      </c>
      <c r="J97" s="103" t="n">
        <v>4.99967</v>
      </c>
      <c r="K97" s="103" t="n">
        <v>6.3330025</v>
      </c>
      <c r="L97" s="103" t="n">
        <v>7.666335</v>
      </c>
      <c r="M97" s="103" t="n">
        <v>8.9996675</v>
      </c>
      <c r="N97" s="103" t="n">
        <v>10.333</v>
      </c>
      <c r="O97" s="103" t="n">
        <v>10.5553333333333</v>
      </c>
      <c r="P97" s="103" t="n">
        <v>10.7776666666667</v>
      </c>
      <c r="Q97" s="103" t="n">
        <v>11</v>
      </c>
      <c r="R97" s="103" t="n">
        <v>11.2223333333333</v>
      </c>
      <c r="S97" s="103" t="n">
        <v>11.4446666666667</v>
      </c>
      <c r="T97" s="103" t="n">
        <v>11.667</v>
      </c>
      <c r="U97" s="103" t="n">
        <v>13.5531425</v>
      </c>
      <c r="V97" s="103" t="n">
        <v>15.439285</v>
      </c>
      <c r="W97" s="103" t="n">
        <v>17.3254275</v>
      </c>
      <c r="X97" s="103" t="n">
        <v>19.21157</v>
      </c>
      <c r="Y97" s="103" t="n">
        <v>21.0977133333333</v>
      </c>
      <c r="Z97" s="103" t="n">
        <v>22.9838566666667</v>
      </c>
      <c r="AA97" s="103" t="n">
        <v>24.87</v>
      </c>
      <c r="AB97" s="103" t="n">
        <v>22.472</v>
      </c>
      <c r="AC97" s="103" t="n">
        <v>20.074</v>
      </c>
      <c r="AD97" s="103" t="n">
        <v>17.676</v>
      </c>
      <c r="AE97" s="103" t="n">
        <v>15.278</v>
      </c>
      <c r="AF97" s="103" t="n">
        <v>12.88</v>
      </c>
      <c r="AG97" s="103" t="n">
        <v>12.8384</v>
      </c>
      <c r="AH97" s="103" t="n">
        <v>12.7968</v>
      </c>
      <c r="AI97" s="103" t="n">
        <v>12.7552</v>
      </c>
      <c r="AJ97" s="103" t="n">
        <v>12.7136</v>
      </c>
      <c r="AK97" s="103" t="n">
        <v>12.672</v>
      </c>
      <c r="AL97" s="103" t="n">
        <v>12.5376</v>
      </c>
      <c r="AM97" s="103" t="n">
        <v>12.4032</v>
      </c>
      <c r="AN97" s="103" t="n">
        <v>12.2688</v>
      </c>
      <c r="AO97" s="103" t="n">
        <v>12.1344</v>
      </c>
      <c r="AP97" s="103" t="n">
        <v>12</v>
      </c>
      <c r="AQ97" s="103" t="n">
        <v>11.8656</v>
      </c>
      <c r="AR97" s="103" t="n">
        <v>11.7312</v>
      </c>
      <c r="AS97" s="103" t="n">
        <v>11.5968</v>
      </c>
      <c r="AT97" s="103" t="n">
        <v>11.4624</v>
      </c>
      <c r="AU97" s="103" t="n">
        <v>11.328</v>
      </c>
      <c r="AV97" s="103" t="n">
        <v>11.1936</v>
      </c>
      <c r="AW97" s="103" t="n">
        <v>11.0592</v>
      </c>
      <c r="AX97" s="103" t="n">
        <v>10.9248</v>
      </c>
      <c r="AY97" s="103" t="n">
        <v>10.7904</v>
      </c>
      <c r="AZ97" s="103" t="n">
        <v>10.656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0.3694</v>
      </c>
      <c r="D98" s="103" t="n">
        <v>0.7388</v>
      </c>
      <c r="E98" s="103" t="n">
        <v>1.1082</v>
      </c>
      <c r="F98" s="103" t="n">
        <v>1.4776</v>
      </c>
      <c r="G98" s="103" t="n">
        <v>1.847</v>
      </c>
      <c r="H98" s="103" t="n">
        <v>2.2164</v>
      </c>
      <c r="I98" s="103" t="n">
        <v>3.491401</v>
      </c>
      <c r="J98" s="103" t="n">
        <v>4.766402</v>
      </c>
      <c r="K98" s="103" t="n">
        <v>6.0414015</v>
      </c>
      <c r="L98" s="103" t="n">
        <v>7.316401</v>
      </c>
      <c r="M98" s="103" t="n">
        <v>8.5914005</v>
      </c>
      <c r="N98" s="103" t="n">
        <v>9.8664</v>
      </c>
      <c r="O98" s="103" t="n">
        <v>10.1276</v>
      </c>
      <c r="P98" s="103" t="n">
        <v>10.3888</v>
      </c>
      <c r="Q98" s="103" t="n">
        <v>10.65</v>
      </c>
      <c r="R98" s="103" t="n">
        <v>10.9112</v>
      </c>
      <c r="S98" s="103" t="n">
        <v>11.1724</v>
      </c>
      <c r="T98" s="103" t="n">
        <v>11.4336</v>
      </c>
      <c r="U98" s="103" t="n">
        <v>13.320514</v>
      </c>
      <c r="V98" s="103" t="n">
        <v>15.207428</v>
      </c>
      <c r="W98" s="103" t="n">
        <v>17.094342</v>
      </c>
      <c r="X98" s="103" t="n">
        <v>18.981256</v>
      </c>
      <c r="Y98" s="103" t="n">
        <v>20.8681706666667</v>
      </c>
      <c r="Z98" s="103" t="n">
        <v>22.7550853333333</v>
      </c>
      <c r="AA98" s="103" t="n">
        <v>24.642</v>
      </c>
      <c r="AB98" s="103" t="n">
        <v>22.28648</v>
      </c>
      <c r="AC98" s="103" t="n">
        <v>19.93096</v>
      </c>
      <c r="AD98" s="103" t="n">
        <v>17.57544</v>
      </c>
      <c r="AE98" s="103" t="n">
        <v>15.21992</v>
      </c>
      <c r="AF98" s="103" t="n">
        <v>12.8644</v>
      </c>
      <c r="AG98" s="103" t="n">
        <v>12.83168</v>
      </c>
      <c r="AH98" s="103" t="n">
        <v>12.79896</v>
      </c>
      <c r="AI98" s="103" t="n">
        <v>12.76624</v>
      </c>
      <c r="AJ98" s="103" t="n">
        <v>12.73352</v>
      </c>
      <c r="AK98" s="103" t="n">
        <v>12.7008</v>
      </c>
      <c r="AL98" s="103" t="n">
        <v>12.57432</v>
      </c>
      <c r="AM98" s="103" t="n">
        <v>12.44784</v>
      </c>
      <c r="AN98" s="103" t="n">
        <v>12.32136</v>
      </c>
      <c r="AO98" s="103" t="n">
        <v>12.19488</v>
      </c>
      <c r="AP98" s="103" t="n">
        <v>12.0684</v>
      </c>
      <c r="AQ98" s="103" t="n">
        <v>11.94192</v>
      </c>
      <c r="AR98" s="103" t="n">
        <v>11.81544</v>
      </c>
      <c r="AS98" s="103" t="n">
        <v>11.68896</v>
      </c>
      <c r="AT98" s="103" t="n">
        <v>11.56248</v>
      </c>
      <c r="AU98" s="103" t="n">
        <v>11.436</v>
      </c>
      <c r="AV98" s="103" t="n">
        <v>11.30952</v>
      </c>
      <c r="AW98" s="103" t="n">
        <v>11.18304</v>
      </c>
      <c r="AX98" s="103" t="n">
        <v>11.05656</v>
      </c>
      <c r="AY98" s="103" t="n">
        <v>10.93008</v>
      </c>
      <c r="AZ98" s="103" t="n">
        <v>10.8036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0.349966666666667</v>
      </c>
      <c r="D99" s="103" t="n">
        <v>0.699933333333333</v>
      </c>
      <c r="E99" s="103" t="n">
        <v>1.0499</v>
      </c>
      <c r="F99" s="103" t="n">
        <v>1.39986666666667</v>
      </c>
      <c r="G99" s="103" t="n">
        <v>1.74983333333333</v>
      </c>
      <c r="H99" s="103" t="n">
        <v>2.0998</v>
      </c>
      <c r="I99" s="103" t="n">
        <v>3.316467</v>
      </c>
      <c r="J99" s="103" t="n">
        <v>4.533134</v>
      </c>
      <c r="K99" s="103" t="n">
        <v>5.7498005</v>
      </c>
      <c r="L99" s="103" t="n">
        <v>6.966467</v>
      </c>
      <c r="M99" s="103" t="n">
        <v>8.1831335</v>
      </c>
      <c r="N99" s="103" t="n">
        <v>9.3998</v>
      </c>
      <c r="O99" s="103" t="n">
        <v>9.69986666666667</v>
      </c>
      <c r="P99" s="103" t="n">
        <v>9.99993333333333</v>
      </c>
      <c r="Q99" s="103" t="n">
        <v>10.3</v>
      </c>
      <c r="R99" s="103" t="n">
        <v>10.6000666666667</v>
      </c>
      <c r="S99" s="103" t="n">
        <v>10.9001333333333</v>
      </c>
      <c r="T99" s="103" t="n">
        <v>11.2002</v>
      </c>
      <c r="U99" s="103" t="n">
        <v>13.0878855</v>
      </c>
      <c r="V99" s="103" t="n">
        <v>14.975571</v>
      </c>
      <c r="W99" s="103" t="n">
        <v>16.8632565</v>
      </c>
      <c r="X99" s="103" t="n">
        <v>18.750942</v>
      </c>
      <c r="Y99" s="103" t="n">
        <v>20.638628</v>
      </c>
      <c r="Z99" s="103" t="n">
        <v>22.526314</v>
      </c>
      <c r="AA99" s="103" t="n">
        <v>24.414</v>
      </c>
      <c r="AB99" s="103" t="n">
        <v>22.10096</v>
      </c>
      <c r="AC99" s="103" t="n">
        <v>19.78792</v>
      </c>
      <c r="AD99" s="103" t="n">
        <v>17.47488</v>
      </c>
      <c r="AE99" s="103" t="n">
        <v>15.16184</v>
      </c>
      <c r="AF99" s="103" t="n">
        <v>12.8488</v>
      </c>
      <c r="AG99" s="103" t="n">
        <v>12.82496</v>
      </c>
      <c r="AH99" s="103" t="n">
        <v>12.80112</v>
      </c>
      <c r="AI99" s="103" t="n">
        <v>12.77728</v>
      </c>
      <c r="AJ99" s="103" t="n">
        <v>12.75344</v>
      </c>
      <c r="AK99" s="103" t="n">
        <v>12.7296</v>
      </c>
      <c r="AL99" s="103" t="n">
        <v>12.61104</v>
      </c>
      <c r="AM99" s="103" t="n">
        <v>12.49248</v>
      </c>
      <c r="AN99" s="103" t="n">
        <v>12.37392</v>
      </c>
      <c r="AO99" s="103" t="n">
        <v>12.25536</v>
      </c>
      <c r="AP99" s="103" t="n">
        <v>12.1368</v>
      </c>
      <c r="AQ99" s="103" t="n">
        <v>12.01824</v>
      </c>
      <c r="AR99" s="103" t="n">
        <v>11.89968</v>
      </c>
      <c r="AS99" s="103" t="n">
        <v>11.78112</v>
      </c>
      <c r="AT99" s="103" t="n">
        <v>11.66256</v>
      </c>
      <c r="AU99" s="103" t="n">
        <v>11.544</v>
      </c>
      <c r="AV99" s="103" t="n">
        <v>11.42544</v>
      </c>
      <c r="AW99" s="103" t="n">
        <v>11.30688</v>
      </c>
      <c r="AX99" s="103" t="n">
        <v>11.18832</v>
      </c>
      <c r="AY99" s="103" t="n">
        <v>11.06976</v>
      </c>
      <c r="AZ99" s="103" t="n">
        <v>10.9512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0.330533333333333</v>
      </c>
      <c r="D100" s="103" t="n">
        <v>0.661066666666667</v>
      </c>
      <c r="E100" s="103" t="n">
        <v>0.9916</v>
      </c>
      <c r="F100" s="103" t="n">
        <v>1.32213333333333</v>
      </c>
      <c r="G100" s="103" t="n">
        <v>1.65266666666667</v>
      </c>
      <c r="H100" s="103" t="n">
        <v>1.9832</v>
      </c>
      <c r="I100" s="103" t="n">
        <v>3.141533</v>
      </c>
      <c r="J100" s="103" t="n">
        <v>4.299866</v>
      </c>
      <c r="K100" s="103" t="n">
        <v>5.4581995</v>
      </c>
      <c r="L100" s="103" t="n">
        <v>6.616533</v>
      </c>
      <c r="M100" s="103" t="n">
        <v>7.7748665</v>
      </c>
      <c r="N100" s="103" t="n">
        <v>8.9332</v>
      </c>
      <c r="O100" s="103" t="n">
        <v>9.27213333333333</v>
      </c>
      <c r="P100" s="103" t="n">
        <v>9.61106666666667</v>
      </c>
      <c r="Q100" s="103" t="n">
        <v>9.95</v>
      </c>
      <c r="R100" s="103" t="n">
        <v>10.2889333333333</v>
      </c>
      <c r="S100" s="103" t="n">
        <v>10.6278666666667</v>
      </c>
      <c r="T100" s="103" t="n">
        <v>10.9668</v>
      </c>
      <c r="U100" s="103" t="n">
        <v>12.855257</v>
      </c>
      <c r="V100" s="103" t="n">
        <v>14.743714</v>
      </c>
      <c r="W100" s="103" t="n">
        <v>16.632171</v>
      </c>
      <c r="X100" s="103" t="n">
        <v>18.520628</v>
      </c>
      <c r="Y100" s="103" t="n">
        <v>20.4090853333333</v>
      </c>
      <c r="Z100" s="103" t="n">
        <v>22.2975426666667</v>
      </c>
      <c r="AA100" s="103" t="n">
        <v>24.186</v>
      </c>
      <c r="AB100" s="103" t="n">
        <v>21.91544</v>
      </c>
      <c r="AC100" s="103" t="n">
        <v>19.64488</v>
      </c>
      <c r="AD100" s="103" t="n">
        <v>17.37432</v>
      </c>
      <c r="AE100" s="103" t="n">
        <v>15.10376</v>
      </c>
      <c r="AF100" s="103" t="n">
        <v>12.8332</v>
      </c>
      <c r="AG100" s="103" t="n">
        <v>12.81824</v>
      </c>
      <c r="AH100" s="103" t="n">
        <v>12.80328</v>
      </c>
      <c r="AI100" s="103" t="n">
        <v>12.78832</v>
      </c>
      <c r="AJ100" s="103" t="n">
        <v>12.77336</v>
      </c>
      <c r="AK100" s="103" t="n">
        <v>12.7584</v>
      </c>
      <c r="AL100" s="103" t="n">
        <v>12.64776</v>
      </c>
      <c r="AM100" s="103" t="n">
        <v>12.53712</v>
      </c>
      <c r="AN100" s="103" t="n">
        <v>12.42648</v>
      </c>
      <c r="AO100" s="103" t="n">
        <v>12.31584</v>
      </c>
      <c r="AP100" s="103" t="n">
        <v>12.2052</v>
      </c>
      <c r="AQ100" s="103" t="n">
        <v>12.09456</v>
      </c>
      <c r="AR100" s="103" t="n">
        <v>11.98392</v>
      </c>
      <c r="AS100" s="103" t="n">
        <v>11.87328</v>
      </c>
      <c r="AT100" s="103" t="n">
        <v>11.76264</v>
      </c>
      <c r="AU100" s="103" t="n">
        <v>11.652</v>
      </c>
      <c r="AV100" s="103" t="n">
        <v>11.54136</v>
      </c>
      <c r="AW100" s="103" t="n">
        <v>11.43072</v>
      </c>
      <c r="AX100" s="103" t="n">
        <v>11.32008</v>
      </c>
      <c r="AY100" s="103" t="n">
        <v>11.20944</v>
      </c>
      <c r="AZ100" s="103" t="n">
        <v>11.0988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0.3111</v>
      </c>
      <c r="D101" s="103" t="n">
        <v>0.6222</v>
      </c>
      <c r="E101" s="103" t="n">
        <v>0.9333</v>
      </c>
      <c r="F101" s="103" t="n">
        <v>1.2444</v>
      </c>
      <c r="G101" s="103" t="n">
        <v>1.5555</v>
      </c>
      <c r="H101" s="103" t="n">
        <v>1.8666</v>
      </c>
      <c r="I101" s="103" t="n">
        <v>2.966599</v>
      </c>
      <c r="J101" s="103" t="n">
        <v>4.066598</v>
      </c>
      <c r="K101" s="103" t="n">
        <v>5.1665985</v>
      </c>
      <c r="L101" s="103" t="n">
        <v>6.266599</v>
      </c>
      <c r="M101" s="103" t="n">
        <v>7.3665995</v>
      </c>
      <c r="N101" s="103" t="n">
        <v>8.4666</v>
      </c>
      <c r="O101" s="103" t="n">
        <v>8.8444</v>
      </c>
      <c r="P101" s="103" t="n">
        <v>9.2222</v>
      </c>
      <c r="Q101" s="103" t="n">
        <v>9.6</v>
      </c>
      <c r="R101" s="103" t="n">
        <v>9.9778</v>
      </c>
      <c r="S101" s="103" t="n">
        <v>10.3556</v>
      </c>
      <c r="T101" s="103" t="n">
        <v>10.7334</v>
      </c>
      <c r="U101" s="103" t="n">
        <v>12.6226285</v>
      </c>
      <c r="V101" s="103" t="n">
        <v>14.511857</v>
      </c>
      <c r="W101" s="103" t="n">
        <v>16.4010855</v>
      </c>
      <c r="X101" s="103" t="n">
        <v>18.290314</v>
      </c>
      <c r="Y101" s="103" t="n">
        <v>20.1795426666667</v>
      </c>
      <c r="Z101" s="103" t="n">
        <v>22.0687713333333</v>
      </c>
      <c r="AA101" s="103" t="n">
        <v>23.958</v>
      </c>
      <c r="AB101" s="103" t="n">
        <v>21.72992</v>
      </c>
      <c r="AC101" s="103" t="n">
        <v>19.50184</v>
      </c>
      <c r="AD101" s="103" t="n">
        <v>17.27376</v>
      </c>
      <c r="AE101" s="103" t="n">
        <v>15.04568</v>
      </c>
      <c r="AF101" s="103" t="n">
        <v>12.8176</v>
      </c>
      <c r="AG101" s="103" t="n">
        <v>12.81152</v>
      </c>
      <c r="AH101" s="103" t="n">
        <v>12.80544</v>
      </c>
      <c r="AI101" s="103" t="n">
        <v>12.79936</v>
      </c>
      <c r="AJ101" s="103" t="n">
        <v>12.79328</v>
      </c>
      <c r="AK101" s="103" t="n">
        <v>12.7872</v>
      </c>
      <c r="AL101" s="103" t="n">
        <v>12.68448</v>
      </c>
      <c r="AM101" s="103" t="n">
        <v>12.58176</v>
      </c>
      <c r="AN101" s="103" t="n">
        <v>12.47904</v>
      </c>
      <c r="AO101" s="103" t="n">
        <v>12.37632</v>
      </c>
      <c r="AP101" s="103" t="n">
        <v>12.2736</v>
      </c>
      <c r="AQ101" s="103" t="n">
        <v>12.17088</v>
      </c>
      <c r="AR101" s="103" t="n">
        <v>12.06816</v>
      </c>
      <c r="AS101" s="103" t="n">
        <v>11.96544</v>
      </c>
      <c r="AT101" s="103" t="n">
        <v>11.86272</v>
      </c>
      <c r="AU101" s="103" t="n">
        <v>11.76</v>
      </c>
      <c r="AV101" s="103" t="n">
        <v>11.65728</v>
      </c>
      <c r="AW101" s="103" t="n">
        <v>11.55456</v>
      </c>
      <c r="AX101" s="103" t="n">
        <v>11.45184</v>
      </c>
      <c r="AY101" s="103" t="n">
        <v>11.34912</v>
      </c>
      <c r="AZ101" s="103" t="n">
        <v>11.2464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0.291666666666667</v>
      </c>
      <c r="D102" s="103" t="n">
        <v>0.583333333333333</v>
      </c>
      <c r="E102" s="103" t="n">
        <v>0.875</v>
      </c>
      <c r="F102" s="103" t="n">
        <v>1.16666666666667</v>
      </c>
      <c r="G102" s="103" t="n">
        <v>1.45833333333333</v>
      </c>
      <c r="H102" s="103" t="n">
        <v>1.75</v>
      </c>
      <c r="I102" s="103" t="n">
        <v>2.791665</v>
      </c>
      <c r="J102" s="103" t="n">
        <v>3.83333</v>
      </c>
      <c r="K102" s="103" t="n">
        <v>4.8749975</v>
      </c>
      <c r="L102" s="103" t="n">
        <v>5.916665</v>
      </c>
      <c r="M102" s="103" t="n">
        <v>6.9583325</v>
      </c>
      <c r="N102" s="103" t="n">
        <v>8</v>
      </c>
      <c r="O102" s="103" t="n">
        <v>8.41666666666667</v>
      </c>
      <c r="P102" s="103" t="n">
        <v>8.83333333333333</v>
      </c>
      <c r="Q102" s="103" t="n">
        <v>9.25</v>
      </c>
      <c r="R102" s="103" t="n">
        <v>9.66666666666667</v>
      </c>
      <c r="S102" s="103" t="n">
        <v>10.0833333333333</v>
      </c>
      <c r="T102" s="103" t="n">
        <v>10.5</v>
      </c>
      <c r="U102" s="103" t="n">
        <v>12.39</v>
      </c>
      <c r="V102" s="103" t="n">
        <v>14.28</v>
      </c>
      <c r="W102" s="103" t="n">
        <v>16.17</v>
      </c>
      <c r="X102" s="103" t="n">
        <v>18.06</v>
      </c>
      <c r="Y102" s="103" t="n">
        <v>19.95</v>
      </c>
      <c r="Z102" s="103" t="n">
        <v>21.84</v>
      </c>
      <c r="AA102" s="103" t="n">
        <v>23.73</v>
      </c>
      <c r="AB102" s="103" t="n">
        <v>21.5444</v>
      </c>
      <c r="AC102" s="103" t="n">
        <v>19.3588</v>
      </c>
      <c r="AD102" s="103" t="n">
        <v>17.1732</v>
      </c>
      <c r="AE102" s="103" t="n">
        <v>14.9876</v>
      </c>
      <c r="AF102" s="103" t="n">
        <v>12.802</v>
      </c>
      <c r="AG102" s="103" t="n">
        <v>12.8048</v>
      </c>
      <c r="AH102" s="103" t="n">
        <v>12.8076</v>
      </c>
      <c r="AI102" s="103" t="n">
        <v>12.8104</v>
      </c>
      <c r="AJ102" s="103" t="n">
        <v>12.8132</v>
      </c>
      <c r="AK102" s="103" t="n">
        <v>12.816</v>
      </c>
      <c r="AL102" s="103" t="n">
        <v>12.7212</v>
      </c>
      <c r="AM102" s="103" t="n">
        <v>12.6264</v>
      </c>
      <c r="AN102" s="103" t="n">
        <v>12.5316</v>
      </c>
      <c r="AO102" s="103" t="n">
        <v>12.4368</v>
      </c>
      <c r="AP102" s="103" t="n">
        <v>12.342</v>
      </c>
      <c r="AQ102" s="103" t="n">
        <v>12.2472</v>
      </c>
      <c r="AR102" s="103" t="n">
        <v>12.1524</v>
      </c>
      <c r="AS102" s="103" t="n">
        <v>12.0576</v>
      </c>
      <c r="AT102" s="103" t="n">
        <v>11.9628</v>
      </c>
      <c r="AU102" s="103" t="n">
        <v>11.868</v>
      </c>
      <c r="AV102" s="103" t="n">
        <v>11.7732</v>
      </c>
      <c r="AW102" s="103" t="n">
        <v>11.6784</v>
      </c>
      <c r="AX102" s="103" t="n">
        <v>11.5836</v>
      </c>
      <c r="AY102" s="103" t="n">
        <v>11.4888</v>
      </c>
      <c r="AZ102" s="103" t="n">
        <v>11.394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0.278433333333333</v>
      </c>
      <c r="D103" s="103" t="n">
        <v>0.556866666666667</v>
      </c>
      <c r="E103" s="103" t="n">
        <v>0.8353</v>
      </c>
      <c r="F103" s="103" t="n">
        <v>1.11373333333333</v>
      </c>
      <c r="G103" s="103" t="n">
        <v>1.39216666666667</v>
      </c>
      <c r="H103" s="103" t="n">
        <v>1.6706</v>
      </c>
      <c r="I103" s="103" t="n">
        <v>2.692165</v>
      </c>
      <c r="J103" s="103" t="n">
        <v>3.71373</v>
      </c>
      <c r="K103" s="103" t="n">
        <v>4.7352975</v>
      </c>
      <c r="L103" s="103" t="n">
        <v>5.756865</v>
      </c>
      <c r="M103" s="103" t="n">
        <v>6.7784325</v>
      </c>
      <c r="N103" s="103" t="n">
        <v>7.8</v>
      </c>
      <c r="O103" s="103" t="n">
        <v>8.2111</v>
      </c>
      <c r="P103" s="103" t="n">
        <v>8.6222</v>
      </c>
      <c r="Q103" s="103" t="n">
        <v>9.0333</v>
      </c>
      <c r="R103" s="103" t="n">
        <v>9.4444</v>
      </c>
      <c r="S103" s="103" t="n">
        <v>9.8555</v>
      </c>
      <c r="T103" s="103" t="n">
        <v>10.2666</v>
      </c>
      <c r="U103" s="103" t="n">
        <v>12.167657</v>
      </c>
      <c r="V103" s="103" t="n">
        <v>14.068714</v>
      </c>
      <c r="W103" s="103" t="n">
        <v>15.969771</v>
      </c>
      <c r="X103" s="103" t="n">
        <v>17.870828</v>
      </c>
      <c r="Y103" s="103" t="n">
        <v>19.7718853333333</v>
      </c>
      <c r="Z103" s="103" t="n">
        <v>21.6729426666667</v>
      </c>
      <c r="AA103" s="103" t="n">
        <v>23.574</v>
      </c>
      <c r="AB103" s="103" t="n">
        <v>21.41152</v>
      </c>
      <c r="AC103" s="103" t="n">
        <v>19.24904</v>
      </c>
      <c r="AD103" s="103" t="n">
        <v>17.08656</v>
      </c>
      <c r="AE103" s="103" t="n">
        <v>14.92408</v>
      </c>
      <c r="AF103" s="103" t="n">
        <v>12.7616</v>
      </c>
      <c r="AG103" s="103" t="n">
        <v>12.77584</v>
      </c>
      <c r="AH103" s="103" t="n">
        <v>12.79008</v>
      </c>
      <c r="AI103" s="103" t="n">
        <v>12.80432</v>
      </c>
      <c r="AJ103" s="103" t="n">
        <v>12.81856</v>
      </c>
      <c r="AK103" s="103" t="n">
        <v>12.8328</v>
      </c>
      <c r="AL103" s="103" t="n">
        <v>12.74496</v>
      </c>
      <c r="AM103" s="103" t="n">
        <v>12.65712</v>
      </c>
      <c r="AN103" s="103" t="n">
        <v>12.56928</v>
      </c>
      <c r="AO103" s="103" t="n">
        <v>12.48144</v>
      </c>
      <c r="AP103" s="103" t="n">
        <v>12.3936</v>
      </c>
      <c r="AQ103" s="103" t="n">
        <v>12.30576</v>
      </c>
      <c r="AR103" s="103" t="n">
        <v>12.21792</v>
      </c>
      <c r="AS103" s="103" t="n">
        <v>12.13008</v>
      </c>
      <c r="AT103" s="103" t="n">
        <v>12.04224</v>
      </c>
      <c r="AU103" s="103" t="n">
        <v>11.9544</v>
      </c>
      <c r="AV103" s="103" t="n">
        <v>11.86656</v>
      </c>
      <c r="AW103" s="103" t="n">
        <v>11.77872</v>
      </c>
      <c r="AX103" s="103" t="n">
        <v>11.69088</v>
      </c>
      <c r="AY103" s="103" t="n">
        <v>11.60304</v>
      </c>
      <c r="AZ103" s="103" t="n">
        <v>11.5152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0.2652</v>
      </c>
      <c r="D104" s="103" t="n">
        <v>0.5304</v>
      </c>
      <c r="E104" s="103" t="n">
        <v>0.7956</v>
      </c>
      <c r="F104" s="103" t="n">
        <v>1.0608</v>
      </c>
      <c r="G104" s="103" t="n">
        <v>1.326</v>
      </c>
      <c r="H104" s="103" t="n">
        <v>1.5912</v>
      </c>
      <c r="I104" s="103" t="n">
        <v>2.592665</v>
      </c>
      <c r="J104" s="103" t="n">
        <v>3.59413</v>
      </c>
      <c r="K104" s="103" t="n">
        <v>4.5955975</v>
      </c>
      <c r="L104" s="103" t="n">
        <v>5.597065</v>
      </c>
      <c r="M104" s="103" t="n">
        <v>6.5985325</v>
      </c>
      <c r="N104" s="103" t="n">
        <v>7.6</v>
      </c>
      <c r="O104" s="103" t="n">
        <v>8.00553333333333</v>
      </c>
      <c r="P104" s="103" t="n">
        <v>8.41106666666667</v>
      </c>
      <c r="Q104" s="103" t="n">
        <v>8.8166</v>
      </c>
      <c r="R104" s="103" t="n">
        <v>9.22213333333333</v>
      </c>
      <c r="S104" s="103" t="n">
        <v>9.62766666666667</v>
      </c>
      <c r="T104" s="103" t="n">
        <v>10.0332</v>
      </c>
      <c r="U104" s="103" t="n">
        <v>11.945314</v>
      </c>
      <c r="V104" s="103" t="n">
        <v>13.857428</v>
      </c>
      <c r="W104" s="103" t="n">
        <v>15.769542</v>
      </c>
      <c r="X104" s="103" t="n">
        <v>17.681656</v>
      </c>
      <c r="Y104" s="103" t="n">
        <v>19.5937706666667</v>
      </c>
      <c r="Z104" s="103" t="n">
        <v>21.5058853333333</v>
      </c>
      <c r="AA104" s="103" t="n">
        <v>23.418</v>
      </c>
      <c r="AB104" s="103" t="n">
        <v>21.27864</v>
      </c>
      <c r="AC104" s="103" t="n">
        <v>19.13928</v>
      </c>
      <c r="AD104" s="103" t="n">
        <v>16.99992</v>
      </c>
      <c r="AE104" s="103" t="n">
        <v>14.86056</v>
      </c>
      <c r="AF104" s="103" t="n">
        <v>12.7212</v>
      </c>
      <c r="AG104" s="103" t="n">
        <v>12.74688</v>
      </c>
      <c r="AH104" s="103" t="n">
        <v>12.77256</v>
      </c>
      <c r="AI104" s="103" t="n">
        <v>12.79824</v>
      </c>
      <c r="AJ104" s="103" t="n">
        <v>12.82392</v>
      </c>
      <c r="AK104" s="103" t="n">
        <v>12.8496</v>
      </c>
      <c r="AL104" s="103" t="n">
        <v>12.76872</v>
      </c>
      <c r="AM104" s="103" t="n">
        <v>12.68784</v>
      </c>
      <c r="AN104" s="103" t="n">
        <v>12.60696</v>
      </c>
      <c r="AO104" s="103" t="n">
        <v>12.52608</v>
      </c>
      <c r="AP104" s="103" t="n">
        <v>12.4452</v>
      </c>
      <c r="AQ104" s="103" t="n">
        <v>12.36432</v>
      </c>
      <c r="AR104" s="103" t="n">
        <v>12.28344</v>
      </c>
      <c r="AS104" s="103" t="n">
        <v>12.20256</v>
      </c>
      <c r="AT104" s="103" t="n">
        <v>12.12168</v>
      </c>
      <c r="AU104" s="103" t="n">
        <v>12.0408</v>
      </c>
      <c r="AV104" s="103" t="n">
        <v>11.95992</v>
      </c>
      <c r="AW104" s="103" t="n">
        <v>11.87904</v>
      </c>
      <c r="AX104" s="103" t="n">
        <v>11.79816</v>
      </c>
      <c r="AY104" s="103" t="n">
        <v>11.71728</v>
      </c>
      <c r="AZ104" s="103" t="n">
        <v>11.6364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0.251966666666667</v>
      </c>
      <c r="D105" s="103" t="n">
        <v>0.503933333333333</v>
      </c>
      <c r="E105" s="103" t="n">
        <v>0.7559</v>
      </c>
      <c r="F105" s="103" t="n">
        <v>1.00786666666667</v>
      </c>
      <c r="G105" s="103" t="n">
        <v>1.25983333333333</v>
      </c>
      <c r="H105" s="103" t="n">
        <v>1.5118</v>
      </c>
      <c r="I105" s="103" t="n">
        <v>2.493165</v>
      </c>
      <c r="J105" s="103" t="n">
        <v>3.47453</v>
      </c>
      <c r="K105" s="103" t="n">
        <v>4.4558975</v>
      </c>
      <c r="L105" s="103" t="n">
        <v>5.437265</v>
      </c>
      <c r="M105" s="103" t="n">
        <v>6.4186325</v>
      </c>
      <c r="N105" s="103" t="n">
        <v>7.4</v>
      </c>
      <c r="O105" s="103" t="n">
        <v>7.79996666666667</v>
      </c>
      <c r="P105" s="103" t="n">
        <v>8.19993333333333</v>
      </c>
      <c r="Q105" s="103" t="n">
        <v>8.5999</v>
      </c>
      <c r="R105" s="103" t="n">
        <v>8.99986666666667</v>
      </c>
      <c r="S105" s="103" t="n">
        <v>9.39983333333333</v>
      </c>
      <c r="T105" s="103" t="n">
        <v>9.7998</v>
      </c>
      <c r="U105" s="103" t="n">
        <v>11.722971</v>
      </c>
      <c r="V105" s="103" t="n">
        <v>13.646142</v>
      </c>
      <c r="W105" s="103" t="n">
        <v>15.569313</v>
      </c>
      <c r="X105" s="103" t="n">
        <v>17.492484</v>
      </c>
      <c r="Y105" s="103" t="n">
        <v>19.415656</v>
      </c>
      <c r="Z105" s="103" t="n">
        <v>21.338828</v>
      </c>
      <c r="AA105" s="103" t="n">
        <v>23.262</v>
      </c>
      <c r="AB105" s="103" t="n">
        <v>21.14576</v>
      </c>
      <c r="AC105" s="103" t="n">
        <v>19.02952</v>
      </c>
      <c r="AD105" s="103" t="n">
        <v>16.91328</v>
      </c>
      <c r="AE105" s="103" t="n">
        <v>14.79704</v>
      </c>
      <c r="AF105" s="103" t="n">
        <v>12.6808</v>
      </c>
      <c r="AG105" s="103" t="n">
        <v>12.71792</v>
      </c>
      <c r="AH105" s="103" t="n">
        <v>12.75504</v>
      </c>
      <c r="AI105" s="103" t="n">
        <v>12.79216</v>
      </c>
      <c r="AJ105" s="103" t="n">
        <v>12.82928</v>
      </c>
      <c r="AK105" s="103" t="n">
        <v>12.8664</v>
      </c>
      <c r="AL105" s="103" t="n">
        <v>12.79248</v>
      </c>
      <c r="AM105" s="103" t="n">
        <v>12.71856</v>
      </c>
      <c r="AN105" s="103" t="n">
        <v>12.64464</v>
      </c>
      <c r="AO105" s="103" t="n">
        <v>12.57072</v>
      </c>
      <c r="AP105" s="103" t="n">
        <v>12.4968</v>
      </c>
      <c r="AQ105" s="103" t="n">
        <v>12.42288</v>
      </c>
      <c r="AR105" s="103" t="n">
        <v>12.34896</v>
      </c>
      <c r="AS105" s="103" t="n">
        <v>12.27504</v>
      </c>
      <c r="AT105" s="103" t="n">
        <v>12.20112</v>
      </c>
      <c r="AU105" s="103" t="n">
        <v>12.1272</v>
      </c>
      <c r="AV105" s="103" t="n">
        <v>12.05328</v>
      </c>
      <c r="AW105" s="103" t="n">
        <v>11.97936</v>
      </c>
      <c r="AX105" s="103" t="n">
        <v>11.90544</v>
      </c>
      <c r="AY105" s="103" t="n">
        <v>11.83152</v>
      </c>
      <c r="AZ105" s="103" t="n">
        <v>11.7576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0.238733333333333</v>
      </c>
      <c r="D106" s="103" t="n">
        <v>0.477466666666667</v>
      </c>
      <c r="E106" s="103" t="n">
        <v>0.7162</v>
      </c>
      <c r="F106" s="103" t="n">
        <v>0.954933333333334</v>
      </c>
      <c r="G106" s="103" t="n">
        <v>1.19366666666667</v>
      </c>
      <c r="H106" s="103" t="n">
        <v>1.4324</v>
      </c>
      <c r="I106" s="103" t="n">
        <v>2.393665</v>
      </c>
      <c r="J106" s="103" t="n">
        <v>3.35493</v>
      </c>
      <c r="K106" s="103" t="n">
        <v>4.3161975</v>
      </c>
      <c r="L106" s="103" t="n">
        <v>5.277465</v>
      </c>
      <c r="M106" s="103" t="n">
        <v>6.2387325</v>
      </c>
      <c r="N106" s="103" t="n">
        <v>7.2</v>
      </c>
      <c r="O106" s="103" t="n">
        <v>7.5944</v>
      </c>
      <c r="P106" s="103" t="n">
        <v>7.9888</v>
      </c>
      <c r="Q106" s="103" t="n">
        <v>8.3832</v>
      </c>
      <c r="R106" s="103" t="n">
        <v>8.7776</v>
      </c>
      <c r="S106" s="103" t="n">
        <v>9.172</v>
      </c>
      <c r="T106" s="103" t="n">
        <v>9.5664</v>
      </c>
      <c r="U106" s="103" t="n">
        <v>11.500628</v>
      </c>
      <c r="V106" s="103" t="n">
        <v>13.434856</v>
      </c>
      <c r="W106" s="103" t="n">
        <v>15.369084</v>
      </c>
      <c r="X106" s="103" t="n">
        <v>17.303312</v>
      </c>
      <c r="Y106" s="103" t="n">
        <v>19.2375413333333</v>
      </c>
      <c r="Z106" s="103" t="n">
        <v>21.1717706666667</v>
      </c>
      <c r="AA106" s="103" t="n">
        <v>23.106</v>
      </c>
      <c r="AB106" s="103" t="n">
        <v>21.01288</v>
      </c>
      <c r="AC106" s="103" t="n">
        <v>18.91976</v>
      </c>
      <c r="AD106" s="103" t="n">
        <v>16.82664</v>
      </c>
      <c r="AE106" s="103" t="n">
        <v>14.73352</v>
      </c>
      <c r="AF106" s="103" t="n">
        <v>12.6404</v>
      </c>
      <c r="AG106" s="103" t="n">
        <v>12.68896</v>
      </c>
      <c r="AH106" s="103" t="n">
        <v>12.73752</v>
      </c>
      <c r="AI106" s="103" t="n">
        <v>12.78608</v>
      </c>
      <c r="AJ106" s="103" t="n">
        <v>12.83464</v>
      </c>
      <c r="AK106" s="103" t="n">
        <v>12.8832</v>
      </c>
      <c r="AL106" s="103" t="n">
        <v>12.81624</v>
      </c>
      <c r="AM106" s="103" t="n">
        <v>12.74928</v>
      </c>
      <c r="AN106" s="103" t="n">
        <v>12.68232</v>
      </c>
      <c r="AO106" s="103" t="n">
        <v>12.61536</v>
      </c>
      <c r="AP106" s="103" t="n">
        <v>12.5484</v>
      </c>
      <c r="AQ106" s="103" t="n">
        <v>12.48144</v>
      </c>
      <c r="AR106" s="103" t="n">
        <v>12.41448</v>
      </c>
      <c r="AS106" s="103" t="n">
        <v>12.34752</v>
      </c>
      <c r="AT106" s="103" t="n">
        <v>12.28056</v>
      </c>
      <c r="AU106" s="103" t="n">
        <v>12.2136</v>
      </c>
      <c r="AV106" s="103" t="n">
        <v>12.14664</v>
      </c>
      <c r="AW106" s="103" t="n">
        <v>12.07968</v>
      </c>
      <c r="AX106" s="103" t="n">
        <v>12.01272</v>
      </c>
      <c r="AY106" s="103" t="n">
        <v>11.94576</v>
      </c>
      <c r="AZ106" s="103" t="n">
        <v>11.8788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0.2255</v>
      </c>
      <c r="D107" s="103" t="n">
        <v>0.451</v>
      </c>
      <c r="E107" s="103" t="n">
        <v>0.6765</v>
      </c>
      <c r="F107" s="103" t="n">
        <v>0.902</v>
      </c>
      <c r="G107" s="103" t="n">
        <v>1.1275</v>
      </c>
      <c r="H107" s="103" t="n">
        <v>1.353</v>
      </c>
      <c r="I107" s="103" t="n">
        <v>2.294165</v>
      </c>
      <c r="J107" s="103" t="n">
        <v>3.23533</v>
      </c>
      <c r="K107" s="103" t="n">
        <v>4.1764975</v>
      </c>
      <c r="L107" s="103" t="n">
        <v>5.117665</v>
      </c>
      <c r="M107" s="103" t="n">
        <v>6.0588325</v>
      </c>
      <c r="N107" s="103" t="n">
        <v>7</v>
      </c>
      <c r="O107" s="103" t="n">
        <v>7.38883333333333</v>
      </c>
      <c r="P107" s="103" t="n">
        <v>7.77766666666667</v>
      </c>
      <c r="Q107" s="103" t="n">
        <v>8.1665</v>
      </c>
      <c r="R107" s="103" t="n">
        <v>8.55533333333333</v>
      </c>
      <c r="S107" s="103" t="n">
        <v>8.94416666666667</v>
      </c>
      <c r="T107" s="103" t="n">
        <v>9.333</v>
      </c>
      <c r="U107" s="103" t="n">
        <v>11.278285</v>
      </c>
      <c r="V107" s="103" t="n">
        <v>13.22357</v>
      </c>
      <c r="W107" s="103" t="n">
        <v>15.168855</v>
      </c>
      <c r="X107" s="103" t="n">
        <v>17.11414</v>
      </c>
      <c r="Y107" s="103" t="n">
        <v>19.0594266666667</v>
      </c>
      <c r="Z107" s="103" t="n">
        <v>21.0047133333333</v>
      </c>
      <c r="AA107" s="103" t="n">
        <v>22.95</v>
      </c>
      <c r="AB107" s="103" t="n">
        <v>20.88</v>
      </c>
      <c r="AC107" s="103" t="n">
        <v>18.81</v>
      </c>
      <c r="AD107" s="103" t="n">
        <v>16.74</v>
      </c>
      <c r="AE107" s="103" t="n">
        <v>14.67</v>
      </c>
      <c r="AF107" s="103" t="n">
        <v>12.6</v>
      </c>
      <c r="AG107" s="103" t="n">
        <v>12.66</v>
      </c>
      <c r="AH107" s="103" t="n">
        <v>12.72</v>
      </c>
      <c r="AI107" s="103" t="n">
        <v>12.78</v>
      </c>
      <c r="AJ107" s="103" t="n">
        <v>12.84</v>
      </c>
      <c r="AK107" s="103" t="n">
        <v>12.9</v>
      </c>
      <c r="AL107" s="103" t="n">
        <v>12.84</v>
      </c>
      <c r="AM107" s="103" t="n">
        <v>12.78</v>
      </c>
      <c r="AN107" s="103" t="n">
        <v>12.72</v>
      </c>
      <c r="AO107" s="103" t="n">
        <v>12.66</v>
      </c>
      <c r="AP107" s="103" t="n">
        <v>12.6</v>
      </c>
      <c r="AQ107" s="103" t="n">
        <v>12.54</v>
      </c>
      <c r="AR107" s="103" t="n">
        <v>12.48</v>
      </c>
      <c r="AS107" s="103" t="n">
        <v>12.42</v>
      </c>
      <c r="AT107" s="103" t="n">
        <v>12.36</v>
      </c>
      <c r="AU107" s="103" t="n">
        <v>12.3</v>
      </c>
      <c r="AV107" s="103" t="n">
        <v>12.24</v>
      </c>
      <c r="AW107" s="103" t="n">
        <v>12.18</v>
      </c>
      <c r="AX107" s="103" t="n">
        <v>12.12</v>
      </c>
      <c r="AY107" s="103" t="n">
        <v>12.06</v>
      </c>
      <c r="AZ107" s="103" t="n">
        <v>12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0.2123</v>
      </c>
      <c r="D108" s="103" t="n">
        <v>0.4246</v>
      </c>
      <c r="E108" s="103" t="n">
        <v>0.6369</v>
      </c>
      <c r="F108" s="103" t="n">
        <v>0.8492</v>
      </c>
      <c r="G108" s="103" t="n">
        <v>1.0615</v>
      </c>
      <c r="H108" s="103" t="n">
        <v>1.2738</v>
      </c>
      <c r="I108" s="103" t="n">
        <v>2.194832</v>
      </c>
      <c r="J108" s="103" t="n">
        <v>3.115864</v>
      </c>
      <c r="K108" s="103" t="n">
        <v>4.036898</v>
      </c>
      <c r="L108" s="103" t="n">
        <v>4.957932</v>
      </c>
      <c r="M108" s="103" t="n">
        <v>5.878966</v>
      </c>
      <c r="N108" s="103" t="n">
        <v>6.8</v>
      </c>
      <c r="O108" s="103" t="n">
        <v>7.1833</v>
      </c>
      <c r="P108" s="103" t="n">
        <v>7.5666</v>
      </c>
      <c r="Q108" s="103" t="n">
        <v>7.9499</v>
      </c>
      <c r="R108" s="103" t="n">
        <v>8.3332</v>
      </c>
      <c r="S108" s="103" t="n">
        <v>8.7165</v>
      </c>
      <c r="T108" s="103" t="n">
        <v>9.0998</v>
      </c>
      <c r="U108" s="103" t="n">
        <v>11.052685</v>
      </c>
      <c r="V108" s="103" t="n">
        <v>13.00557</v>
      </c>
      <c r="W108" s="103" t="n">
        <v>14.958455</v>
      </c>
      <c r="X108" s="103" t="n">
        <v>16.91134</v>
      </c>
      <c r="Y108" s="103" t="n">
        <v>18.8642266666667</v>
      </c>
      <c r="Z108" s="103" t="n">
        <v>20.8171133333333</v>
      </c>
      <c r="AA108" s="103" t="n">
        <v>22.77</v>
      </c>
      <c r="AB108" s="103" t="n">
        <v>20.72636</v>
      </c>
      <c r="AC108" s="103" t="n">
        <v>18.68272</v>
      </c>
      <c r="AD108" s="103" t="n">
        <v>16.63908</v>
      </c>
      <c r="AE108" s="103" t="n">
        <v>14.59544</v>
      </c>
      <c r="AF108" s="103" t="n">
        <v>12.5518</v>
      </c>
      <c r="AG108" s="103" t="n">
        <v>12.62384</v>
      </c>
      <c r="AH108" s="103" t="n">
        <v>12.69588</v>
      </c>
      <c r="AI108" s="103" t="n">
        <v>12.76792</v>
      </c>
      <c r="AJ108" s="103" t="n">
        <v>12.83996</v>
      </c>
      <c r="AK108" s="103" t="n">
        <v>12.912</v>
      </c>
      <c r="AL108" s="103" t="n">
        <v>12.8496</v>
      </c>
      <c r="AM108" s="103" t="n">
        <v>12.7872</v>
      </c>
      <c r="AN108" s="103" t="n">
        <v>12.7248</v>
      </c>
      <c r="AO108" s="103" t="n">
        <v>12.6624</v>
      </c>
      <c r="AP108" s="103" t="n">
        <v>12.6</v>
      </c>
      <c r="AQ108" s="103" t="n">
        <v>12.5376</v>
      </c>
      <c r="AR108" s="103" t="n">
        <v>12.4752</v>
      </c>
      <c r="AS108" s="103" t="n">
        <v>12.4128</v>
      </c>
      <c r="AT108" s="103" t="n">
        <v>12.3504</v>
      </c>
      <c r="AU108" s="103" t="n">
        <v>12.288</v>
      </c>
      <c r="AV108" s="103" t="n">
        <v>12.2256</v>
      </c>
      <c r="AW108" s="103" t="n">
        <v>12.1632</v>
      </c>
      <c r="AX108" s="103" t="n">
        <v>12.1008</v>
      </c>
      <c r="AY108" s="103" t="n">
        <v>12.0384</v>
      </c>
      <c r="AZ108" s="103" t="n">
        <v>11.976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0.1991</v>
      </c>
      <c r="D109" s="103" t="n">
        <v>0.3982</v>
      </c>
      <c r="E109" s="103" t="n">
        <v>0.5973</v>
      </c>
      <c r="F109" s="103" t="n">
        <v>0.7964</v>
      </c>
      <c r="G109" s="103" t="n">
        <v>0.9955</v>
      </c>
      <c r="H109" s="103" t="n">
        <v>1.1946</v>
      </c>
      <c r="I109" s="103" t="n">
        <v>2.095499</v>
      </c>
      <c r="J109" s="103" t="n">
        <v>2.996398</v>
      </c>
      <c r="K109" s="103" t="n">
        <v>3.8972985</v>
      </c>
      <c r="L109" s="103" t="n">
        <v>4.798199</v>
      </c>
      <c r="M109" s="103" t="n">
        <v>5.6990995</v>
      </c>
      <c r="N109" s="103" t="n">
        <v>6.6</v>
      </c>
      <c r="O109" s="103" t="n">
        <v>6.97776666666667</v>
      </c>
      <c r="P109" s="103" t="n">
        <v>7.35553333333333</v>
      </c>
      <c r="Q109" s="103" t="n">
        <v>7.7333</v>
      </c>
      <c r="R109" s="103" t="n">
        <v>8.11106666666667</v>
      </c>
      <c r="S109" s="103" t="n">
        <v>8.48883333333333</v>
      </c>
      <c r="T109" s="103" t="n">
        <v>8.8666</v>
      </c>
      <c r="U109" s="103" t="n">
        <v>10.827085</v>
      </c>
      <c r="V109" s="103" t="n">
        <v>12.78757</v>
      </c>
      <c r="W109" s="103" t="n">
        <v>14.748055</v>
      </c>
      <c r="X109" s="103" t="n">
        <v>16.70854</v>
      </c>
      <c r="Y109" s="103" t="n">
        <v>18.6690266666667</v>
      </c>
      <c r="Z109" s="103" t="n">
        <v>20.6295133333333</v>
      </c>
      <c r="AA109" s="103" t="n">
        <v>22.59</v>
      </c>
      <c r="AB109" s="103" t="n">
        <v>20.57272</v>
      </c>
      <c r="AC109" s="103" t="n">
        <v>18.55544</v>
      </c>
      <c r="AD109" s="103" t="n">
        <v>16.53816</v>
      </c>
      <c r="AE109" s="103" t="n">
        <v>14.52088</v>
      </c>
      <c r="AF109" s="103" t="n">
        <v>12.5036</v>
      </c>
      <c r="AG109" s="103" t="n">
        <v>12.58768</v>
      </c>
      <c r="AH109" s="103" t="n">
        <v>12.67176</v>
      </c>
      <c r="AI109" s="103" t="n">
        <v>12.75584</v>
      </c>
      <c r="AJ109" s="103" t="n">
        <v>12.83992</v>
      </c>
      <c r="AK109" s="103" t="n">
        <v>12.924</v>
      </c>
      <c r="AL109" s="103" t="n">
        <v>12.8592</v>
      </c>
      <c r="AM109" s="103" t="n">
        <v>12.7944</v>
      </c>
      <c r="AN109" s="103" t="n">
        <v>12.7296</v>
      </c>
      <c r="AO109" s="103" t="n">
        <v>12.6648</v>
      </c>
      <c r="AP109" s="103" t="n">
        <v>12.6</v>
      </c>
      <c r="AQ109" s="103" t="n">
        <v>12.5352</v>
      </c>
      <c r="AR109" s="103" t="n">
        <v>12.4704</v>
      </c>
      <c r="AS109" s="103" t="n">
        <v>12.4056</v>
      </c>
      <c r="AT109" s="103" t="n">
        <v>12.3408</v>
      </c>
      <c r="AU109" s="103" t="n">
        <v>12.276</v>
      </c>
      <c r="AV109" s="103" t="n">
        <v>12.2112</v>
      </c>
      <c r="AW109" s="103" t="n">
        <v>12.1464</v>
      </c>
      <c r="AX109" s="103" t="n">
        <v>12.0816</v>
      </c>
      <c r="AY109" s="103" t="n">
        <v>12.0168</v>
      </c>
      <c r="AZ109" s="103" t="n">
        <v>11.952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0.1859</v>
      </c>
      <c r="D110" s="103" t="n">
        <v>0.3718</v>
      </c>
      <c r="E110" s="103" t="n">
        <v>0.5577</v>
      </c>
      <c r="F110" s="103" t="n">
        <v>0.7436</v>
      </c>
      <c r="G110" s="103" t="n">
        <v>0.9295</v>
      </c>
      <c r="H110" s="103" t="n">
        <v>1.1154</v>
      </c>
      <c r="I110" s="103" t="n">
        <v>1.996166</v>
      </c>
      <c r="J110" s="103" t="n">
        <v>2.876932</v>
      </c>
      <c r="K110" s="103" t="n">
        <v>3.757699</v>
      </c>
      <c r="L110" s="103" t="n">
        <v>4.638466</v>
      </c>
      <c r="M110" s="103" t="n">
        <v>5.519233</v>
      </c>
      <c r="N110" s="103" t="n">
        <v>6.4</v>
      </c>
      <c r="O110" s="103" t="n">
        <v>6.77223333333333</v>
      </c>
      <c r="P110" s="103" t="n">
        <v>7.14446666666667</v>
      </c>
      <c r="Q110" s="103" t="n">
        <v>7.5167</v>
      </c>
      <c r="R110" s="103" t="n">
        <v>7.88893333333333</v>
      </c>
      <c r="S110" s="103" t="n">
        <v>8.26116666666667</v>
      </c>
      <c r="T110" s="103" t="n">
        <v>8.6334</v>
      </c>
      <c r="U110" s="103" t="n">
        <v>10.601485</v>
      </c>
      <c r="V110" s="103" t="n">
        <v>12.56957</v>
      </c>
      <c r="W110" s="103" t="n">
        <v>14.537655</v>
      </c>
      <c r="X110" s="103" t="n">
        <v>16.50574</v>
      </c>
      <c r="Y110" s="103" t="n">
        <v>18.4738266666667</v>
      </c>
      <c r="Z110" s="103" t="n">
        <v>20.4419133333333</v>
      </c>
      <c r="AA110" s="103" t="n">
        <v>22.41</v>
      </c>
      <c r="AB110" s="103" t="n">
        <v>20.41908</v>
      </c>
      <c r="AC110" s="103" t="n">
        <v>18.42816</v>
      </c>
      <c r="AD110" s="103" t="n">
        <v>16.43724</v>
      </c>
      <c r="AE110" s="103" t="n">
        <v>14.44632</v>
      </c>
      <c r="AF110" s="103" t="n">
        <v>12.4554</v>
      </c>
      <c r="AG110" s="103" t="n">
        <v>12.55152</v>
      </c>
      <c r="AH110" s="103" t="n">
        <v>12.64764</v>
      </c>
      <c r="AI110" s="103" t="n">
        <v>12.74376</v>
      </c>
      <c r="AJ110" s="103" t="n">
        <v>12.83988</v>
      </c>
      <c r="AK110" s="103" t="n">
        <v>12.936</v>
      </c>
      <c r="AL110" s="103" t="n">
        <v>12.8688</v>
      </c>
      <c r="AM110" s="103" t="n">
        <v>12.8016</v>
      </c>
      <c r="AN110" s="103" t="n">
        <v>12.7344</v>
      </c>
      <c r="AO110" s="103" t="n">
        <v>12.6672</v>
      </c>
      <c r="AP110" s="103" t="n">
        <v>12.6</v>
      </c>
      <c r="AQ110" s="103" t="n">
        <v>12.5328</v>
      </c>
      <c r="AR110" s="103" t="n">
        <v>12.4656</v>
      </c>
      <c r="AS110" s="103" t="n">
        <v>12.3984</v>
      </c>
      <c r="AT110" s="103" t="n">
        <v>12.3312</v>
      </c>
      <c r="AU110" s="103" t="n">
        <v>12.264</v>
      </c>
      <c r="AV110" s="103" t="n">
        <v>12.1968</v>
      </c>
      <c r="AW110" s="103" t="n">
        <v>12.1296</v>
      </c>
      <c r="AX110" s="103" t="n">
        <v>12.0624</v>
      </c>
      <c r="AY110" s="103" t="n">
        <v>11.9952</v>
      </c>
      <c r="AZ110" s="103" t="n">
        <v>11.928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0.1727</v>
      </c>
      <c r="D111" s="103" t="n">
        <v>0.3454</v>
      </c>
      <c r="E111" s="103" t="n">
        <v>0.5181</v>
      </c>
      <c r="F111" s="103" t="n">
        <v>0.6908</v>
      </c>
      <c r="G111" s="103" t="n">
        <v>0.8635</v>
      </c>
      <c r="H111" s="103" t="n">
        <v>1.0362</v>
      </c>
      <c r="I111" s="103" t="n">
        <v>1.896833</v>
      </c>
      <c r="J111" s="103" t="n">
        <v>2.757466</v>
      </c>
      <c r="K111" s="103" t="n">
        <v>3.6180995</v>
      </c>
      <c r="L111" s="103" t="n">
        <v>4.478733</v>
      </c>
      <c r="M111" s="103" t="n">
        <v>5.3393665</v>
      </c>
      <c r="N111" s="103" t="n">
        <v>6.2</v>
      </c>
      <c r="O111" s="103" t="n">
        <v>6.5667</v>
      </c>
      <c r="P111" s="103" t="n">
        <v>6.9334</v>
      </c>
      <c r="Q111" s="103" t="n">
        <v>7.3001</v>
      </c>
      <c r="R111" s="103" t="n">
        <v>7.6668</v>
      </c>
      <c r="S111" s="103" t="n">
        <v>8.0335</v>
      </c>
      <c r="T111" s="103" t="n">
        <v>8.4002</v>
      </c>
      <c r="U111" s="103" t="n">
        <v>10.375885</v>
      </c>
      <c r="V111" s="103" t="n">
        <v>12.35157</v>
      </c>
      <c r="W111" s="103" t="n">
        <v>14.327255</v>
      </c>
      <c r="X111" s="103" t="n">
        <v>16.30294</v>
      </c>
      <c r="Y111" s="103" t="n">
        <v>18.2786266666667</v>
      </c>
      <c r="Z111" s="103" t="n">
        <v>20.2543133333333</v>
      </c>
      <c r="AA111" s="103" t="n">
        <v>22.23</v>
      </c>
      <c r="AB111" s="103" t="n">
        <v>20.26544</v>
      </c>
      <c r="AC111" s="103" t="n">
        <v>18.30088</v>
      </c>
      <c r="AD111" s="103" t="n">
        <v>16.33632</v>
      </c>
      <c r="AE111" s="103" t="n">
        <v>14.37176</v>
      </c>
      <c r="AF111" s="103" t="n">
        <v>12.4072</v>
      </c>
      <c r="AG111" s="103" t="n">
        <v>12.51536</v>
      </c>
      <c r="AH111" s="103" t="n">
        <v>12.62352</v>
      </c>
      <c r="AI111" s="103" t="n">
        <v>12.73168</v>
      </c>
      <c r="AJ111" s="103" t="n">
        <v>12.83984</v>
      </c>
      <c r="AK111" s="103" t="n">
        <v>12.948</v>
      </c>
      <c r="AL111" s="103" t="n">
        <v>12.8784</v>
      </c>
      <c r="AM111" s="103" t="n">
        <v>12.8088</v>
      </c>
      <c r="AN111" s="103" t="n">
        <v>12.7392</v>
      </c>
      <c r="AO111" s="103" t="n">
        <v>12.6696</v>
      </c>
      <c r="AP111" s="103" t="n">
        <v>12.6</v>
      </c>
      <c r="AQ111" s="103" t="n">
        <v>12.5304</v>
      </c>
      <c r="AR111" s="103" t="n">
        <v>12.4608</v>
      </c>
      <c r="AS111" s="103" t="n">
        <v>12.3912</v>
      </c>
      <c r="AT111" s="103" t="n">
        <v>12.3216</v>
      </c>
      <c r="AU111" s="103" t="n">
        <v>12.252</v>
      </c>
      <c r="AV111" s="103" t="n">
        <v>12.1824</v>
      </c>
      <c r="AW111" s="103" t="n">
        <v>12.1128</v>
      </c>
      <c r="AX111" s="103" t="n">
        <v>12.0432</v>
      </c>
      <c r="AY111" s="103" t="n">
        <v>11.9736</v>
      </c>
      <c r="AZ111" s="103" t="n">
        <v>11.904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0.1595</v>
      </c>
      <c r="D112" s="103" t="n">
        <v>0.319</v>
      </c>
      <c r="E112" s="103" t="n">
        <v>0.4785</v>
      </c>
      <c r="F112" s="103" t="n">
        <v>0.638</v>
      </c>
      <c r="G112" s="103" t="n">
        <v>0.7975</v>
      </c>
      <c r="H112" s="103" t="n">
        <v>0.957</v>
      </c>
      <c r="I112" s="103" t="n">
        <v>1.7975</v>
      </c>
      <c r="J112" s="103" t="n">
        <v>2.638</v>
      </c>
      <c r="K112" s="103" t="n">
        <v>3.4785</v>
      </c>
      <c r="L112" s="103" t="n">
        <v>4.319</v>
      </c>
      <c r="M112" s="103" t="n">
        <v>5.1595</v>
      </c>
      <c r="N112" s="103" t="n">
        <v>6</v>
      </c>
      <c r="O112" s="103" t="n">
        <v>6.36116666666667</v>
      </c>
      <c r="P112" s="103" t="n">
        <v>6.72233333333333</v>
      </c>
      <c r="Q112" s="103" t="n">
        <v>7.0835</v>
      </c>
      <c r="R112" s="103" t="n">
        <v>7.44466666666667</v>
      </c>
      <c r="S112" s="103" t="n">
        <v>7.80583333333333</v>
      </c>
      <c r="T112" s="103" t="n">
        <v>8.167</v>
      </c>
      <c r="U112" s="103" t="n">
        <v>10.150285</v>
      </c>
      <c r="V112" s="103" t="n">
        <v>12.13357</v>
      </c>
      <c r="W112" s="103" t="n">
        <v>14.116855</v>
      </c>
      <c r="X112" s="103" t="n">
        <v>16.10014</v>
      </c>
      <c r="Y112" s="103" t="n">
        <v>18.0834266666667</v>
      </c>
      <c r="Z112" s="103" t="n">
        <v>20.0667133333333</v>
      </c>
      <c r="AA112" s="103" t="n">
        <v>22.05</v>
      </c>
      <c r="AB112" s="103" t="n">
        <v>20.1118</v>
      </c>
      <c r="AC112" s="103" t="n">
        <v>18.1736</v>
      </c>
      <c r="AD112" s="103" t="n">
        <v>16.2354</v>
      </c>
      <c r="AE112" s="103" t="n">
        <v>14.2972</v>
      </c>
      <c r="AF112" s="103" t="n">
        <v>12.359</v>
      </c>
      <c r="AG112" s="103" t="n">
        <v>12.4792</v>
      </c>
      <c r="AH112" s="103" t="n">
        <v>12.5994</v>
      </c>
      <c r="AI112" s="103" t="n">
        <v>12.7196</v>
      </c>
      <c r="AJ112" s="103" t="n">
        <v>12.8398</v>
      </c>
      <c r="AK112" s="103" t="n">
        <v>12.96</v>
      </c>
      <c r="AL112" s="103" t="n">
        <v>12.888</v>
      </c>
      <c r="AM112" s="103" t="n">
        <v>12.816</v>
      </c>
      <c r="AN112" s="103" t="n">
        <v>12.744</v>
      </c>
      <c r="AO112" s="103" t="n">
        <v>12.672</v>
      </c>
      <c r="AP112" s="103" t="n">
        <v>12.6</v>
      </c>
      <c r="AQ112" s="103" t="n">
        <v>12.528</v>
      </c>
      <c r="AR112" s="103" t="n">
        <v>12.456</v>
      </c>
      <c r="AS112" s="103" t="n">
        <v>12.384</v>
      </c>
      <c r="AT112" s="103" t="n">
        <v>12.312</v>
      </c>
      <c r="AU112" s="103" t="n">
        <v>12.24</v>
      </c>
      <c r="AV112" s="103" t="n">
        <v>12.168</v>
      </c>
      <c r="AW112" s="103" t="n">
        <v>12.096</v>
      </c>
      <c r="AX112" s="103" t="n">
        <v>12.024</v>
      </c>
      <c r="AY112" s="103" t="n">
        <v>11.952</v>
      </c>
      <c r="AZ112" s="103" t="n">
        <v>11.88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0.146266666666667</v>
      </c>
      <c r="D113" s="103" t="n">
        <v>0.292533333333333</v>
      </c>
      <c r="E113" s="103" t="n">
        <v>0.4388</v>
      </c>
      <c r="F113" s="103" t="n">
        <v>0.585066666666667</v>
      </c>
      <c r="G113" s="103" t="n">
        <v>0.731333333333333</v>
      </c>
      <c r="H113" s="103" t="n">
        <v>0.8776</v>
      </c>
      <c r="I113" s="103" t="n">
        <v>1.698</v>
      </c>
      <c r="J113" s="103" t="n">
        <v>2.5184</v>
      </c>
      <c r="K113" s="103" t="n">
        <v>3.3388</v>
      </c>
      <c r="L113" s="103" t="n">
        <v>4.1592</v>
      </c>
      <c r="M113" s="103" t="n">
        <v>4.9796</v>
      </c>
      <c r="N113" s="103" t="n">
        <v>5.8</v>
      </c>
      <c r="O113" s="103" t="n">
        <v>6.1556</v>
      </c>
      <c r="P113" s="103" t="n">
        <v>6.5112</v>
      </c>
      <c r="Q113" s="103" t="n">
        <v>6.8668</v>
      </c>
      <c r="R113" s="103" t="n">
        <v>7.2224</v>
      </c>
      <c r="S113" s="103" t="n">
        <v>7.578</v>
      </c>
      <c r="T113" s="103" t="n">
        <v>7.9336</v>
      </c>
      <c r="U113" s="103" t="n">
        <v>9.8845135</v>
      </c>
      <c r="V113" s="103" t="n">
        <v>11.835427</v>
      </c>
      <c r="W113" s="103" t="n">
        <v>13.7863405</v>
      </c>
      <c r="X113" s="103" t="n">
        <v>15.737254</v>
      </c>
      <c r="Y113" s="103" t="n">
        <v>17.6881693333333</v>
      </c>
      <c r="Z113" s="103" t="n">
        <v>19.6390846666667</v>
      </c>
      <c r="AA113" s="103" t="n">
        <v>21.59</v>
      </c>
      <c r="AB113" s="103" t="n">
        <v>19.71736</v>
      </c>
      <c r="AC113" s="103" t="n">
        <v>17.84472</v>
      </c>
      <c r="AD113" s="103" t="n">
        <v>15.97208</v>
      </c>
      <c r="AE113" s="103" t="n">
        <v>14.09944</v>
      </c>
      <c r="AF113" s="103" t="n">
        <v>12.2268</v>
      </c>
      <c r="AG113" s="103" t="n">
        <v>12.35904</v>
      </c>
      <c r="AH113" s="103" t="n">
        <v>12.49128</v>
      </c>
      <c r="AI113" s="103" t="n">
        <v>12.62352</v>
      </c>
      <c r="AJ113" s="103" t="n">
        <v>12.75576</v>
      </c>
      <c r="AK113" s="103" t="n">
        <v>12.888</v>
      </c>
      <c r="AL113" s="103" t="n">
        <v>12.8064</v>
      </c>
      <c r="AM113" s="103" t="n">
        <v>12.7248</v>
      </c>
      <c r="AN113" s="103" t="n">
        <v>12.6432</v>
      </c>
      <c r="AO113" s="103" t="n">
        <v>12.5616</v>
      </c>
      <c r="AP113" s="103" t="n">
        <v>12.48</v>
      </c>
      <c r="AQ113" s="103" t="n">
        <v>12.3984</v>
      </c>
      <c r="AR113" s="103" t="n">
        <v>12.3168</v>
      </c>
      <c r="AS113" s="103" t="n">
        <v>12.2352</v>
      </c>
      <c r="AT113" s="103" t="n">
        <v>12.1536</v>
      </c>
      <c r="AU113" s="103" t="n">
        <v>12.072</v>
      </c>
      <c r="AV113" s="103" t="n">
        <v>11.9904</v>
      </c>
      <c r="AW113" s="103" t="n">
        <v>11.9088</v>
      </c>
      <c r="AX113" s="103" t="n">
        <v>11.8272</v>
      </c>
      <c r="AY113" s="103" t="n">
        <v>11.7456</v>
      </c>
      <c r="AZ113" s="103" t="n">
        <v>11.664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0.133033333333333</v>
      </c>
      <c r="D114" s="103" t="n">
        <v>0.266066666666667</v>
      </c>
      <c r="E114" s="103" t="n">
        <v>0.3991</v>
      </c>
      <c r="F114" s="103" t="n">
        <v>0.532133333333333</v>
      </c>
      <c r="G114" s="103" t="n">
        <v>0.665166666666667</v>
      </c>
      <c r="H114" s="103" t="n">
        <v>0.7982</v>
      </c>
      <c r="I114" s="103" t="n">
        <v>1.5985</v>
      </c>
      <c r="J114" s="103" t="n">
        <v>2.3988</v>
      </c>
      <c r="K114" s="103" t="n">
        <v>3.1991</v>
      </c>
      <c r="L114" s="103" t="n">
        <v>3.9994</v>
      </c>
      <c r="M114" s="103" t="n">
        <v>4.7997</v>
      </c>
      <c r="N114" s="103" t="n">
        <v>5.6</v>
      </c>
      <c r="O114" s="103" t="n">
        <v>5.95003333333333</v>
      </c>
      <c r="P114" s="103" t="n">
        <v>6.30006666666667</v>
      </c>
      <c r="Q114" s="103" t="n">
        <v>6.6501</v>
      </c>
      <c r="R114" s="103" t="n">
        <v>7.00013333333333</v>
      </c>
      <c r="S114" s="103" t="n">
        <v>7.35016666666667</v>
      </c>
      <c r="T114" s="103" t="n">
        <v>7.7002</v>
      </c>
      <c r="U114" s="103" t="n">
        <v>9.618742</v>
      </c>
      <c r="V114" s="103" t="n">
        <v>11.537284</v>
      </c>
      <c r="W114" s="103" t="n">
        <v>13.455826</v>
      </c>
      <c r="X114" s="103" t="n">
        <v>15.374368</v>
      </c>
      <c r="Y114" s="103" t="n">
        <v>17.292912</v>
      </c>
      <c r="Z114" s="103" t="n">
        <v>19.211456</v>
      </c>
      <c r="AA114" s="103" t="n">
        <v>21.13</v>
      </c>
      <c r="AB114" s="103" t="n">
        <v>19.32292</v>
      </c>
      <c r="AC114" s="103" t="n">
        <v>17.51584</v>
      </c>
      <c r="AD114" s="103" t="n">
        <v>15.70876</v>
      </c>
      <c r="AE114" s="103" t="n">
        <v>13.90168</v>
      </c>
      <c r="AF114" s="103" t="n">
        <v>12.0946</v>
      </c>
      <c r="AG114" s="103" t="n">
        <v>12.23888</v>
      </c>
      <c r="AH114" s="103" t="n">
        <v>12.38316</v>
      </c>
      <c r="AI114" s="103" t="n">
        <v>12.52744</v>
      </c>
      <c r="AJ114" s="103" t="n">
        <v>12.67172</v>
      </c>
      <c r="AK114" s="103" t="n">
        <v>12.816</v>
      </c>
      <c r="AL114" s="103" t="n">
        <v>12.7248</v>
      </c>
      <c r="AM114" s="103" t="n">
        <v>12.6336</v>
      </c>
      <c r="AN114" s="103" t="n">
        <v>12.5424</v>
      </c>
      <c r="AO114" s="103" t="n">
        <v>12.4512</v>
      </c>
      <c r="AP114" s="103" t="n">
        <v>12.36</v>
      </c>
      <c r="AQ114" s="103" t="n">
        <v>12.2688</v>
      </c>
      <c r="AR114" s="103" t="n">
        <v>12.1776</v>
      </c>
      <c r="AS114" s="103" t="n">
        <v>12.0864</v>
      </c>
      <c r="AT114" s="103" t="n">
        <v>11.9952</v>
      </c>
      <c r="AU114" s="103" t="n">
        <v>11.904</v>
      </c>
      <c r="AV114" s="103" t="n">
        <v>11.8128</v>
      </c>
      <c r="AW114" s="103" t="n">
        <v>11.7216</v>
      </c>
      <c r="AX114" s="103" t="n">
        <v>11.6304</v>
      </c>
      <c r="AY114" s="103" t="n">
        <v>11.5392</v>
      </c>
      <c r="AZ114" s="103" t="n">
        <v>11.448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0.1198</v>
      </c>
      <c r="D115" s="103" t="n">
        <v>0.2396</v>
      </c>
      <c r="E115" s="103" t="n">
        <v>0.3594</v>
      </c>
      <c r="F115" s="103" t="n">
        <v>0.4792</v>
      </c>
      <c r="G115" s="103" t="n">
        <v>0.599</v>
      </c>
      <c r="H115" s="103" t="n">
        <v>0.7188</v>
      </c>
      <c r="I115" s="103" t="n">
        <v>1.499</v>
      </c>
      <c r="J115" s="103" t="n">
        <v>2.2792</v>
      </c>
      <c r="K115" s="103" t="n">
        <v>3.0594</v>
      </c>
      <c r="L115" s="103" t="n">
        <v>3.8396</v>
      </c>
      <c r="M115" s="103" t="n">
        <v>4.6198</v>
      </c>
      <c r="N115" s="103" t="n">
        <v>5.4</v>
      </c>
      <c r="O115" s="103" t="n">
        <v>5.74446666666667</v>
      </c>
      <c r="P115" s="103" t="n">
        <v>6.08893333333333</v>
      </c>
      <c r="Q115" s="103" t="n">
        <v>6.4334</v>
      </c>
      <c r="R115" s="103" t="n">
        <v>6.77786666666667</v>
      </c>
      <c r="S115" s="103" t="n">
        <v>7.12233333333333</v>
      </c>
      <c r="T115" s="103" t="n">
        <v>7.4668</v>
      </c>
      <c r="U115" s="103" t="n">
        <v>9.3529705</v>
      </c>
      <c r="V115" s="103" t="n">
        <v>11.239141</v>
      </c>
      <c r="W115" s="103" t="n">
        <v>13.1253115</v>
      </c>
      <c r="X115" s="103" t="n">
        <v>15.011482</v>
      </c>
      <c r="Y115" s="103" t="n">
        <v>16.8976546666667</v>
      </c>
      <c r="Z115" s="103" t="n">
        <v>18.7838273333333</v>
      </c>
      <c r="AA115" s="103" t="n">
        <v>20.67</v>
      </c>
      <c r="AB115" s="103" t="n">
        <v>18.92848</v>
      </c>
      <c r="AC115" s="103" t="n">
        <v>17.18696</v>
      </c>
      <c r="AD115" s="103" t="n">
        <v>15.44544</v>
      </c>
      <c r="AE115" s="103" t="n">
        <v>13.70392</v>
      </c>
      <c r="AF115" s="103" t="n">
        <v>11.9624</v>
      </c>
      <c r="AG115" s="103" t="n">
        <v>12.11872</v>
      </c>
      <c r="AH115" s="103" t="n">
        <v>12.27504</v>
      </c>
      <c r="AI115" s="103" t="n">
        <v>12.43136</v>
      </c>
      <c r="AJ115" s="103" t="n">
        <v>12.58768</v>
      </c>
      <c r="AK115" s="103" t="n">
        <v>12.744</v>
      </c>
      <c r="AL115" s="103" t="n">
        <v>12.6432</v>
      </c>
      <c r="AM115" s="103" t="n">
        <v>12.5424</v>
      </c>
      <c r="AN115" s="103" t="n">
        <v>12.4416</v>
      </c>
      <c r="AO115" s="103" t="n">
        <v>12.3408</v>
      </c>
      <c r="AP115" s="103" t="n">
        <v>12.24</v>
      </c>
      <c r="AQ115" s="103" t="n">
        <v>12.1392</v>
      </c>
      <c r="AR115" s="103" t="n">
        <v>12.0384</v>
      </c>
      <c r="AS115" s="103" t="n">
        <v>11.9376</v>
      </c>
      <c r="AT115" s="103" t="n">
        <v>11.8368</v>
      </c>
      <c r="AU115" s="103" t="n">
        <v>11.736</v>
      </c>
      <c r="AV115" s="103" t="n">
        <v>11.6352</v>
      </c>
      <c r="AW115" s="103" t="n">
        <v>11.5344</v>
      </c>
      <c r="AX115" s="103" t="n">
        <v>11.4336</v>
      </c>
      <c r="AY115" s="103" t="n">
        <v>11.3328</v>
      </c>
      <c r="AZ115" s="103" t="n">
        <v>11.232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0.106566666666667</v>
      </c>
      <c r="D116" s="103" t="n">
        <v>0.213133333333333</v>
      </c>
      <c r="E116" s="103" t="n">
        <v>0.3197</v>
      </c>
      <c r="F116" s="103" t="n">
        <v>0.426266666666667</v>
      </c>
      <c r="G116" s="103" t="n">
        <v>0.532833333333333</v>
      </c>
      <c r="H116" s="103" t="n">
        <v>0.6394</v>
      </c>
      <c r="I116" s="103" t="n">
        <v>1.3995</v>
      </c>
      <c r="J116" s="103" t="n">
        <v>2.1596</v>
      </c>
      <c r="K116" s="103" t="n">
        <v>2.9197</v>
      </c>
      <c r="L116" s="103" t="n">
        <v>3.6798</v>
      </c>
      <c r="M116" s="103" t="n">
        <v>4.4399</v>
      </c>
      <c r="N116" s="103" t="n">
        <v>5.2</v>
      </c>
      <c r="O116" s="103" t="n">
        <v>5.5389</v>
      </c>
      <c r="P116" s="103" t="n">
        <v>5.8778</v>
      </c>
      <c r="Q116" s="103" t="n">
        <v>6.2167</v>
      </c>
      <c r="R116" s="103" t="n">
        <v>6.5556</v>
      </c>
      <c r="S116" s="103" t="n">
        <v>6.8945</v>
      </c>
      <c r="T116" s="103" t="n">
        <v>7.2334</v>
      </c>
      <c r="U116" s="103" t="n">
        <v>9.087199</v>
      </c>
      <c r="V116" s="103" t="n">
        <v>10.940998</v>
      </c>
      <c r="W116" s="103" t="n">
        <v>12.794797</v>
      </c>
      <c r="X116" s="103" t="n">
        <v>14.648596</v>
      </c>
      <c r="Y116" s="103" t="n">
        <v>16.5023973333333</v>
      </c>
      <c r="Z116" s="103" t="n">
        <v>18.3561986666667</v>
      </c>
      <c r="AA116" s="103" t="n">
        <v>20.21</v>
      </c>
      <c r="AB116" s="103" t="n">
        <v>18.53404</v>
      </c>
      <c r="AC116" s="103" t="n">
        <v>16.85808</v>
      </c>
      <c r="AD116" s="103" t="n">
        <v>15.18212</v>
      </c>
      <c r="AE116" s="103" t="n">
        <v>13.50616</v>
      </c>
      <c r="AF116" s="103" t="n">
        <v>11.8302</v>
      </c>
      <c r="AG116" s="103" t="n">
        <v>11.99856</v>
      </c>
      <c r="AH116" s="103" t="n">
        <v>12.16692</v>
      </c>
      <c r="AI116" s="103" t="n">
        <v>12.33528</v>
      </c>
      <c r="AJ116" s="103" t="n">
        <v>12.50364</v>
      </c>
      <c r="AK116" s="103" t="n">
        <v>12.672</v>
      </c>
      <c r="AL116" s="103" t="n">
        <v>12.5616</v>
      </c>
      <c r="AM116" s="103" t="n">
        <v>12.4512</v>
      </c>
      <c r="AN116" s="103" t="n">
        <v>12.3408</v>
      </c>
      <c r="AO116" s="103" t="n">
        <v>12.2304</v>
      </c>
      <c r="AP116" s="103" t="n">
        <v>12.12</v>
      </c>
      <c r="AQ116" s="103" t="n">
        <v>12.0096</v>
      </c>
      <c r="AR116" s="103" t="n">
        <v>11.8992</v>
      </c>
      <c r="AS116" s="103" t="n">
        <v>11.7888</v>
      </c>
      <c r="AT116" s="103" t="n">
        <v>11.6784</v>
      </c>
      <c r="AU116" s="103" t="n">
        <v>11.568</v>
      </c>
      <c r="AV116" s="103" t="n">
        <v>11.4576</v>
      </c>
      <c r="AW116" s="103" t="n">
        <v>11.3472</v>
      </c>
      <c r="AX116" s="103" t="n">
        <v>11.2368</v>
      </c>
      <c r="AY116" s="103" t="n">
        <v>11.1264</v>
      </c>
      <c r="AZ116" s="103" t="n">
        <v>11.016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0.0933333333333333</v>
      </c>
      <c r="D117" s="103" t="n">
        <v>0.186666666666667</v>
      </c>
      <c r="E117" s="103" t="n">
        <v>0.28</v>
      </c>
      <c r="F117" s="103" t="n">
        <v>0.373333333333333</v>
      </c>
      <c r="G117" s="103" t="n">
        <v>0.466666666666667</v>
      </c>
      <c r="H117" s="103" t="n">
        <v>0.56</v>
      </c>
      <c r="I117" s="103" t="n">
        <v>1.3</v>
      </c>
      <c r="J117" s="103" t="n">
        <v>2.04</v>
      </c>
      <c r="K117" s="103" t="n">
        <v>2.78</v>
      </c>
      <c r="L117" s="103" t="n">
        <v>3.52</v>
      </c>
      <c r="M117" s="103" t="n">
        <v>4.26</v>
      </c>
      <c r="N117" s="103" t="n">
        <v>5</v>
      </c>
      <c r="O117" s="103" t="n">
        <v>5.33333333333333</v>
      </c>
      <c r="P117" s="103" t="n">
        <v>5.66666666666667</v>
      </c>
      <c r="Q117" s="103" t="n">
        <v>6</v>
      </c>
      <c r="R117" s="103" t="n">
        <v>6.33333333333333</v>
      </c>
      <c r="S117" s="103" t="n">
        <v>6.66666666666667</v>
      </c>
      <c r="T117" s="103" t="n">
        <v>7</v>
      </c>
      <c r="U117" s="103" t="n">
        <v>8.8214275</v>
      </c>
      <c r="V117" s="103" t="n">
        <v>10.642855</v>
      </c>
      <c r="W117" s="103" t="n">
        <v>12.4642825</v>
      </c>
      <c r="X117" s="103" t="n">
        <v>14.28571</v>
      </c>
      <c r="Y117" s="103" t="n">
        <v>16.10714</v>
      </c>
      <c r="Z117" s="103" t="n">
        <v>17.92857</v>
      </c>
      <c r="AA117" s="103" t="n">
        <v>19.75</v>
      </c>
      <c r="AB117" s="103" t="n">
        <v>18.1396</v>
      </c>
      <c r="AC117" s="103" t="n">
        <v>16.5292</v>
      </c>
      <c r="AD117" s="103" t="n">
        <v>14.9188</v>
      </c>
      <c r="AE117" s="103" t="n">
        <v>13.3084</v>
      </c>
      <c r="AF117" s="103" t="n">
        <v>11.698</v>
      </c>
      <c r="AG117" s="103" t="n">
        <v>11.8784</v>
      </c>
      <c r="AH117" s="103" t="n">
        <v>12.0588</v>
      </c>
      <c r="AI117" s="103" t="n">
        <v>12.2392</v>
      </c>
      <c r="AJ117" s="103" t="n">
        <v>12.4196</v>
      </c>
      <c r="AK117" s="103" t="n">
        <v>12.6</v>
      </c>
      <c r="AL117" s="103" t="n">
        <v>12.48</v>
      </c>
      <c r="AM117" s="103" t="n">
        <v>12.36</v>
      </c>
      <c r="AN117" s="103" t="n">
        <v>12.24</v>
      </c>
      <c r="AO117" s="103" t="n">
        <v>12.12</v>
      </c>
      <c r="AP117" s="103" t="n">
        <v>12</v>
      </c>
      <c r="AQ117" s="103" t="n">
        <v>11.88</v>
      </c>
      <c r="AR117" s="103" t="n">
        <v>11.76</v>
      </c>
      <c r="AS117" s="103" t="n">
        <v>11.64</v>
      </c>
      <c r="AT117" s="103" t="n">
        <v>11.52</v>
      </c>
      <c r="AU117" s="103" t="n">
        <v>11.4</v>
      </c>
      <c r="AV117" s="103" t="n">
        <v>11.28</v>
      </c>
      <c r="AW117" s="103" t="n">
        <v>11.16</v>
      </c>
      <c r="AX117" s="103" t="n">
        <v>11.04</v>
      </c>
      <c r="AY117" s="103" t="n">
        <v>10.92</v>
      </c>
      <c r="AZ117" s="103" t="n">
        <v>10.8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0.091</v>
      </c>
      <c r="D118" s="103" t="n">
        <v>0.182</v>
      </c>
      <c r="E118" s="103" t="n">
        <v>0.273</v>
      </c>
      <c r="F118" s="103" t="n">
        <v>0.364</v>
      </c>
      <c r="G118" s="103" t="n">
        <v>0.455</v>
      </c>
      <c r="H118" s="103" t="n">
        <v>0.546</v>
      </c>
      <c r="I118" s="103" t="n">
        <v>1.277233</v>
      </c>
      <c r="J118" s="103" t="n">
        <v>2.008466</v>
      </c>
      <c r="K118" s="103" t="n">
        <v>2.7396995</v>
      </c>
      <c r="L118" s="103" t="n">
        <v>3.470933</v>
      </c>
      <c r="M118" s="103" t="n">
        <v>4.2021665</v>
      </c>
      <c r="N118" s="103" t="n">
        <v>4.9334</v>
      </c>
      <c r="O118" s="103" t="n">
        <v>5.26226666666667</v>
      </c>
      <c r="P118" s="103" t="n">
        <v>5.59113333333333</v>
      </c>
      <c r="Q118" s="103" t="n">
        <v>5.92</v>
      </c>
      <c r="R118" s="103" t="n">
        <v>6.24886666666667</v>
      </c>
      <c r="S118" s="103" t="n">
        <v>6.57773333333333</v>
      </c>
      <c r="T118" s="103" t="n">
        <v>6.9066</v>
      </c>
      <c r="U118" s="103" t="n">
        <v>8.693799</v>
      </c>
      <c r="V118" s="103" t="n">
        <v>10.480998</v>
      </c>
      <c r="W118" s="103" t="n">
        <v>12.268197</v>
      </c>
      <c r="X118" s="103" t="n">
        <v>14.055396</v>
      </c>
      <c r="Y118" s="103" t="n">
        <v>15.8425973333333</v>
      </c>
      <c r="Z118" s="103" t="n">
        <v>17.6297986666667</v>
      </c>
      <c r="AA118" s="103" t="n">
        <v>19.417</v>
      </c>
      <c r="AB118" s="103" t="n">
        <v>17.859</v>
      </c>
      <c r="AC118" s="103" t="n">
        <v>16.301</v>
      </c>
      <c r="AD118" s="103" t="n">
        <v>14.743</v>
      </c>
      <c r="AE118" s="103" t="n">
        <v>13.185</v>
      </c>
      <c r="AF118" s="103" t="n">
        <v>11.627</v>
      </c>
      <c r="AG118" s="103" t="n">
        <v>11.80696</v>
      </c>
      <c r="AH118" s="103" t="n">
        <v>11.98692</v>
      </c>
      <c r="AI118" s="103" t="n">
        <v>12.16688</v>
      </c>
      <c r="AJ118" s="103" t="n">
        <v>12.34684</v>
      </c>
      <c r="AK118" s="103" t="n">
        <v>12.5268</v>
      </c>
      <c r="AL118" s="103" t="n">
        <v>12.4026</v>
      </c>
      <c r="AM118" s="103" t="n">
        <v>12.2784</v>
      </c>
      <c r="AN118" s="103" t="n">
        <v>12.1542</v>
      </c>
      <c r="AO118" s="103" t="n">
        <v>12.03</v>
      </c>
      <c r="AP118" s="103" t="n">
        <v>11.9058</v>
      </c>
      <c r="AQ118" s="103" t="n">
        <v>11.7816</v>
      </c>
      <c r="AR118" s="103" t="n">
        <v>11.6574</v>
      </c>
      <c r="AS118" s="103" t="n">
        <v>11.5332</v>
      </c>
      <c r="AT118" s="103" t="n">
        <v>11.409</v>
      </c>
      <c r="AU118" s="103" t="n">
        <v>11.2848</v>
      </c>
      <c r="AV118" s="103" t="n">
        <v>11.1606</v>
      </c>
      <c r="AW118" s="103" t="n">
        <v>11.0364</v>
      </c>
      <c r="AX118" s="103" t="n">
        <v>10.9122</v>
      </c>
      <c r="AY118" s="103" t="n">
        <v>10.788</v>
      </c>
      <c r="AZ118" s="103" t="n">
        <v>10.6638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0.0886666666666667</v>
      </c>
      <c r="D119" s="103" t="n">
        <v>0.177333333333333</v>
      </c>
      <c r="E119" s="103" t="n">
        <v>0.266</v>
      </c>
      <c r="F119" s="103" t="n">
        <v>0.354666666666667</v>
      </c>
      <c r="G119" s="103" t="n">
        <v>0.443333333333333</v>
      </c>
      <c r="H119" s="103" t="n">
        <v>0.532</v>
      </c>
      <c r="I119" s="103" t="n">
        <v>1.254466</v>
      </c>
      <c r="J119" s="103" t="n">
        <v>1.976932</v>
      </c>
      <c r="K119" s="103" t="n">
        <v>2.699399</v>
      </c>
      <c r="L119" s="103" t="n">
        <v>3.421866</v>
      </c>
      <c r="M119" s="103" t="n">
        <v>4.144333</v>
      </c>
      <c r="N119" s="103" t="n">
        <v>4.8668</v>
      </c>
      <c r="O119" s="103" t="n">
        <v>5.1912</v>
      </c>
      <c r="P119" s="103" t="n">
        <v>5.5156</v>
      </c>
      <c r="Q119" s="103" t="n">
        <v>5.84</v>
      </c>
      <c r="R119" s="103" t="n">
        <v>6.1644</v>
      </c>
      <c r="S119" s="103" t="n">
        <v>6.4888</v>
      </c>
      <c r="T119" s="103" t="n">
        <v>6.8132</v>
      </c>
      <c r="U119" s="103" t="n">
        <v>8.5661705</v>
      </c>
      <c r="V119" s="103" t="n">
        <v>10.319141</v>
      </c>
      <c r="W119" s="103" t="n">
        <v>12.0721115</v>
      </c>
      <c r="X119" s="103" t="n">
        <v>13.825082</v>
      </c>
      <c r="Y119" s="103" t="n">
        <v>15.5780546666667</v>
      </c>
      <c r="Z119" s="103" t="n">
        <v>17.3310273333333</v>
      </c>
      <c r="AA119" s="103" t="n">
        <v>19.084</v>
      </c>
      <c r="AB119" s="103" t="n">
        <v>17.5784</v>
      </c>
      <c r="AC119" s="103" t="n">
        <v>16.0728</v>
      </c>
      <c r="AD119" s="103" t="n">
        <v>14.5672</v>
      </c>
      <c r="AE119" s="103" t="n">
        <v>13.0616</v>
      </c>
      <c r="AF119" s="103" t="n">
        <v>11.556</v>
      </c>
      <c r="AG119" s="103" t="n">
        <v>11.73552</v>
      </c>
      <c r="AH119" s="103" t="n">
        <v>11.91504</v>
      </c>
      <c r="AI119" s="103" t="n">
        <v>12.09456</v>
      </c>
      <c r="AJ119" s="103" t="n">
        <v>12.27408</v>
      </c>
      <c r="AK119" s="103" t="n">
        <v>12.4536</v>
      </c>
      <c r="AL119" s="103" t="n">
        <v>12.3252</v>
      </c>
      <c r="AM119" s="103" t="n">
        <v>12.1968</v>
      </c>
      <c r="AN119" s="103" t="n">
        <v>12.0684</v>
      </c>
      <c r="AO119" s="103" t="n">
        <v>11.94</v>
      </c>
      <c r="AP119" s="103" t="n">
        <v>11.8116</v>
      </c>
      <c r="AQ119" s="103" t="n">
        <v>11.6832</v>
      </c>
      <c r="AR119" s="103" t="n">
        <v>11.5548</v>
      </c>
      <c r="AS119" s="103" t="n">
        <v>11.4264</v>
      </c>
      <c r="AT119" s="103" t="n">
        <v>11.298</v>
      </c>
      <c r="AU119" s="103" t="n">
        <v>11.1696</v>
      </c>
      <c r="AV119" s="103" t="n">
        <v>11.0412</v>
      </c>
      <c r="AW119" s="103" t="n">
        <v>10.9128</v>
      </c>
      <c r="AX119" s="103" t="n">
        <v>10.7844</v>
      </c>
      <c r="AY119" s="103" t="n">
        <v>10.656</v>
      </c>
      <c r="AZ119" s="103" t="n">
        <v>10.5276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0.0863333333333333</v>
      </c>
      <c r="D120" s="103" t="n">
        <v>0.172666666666667</v>
      </c>
      <c r="E120" s="103" t="n">
        <v>0.259</v>
      </c>
      <c r="F120" s="103" t="n">
        <v>0.345333333333333</v>
      </c>
      <c r="G120" s="103" t="n">
        <v>0.431666666666667</v>
      </c>
      <c r="H120" s="103" t="n">
        <v>0.518</v>
      </c>
      <c r="I120" s="103" t="n">
        <v>1.231699</v>
      </c>
      <c r="J120" s="103" t="n">
        <v>1.945398</v>
      </c>
      <c r="K120" s="103" t="n">
        <v>2.6590985</v>
      </c>
      <c r="L120" s="103" t="n">
        <v>3.372799</v>
      </c>
      <c r="M120" s="103" t="n">
        <v>4.0864995</v>
      </c>
      <c r="N120" s="103" t="n">
        <v>4.8002</v>
      </c>
      <c r="O120" s="103" t="n">
        <v>5.12013333333333</v>
      </c>
      <c r="P120" s="103" t="n">
        <v>5.44006666666667</v>
      </c>
      <c r="Q120" s="103" t="n">
        <v>5.76</v>
      </c>
      <c r="R120" s="103" t="n">
        <v>6.07993333333333</v>
      </c>
      <c r="S120" s="103" t="n">
        <v>6.39986666666667</v>
      </c>
      <c r="T120" s="103" t="n">
        <v>6.7198</v>
      </c>
      <c r="U120" s="103" t="n">
        <v>8.438542</v>
      </c>
      <c r="V120" s="103" t="n">
        <v>10.157284</v>
      </c>
      <c r="W120" s="103" t="n">
        <v>11.876026</v>
      </c>
      <c r="X120" s="103" t="n">
        <v>13.594768</v>
      </c>
      <c r="Y120" s="103" t="n">
        <v>15.313512</v>
      </c>
      <c r="Z120" s="103" t="n">
        <v>17.032256</v>
      </c>
      <c r="AA120" s="103" t="n">
        <v>18.751</v>
      </c>
      <c r="AB120" s="103" t="n">
        <v>17.2978</v>
      </c>
      <c r="AC120" s="103" t="n">
        <v>15.8446</v>
      </c>
      <c r="AD120" s="103" t="n">
        <v>14.3914</v>
      </c>
      <c r="AE120" s="103" t="n">
        <v>12.9382</v>
      </c>
      <c r="AF120" s="103" t="n">
        <v>11.485</v>
      </c>
      <c r="AG120" s="103" t="n">
        <v>11.66408</v>
      </c>
      <c r="AH120" s="103" t="n">
        <v>11.84316</v>
      </c>
      <c r="AI120" s="103" t="n">
        <v>12.02224</v>
      </c>
      <c r="AJ120" s="103" t="n">
        <v>12.20132</v>
      </c>
      <c r="AK120" s="103" t="n">
        <v>12.3804</v>
      </c>
      <c r="AL120" s="103" t="n">
        <v>12.2478</v>
      </c>
      <c r="AM120" s="103" t="n">
        <v>12.1152</v>
      </c>
      <c r="AN120" s="103" t="n">
        <v>11.9826</v>
      </c>
      <c r="AO120" s="103" t="n">
        <v>11.85</v>
      </c>
      <c r="AP120" s="103" t="n">
        <v>11.7174</v>
      </c>
      <c r="AQ120" s="103" t="n">
        <v>11.5848</v>
      </c>
      <c r="AR120" s="103" t="n">
        <v>11.4522</v>
      </c>
      <c r="AS120" s="103" t="n">
        <v>11.3196</v>
      </c>
      <c r="AT120" s="103" t="n">
        <v>11.187</v>
      </c>
      <c r="AU120" s="103" t="n">
        <v>11.0544</v>
      </c>
      <c r="AV120" s="103" t="n">
        <v>10.9218</v>
      </c>
      <c r="AW120" s="103" t="n">
        <v>10.7892</v>
      </c>
      <c r="AX120" s="103" t="n">
        <v>10.6566</v>
      </c>
      <c r="AY120" s="103" t="n">
        <v>10.524</v>
      </c>
      <c r="AZ120" s="103" t="n">
        <v>10.3914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0.084</v>
      </c>
      <c r="D121" s="103" t="n">
        <v>0.168</v>
      </c>
      <c r="E121" s="103" t="n">
        <v>0.252</v>
      </c>
      <c r="F121" s="103" t="n">
        <v>0.336</v>
      </c>
      <c r="G121" s="103" t="n">
        <v>0.42</v>
      </c>
      <c r="H121" s="103" t="n">
        <v>0.504</v>
      </c>
      <c r="I121" s="103" t="n">
        <v>1.208932</v>
      </c>
      <c r="J121" s="103" t="n">
        <v>1.913864</v>
      </c>
      <c r="K121" s="103" t="n">
        <v>2.618798</v>
      </c>
      <c r="L121" s="103" t="n">
        <v>3.323732</v>
      </c>
      <c r="M121" s="103" t="n">
        <v>4.028666</v>
      </c>
      <c r="N121" s="103" t="n">
        <v>4.7336</v>
      </c>
      <c r="O121" s="103" t="n">
        <v>5.04906666666667</v>
      </c>
      <c r="P121" s="103" t="n">
        <v>5.36453333333333</v>
      </c>
      <c r="Q121" s="103" t="n">
        <v>5.68</v>
      </c>
      <c r="R121" s="103" t="n">
        <v>5.99546666666667</v>
      </c>
      <c r="S121" s="103" t="n">
        <v>6.31093333333333</v>
      </c>
      <c r="T121" s="103" t="n">
        <v>6.6264</v>
      </c>
      <c r="U121" s="103" t="n">
        <v>8.3109135</v>
      </c>
      <c r="V121" s="103" t="n">
        <v>9.995427</v>
      </c>
      <c r="W121" s="103" t="n">
        <v>11.6799405</v>
      </c>
      <c r="X121" s="103" t="n">
        <v>13.364454</v>
      </c>
      <c r="Y121" s="103" t="n">
        <v>15.0489693333333</v>
      </c>
      <c r="Z121" s="103" t="n">
        <v>16.7334846666667</v>
      </c>
      <c r="AA121" s="103" t="n">
        <v>18.418</v>
      </c>
      <c r="AB121" s="103" t="n">
        <v>17.0172</v>
      </c>
      <c r="AC121" s="103" t="n">
        <v>15.6164</v>
      </c>
      <c r="AD121" s="103" t="n">
        <v>14.2156</v>
      </c>
      <c r="AE121" s="103" t="n">
        <v>12.8148</v>
      </c>
      <c r="AF121" s="103" t="n">
        <v>11.414</v>
      </c>
      <c r="AG121" s="103" t="n">
        <v>11.59264</v>
      </c>
      <c r="AH121" s="103" t="n">
        <v>11.77128</v>
      </c>
      <c r="AI121" s="103" t="n">
        <v>11.94992</v>
      </c>
      <c r="AJ121" s="103" t="n">
        <v>12.12856</v>
      </c>
      <c r="AK121" s="103" t="n">
        <v>12.3072</v>
      </c>
      <c r="AL121" s="103" t="n">
        <v>12.1704</v>
      </c>
      <c r="AM121" s="103" t="n">
        <v>12.0336</v>
      </c>
      <c r="AN121" s="103" t="n">
        <v>11.8968</v>
      </c>
      <c r="AO121" s="103" t="n">
        <v>11.76</v>
      </c>
      <c r="AP121" s="103" t="n">
        <v>11.6232</v>
      </c>
      <c r="AQ121" s="103" t="n">
        <v>11.4864</v>
      </c>
      <c r="AR121" s="103" t="n">
        <v>11.3496</v>
      </c>
      <c r="AS121" s="103" t="n">
        <v>11.2128</v>
      </c>
      <c r="AT121" s="103" t="n">
        <v>11.076</v>
      </c>
      <c r="AU121" s="103" t="n">
        <v>10.9392</v>
      </c>
      <c r="AV121" s="103" t="n">
        <v>10.8024</v>
      </c>
      <c r="AW121" s="103" t="n">
        <v>10.6656</v>
      </c>
      <c r="AX121" s="103" t="n">
        <v>10.5288</v>
      </c>
      <c r="AY121" s="103" t="n">
        <v>10.392</v>
      </c>
      <c r="AZ121" s="103" t="n">
        <v>10.2552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0.0816666666666667</v>
      </c>
      <c r="D122" s="103" t="n">
        <v>0.163333333333333</v>
      </c>
      <c r="E122" s="103" t="n">
        <v>0.245</v>
      </c>
      <c r="F122" s="103" t="n">
        <v>0.326666666666667</v>
      </c>
      <c r="G122" s="103" t="n">
        <v>0.408333333333333</v>
      </c>
      <c r="H122" s="103" t="n">
        <v>0.49</v>
      </c>
      <c r="I122" s="103" t="n">
        <v>1.186165</v>
      </c>
      <c r="J122" s="103" t="n">
        <v>1.88233</v>
      </c>
      <c r="K122" s="103" t="n">
        <v>2.5784975</v>
      </c>
      <c r="L122" s="103" t="n">
        <v>3.274665</v>
      </c>
      <c r="M122" s="103" t="n">
        <v>3.9708325</v>
      </c>
      <c r="N122" s="103" t="n">
        <v>4.667</v>
      </c>
      <c r="O122" s="103" t="n">
        <v>4.978</v>
      </c>
      <c r="P122" s="103" t="n">
        <v>5.289</v>
      </c>
      <c r="Q122" s="103" t="n">
        <v>5.6</v>
      </c>
      <c r="R122" s="103" t="n">
        <v>5.911</v>
      </c>
      <c r="S122" s="103" t="n">
        <v>6.222</v>
      </c>
      <c r="T122" s="103" t="n">
        <v>6.533</v>
      </c>
      <c r="U122" s="103" t="n">
        <v>8.183285</v>
      </c>
      <c r="V122" s="103" t="n">
        <v>9.83357</v>
      </c>
      <c r="W122" s="103" t="n">
        <v>11.483855</v>
      </c>
      <c r="X122" s="103" t="n">
        <v>13.13414</v>
      </c>
      <c r="Y122" s="103" t="n">
        <v>14.7844266666667</v>
      </c>
      <c r="Z122" s="103" t="n">
        <v>16.4347133333333</v>
      </c>
      <c r="AA122" s="103" t="n">
        <v>18.085</v>
      </c>
      <c r="AB122" s="103" t="n">
        <v>16.7366</v>
      </c>
      <c r="AC122" s="103" t="n">
        <v>15.3882</v>
      </c>
      <c r="AD122" s="103" t="n">
        <v>14.0398</v>
      </c>
      <c r="AE122" s="103" t="n">
        <v>12.6914</v>
      </c>
      <c r="AF122" s="103" t="n">
        <v>11.343</v>
      </c>
      <c r="AG122" s="103" t="n">
        <v>11.5212</v>
      </c>
      <c r="AH122" s="103" t="n">
        <v>11.6994</v>
      </c>
      <c r="AI122" s="103" t="n">
        <v>11.8776</v>
      </c>
      <c r="AJ122" s="103" t="n">
        <v>12.0558</v>
      </c>
      <c r="AK122" s="103" t="n">
        <v>12.234</v>
      </c>
      <c r="AL122" s="103" t="n">
        <v>12.093</v>
      </c>
      <c r="AM122" s="103" t="n">
        <v>11.952</v>
      </c>
      <c r="AN122" s="103" t="n">
        <v>11.811</v>
      </c>
      <c r="AO122" s="103" t="n">
        <v>11.67</v>
      </c>
      <c r="AP122" s="103" t="n">
        <v>11.529</v>
      </c>
      <c r="AQ122" s="103" t="n">
        <v>11.388</v>
      </c>
      <c r="AR122" s="103" t="n">
        <v>11.247</v>
      </c>
      <c r="AS122" s="103" t="n">
        <v>11.106</v>
      </c>
      <c r="AT122" s="103" t="n">
        <v>10.965</v>
      </c>
      <c r="AU122" s="103" t="n">
        <v>10.824</v>
      </c>
      <c r="AV122" s="103" t="n">
        <v>10.683</v>
      </c>
      <c r="AW122" s="103" t="n">
        <v>10.542</v>
      </c>
      <c r="AX122" s="103" t="n">
        <v>10.401</v>
      </c>
      <c r="AY122" s="103" t="n">
        <v>10.26</v>
      </c>
      <c r="AZ122" s="103" t="n">
        <v>10.119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0.0793333333333333</v>
      </c>
      <c r="D123" s="103" t="n">
        <v>0.158666666666667</v>
      </c>
      <c r="E123" s="103" t="n">
        <v>0.238</v>
      </c>
      <c r="F123" s="103" t="n">
        <v>0.317333333333333</v>
      </c>
      <c r="G123" s="103" t="n">
        <v>0.396666666666667</v>
      </c>
      <c r="H123" s="103" t="n">
        <v>0.476</v>
      </c>
      <c r="I123" s="103" t="n">
        <v>1.163365</v>
      </c>
      <c r="J123" s="103" t="n">
        <v>1.85073</v>
      </c>
      <c r="K123" s="103" t="n">
        <v>2.5380975</v>
      </c>
      <c r="L123" s="103" t="n">
        <v>3.225465</v>
      </c>
      <c r="M123" s="103" t="n">
        <v>3.9128325</v>
      </c>
      <c r="N123" s="103" t="n">
        <v>4.6002</v>
      </c>
      <c r="O123" s="103" t="n">
        <v>4.9068</v>
      </c>
      <c r="P123" s="103" t="n">
        <v>5.2134</v>
      </c>
      <c r="Q123" s="103" t="n">
        <v>5.52</v>
      </c>
      <c r="R123" s="103" t="n">
        <v>5.8266</v>
      </c>
      <c r="S123" s="103" t="n">
        <v>6.1332</v>
      </c>
      <c r="T123" s="103" t="n">
        <v>6.4398</v>
      </c>
      <c r="U123" s="103" t="n">
        <v>8.055828</v>
      </c>
      <c r="V123" s="103" t="n">
        <v>9.671856</v>
      </c>
      <c r="W123" s="103" t="n">
        <v>11.287884</v>
      </c>
      <c r="X123" s="103" t="n">
        <v>12.903912</v>
      </c>
      <c r="Y123" s="103" t="n">
        <v>14.5199413333333</v>
      </c>
      <c r="Z123" s="103" t="n">
        <v>16.1359706666667</v>
      </c>
      <c r="AA123" s="103" t="n">
        <v>17.752</v>
      </c>
      <c r="AB123" s="103" t="n">
        <v>16.45596</v>
      </c>
      <c r="AC123" s="103" t="n">
        <v>15.15992</v>
      </c>
      <c r="AD123" s="103" t="n">
        <v>13.86388</v>
      </c>
      <c r="AE123" s="103" t="n">
        <v>12.56784</v>
      </c>
      <c r="AF123" s="103" t="n">
        <v>11.2718</v>
      </c>
      <c r="AG123" s="103" t="n">
        <v>11.4496</v>
      </c>
      <c r="AH123" s="103" t="n">
        <v>11.6274</v>
      </c>
      <c r="AI123" s="103" t="n">
        <v>11.8052</v>
      </c>
      <c r="AJ123" s="103" t="n">
        <v>11.983</v>
      </c>
      <c r="AK123" s="103" t="n">
        <v>12.1608</v>
      </c>
      <c r="AL123" s="103" t="n">
        <v>12.0156</v>
      </c>
      <c r="AM123" s="103" t="n">
        <v>11.8704</v>
      </c>
      <c r="AN123" s="103" t="n">
        <v>11.7252</v>
      </c>
      <c r="AO123" s="103" t="n">
        <v>11.58</v>
      </c>
      <c r="AP123" s="103" t="n">
        <v>11.4348</v>
      </c>
      <c r="AQ123" s="103" t="n">
        <v>11.2896</v>
      </c>
      <c r="AR123" s="103" t="n">
        <v>11.1444</v>
      </c>
      <c r="AS123" s="103" t="n">
        <v>10.9992</v>
      </c>
      <c r="AT123" s="103" t="n">
        <v>10.854</v>
      </c>
      <c r="AU123" s="103" t="n">
        <v>10.7088</v>
      </c>
      <c r="AV123" s="103" t="n">
        <v>10.5636</v>
      </c>
      <c r="AW123" s="103" t="n">
        <v>10.4184</v>
      </c>
      <c r="AX123" s="103" t="n">
        <v>10.2732</v>
      </c>
      <c r="AY123" s="103" t="n">
        <v>10.128</v>
      </c>
      <c r="AZ123" s="103" t="n">
        <v>9.98279999999999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0.077</v>
      </c>
      <c r="D124" s="103" t="n">
        <v>0.154</v>
      </c>
      <c r="E124" s="103" t="n">
        <v>0.231</v>
      </c>
      <c r="F124" s="103" t="n">
        <v>0.308</v>
      </c>
      <c r="G124" s="103" t="n">
        <v>0.385</v>
      </c>
      <c r="H124" s="103" t="n">
        <v>0.462</v>
      </c>
      <c r="I124" s="103" t="n">
        <v>1.140565</v>
      </c>
      <c r="J124" s="103" t="n">
        <v>1.81913</v>
      </c>
      <c r="K124" s="103" t="n">
        <v>2.4976975</v>
      </c>
      <c r="L124" s="103" t="n">
        <v>3.176265</v>
      </c>
      <c r="M124" s="103" t="n">
        <v>3.8548325</v>
      </c>
      <c r="N124" s="103" t="n">
        <v>4.5334</v>
      </c>
      <c r="O124" s="103" t="n">
        <v>4.8356</v>
      </c>
      <c r="P124" s="103" t="n">
        <v>5.1378</v>
      </c>
      <c r="Q124" s="103" t="n">
        <v>5.44</v>
      </c>
      <c r="R124" s="103" t="n">
        <v>5.7422</v>
      </c>
      <c r="S124" s="103" t="n">
        <v>6.0444</v>
      </c>
      <c r="T124" s="103" t="n">
        <v>6.3466</v>
      </c>
      <c r="U124" s="103" t="n">
        <v>7.928371</v>
      </c>
      <c r="V124" s="103" t="n">
        <v>9.510142</v>
      </c>
      <c r="W124" s="103" t="n">
        <v>11.091913</v>
      </c>
      <c r="X124" s="103" t="n">
        <v>12.673684</v>
      </c>
      <c r="Y124" s="103" t="n">
        <v>14.255456</v>
      </c>
      <c r="Z124" s="103" t="n">
        <v>15.837228</v>
      </c>
      <c r="AA124" s="103" t="n">
        <v>17.419</v>
      </c>
      <c r="AB124" s="103" t="n">
        <v>16.17532</v>
      </c>
      <c r="AC124" s="103" t="n">
        <v>14.93164</v>
      </c>
      <c r="AD124" s="103" t="n">
        <v>13.68796</v>
      </c>
      <c r="AE124" s="103" t="n">
        <v>12.44428</v>
      </c>
      <c r="AF124" s="103" t="n">
        <v>11.2006</v>
      </c>
      <c r="AG124" s="103" t="n">
        <v>11.378</v>
      </c>
      <c r="AH124" s="103" t="n">
        <v>11.5554</v>
      </c>
      <c r="AI124" s="103" t="n">
        <v>11.7328</v>
      </c>
      <c r="AJ124" s="103" t="n">
        <v>11.9102</v>
      </c>
      <c r="AK124" s="103" t="n">
        <v>12.0876</v>
      </c>
      <c r="AL124" s="103" t="n">
        <v>11.9382</v>
      </c>
      <c r="AM124" s="103" t="n">
        <v>11.7888</v>
      </c>
      <c r="AN124" s="103" t="n">
        <v>11.6394</v>
      </c>
      <c r="AO124" s="103" t="n">
        <v>11.49</v>
      </c>
      <c r="AP124" s="103" t="n">
        <v>11.3406</v>
      </c>
      <c r="AQ124" s="103" t="n">
        <v>11.1912</v>
      </c>
      <c r="AR124" s="103" t="n">
        <v>11.0418</v>
      </c>
      <c r="AS124" s="103" t="n">
        <v>10.8924</v>
      </c>
      <c r="AT124" s="103" t="n">
        <v>10.743</v>
      </c>
      <c r="AU124" s="103" t="n">
        <v>10.5936</v>
      </c>
      <c r="AV124" s="103" t="n">
        <v>10.4442</v>
      </c>
      <c r="AW124" s="103" t="n">
        <v>10.2948</v>
      </c>
      <c r="AX124" s="103" t="n">
        <v>10.1454</v>
      </c>
      <c r="AY124" s="103" t="n">
        <v>9.996</v>
      </c>
      <c r="AZ124" s="103" t="n">
        <v>9.8466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0.0746666666666667</v>
      </c>
      <c r="D125" s="103" t="n">
        <v>0.149333333333333</v>
      </c>
      <c r="E125" s="103" t="n">
        <v>0.224</v>
      </c>
      <c r="F125" s="103" t="n">
        <v>0.298666666666667</v>
      </c>
      <c r="G125" s="103" t="n">
        <v>0.373333333333333</v>
      </c>
      <c r="H125" s="103" t="n">
        <v>0.448</v>
      </c>
      <c r="I125" s="103" t="n">
        <v>1.117765</v>
      </c>
      <c r="J125" s="103" t="n">
        <v>1.78753</v>
      </c>
      <c r="K125" s="103" t="n">
        <v>2.4572975</v>
      </c>
      <c r="L125" s="103" t="n">
        <v>3.127065</v>
      </c>
      <c r="M125" s="103" t="n">
        <v>3.7968325</v>
      </c>
      <c r="N125" s="103" t="n">
        <v>4.4666</v>
      </c>
      <c r="O125" s="103" t="n">
        <v>4.7644</v>
      </c>
      <c r="P125" s="103" t="n">
        <v>5.0622</v>
      </c>
      <c r="Q125" s="103" t="n">
        <v>5.36</v>
      </c>
      <c r="R125" s="103" t="n">
        <v>5.6578</v>
      </c>
      <c r="S125" s="103" t="n">
        <v>5.9556</v>
      </c>
      <c r="T125" s="103" t="n">
        <v>6.2534</v>
      </c>
      <c r="U125" s="103" t="n">
        <v>7.800914</v>
      </c>
      <c r="V125" s="103" t="n">
        <v>9.348428</v>
      </c>
      <c r="W125" s="103" t="n">
        <v>10.895942</v>
      </c>
      <c r="X125" s="103" t="n">
        <v>12.443456</v>
      </c>
      <c r="Y125" s="103" t="n">
        <v>13.9909706666667</v>
      </c>
      <c r="Z125" s="103" t="n">
        <v>15.5384853333333</v>
      </c>
      <c r="AA125" s="103" t="n">
        <v>17.086</v>
      </c>
      <c r="AB125" s="103" t="n">
        <v>15.89468</v>
      </c>
      <c r="AC125" s="103" t="n">
        <v>14.70336</v>
      </c>
      <c r="AD125" s="103" t="n">
        <v>13.51204</v>
      </c>
      <c r="AE125" s="103" t="n">
        <v>12.32072</v>
      </c>
      <c r="AF125" s="103" t="n">
        <v>11.1294</v>
      </c>
      <c r="AG125" s="103" t="n">
        <v>11.3064</v>
      </c>
      <c r="AH125" s="103" t="n">
        <v>11.4834</v>
      </c>
      <c r="AI125" s="103" t="n">
        <v>11.6604</v>
      </c>
      <c r="AJ125" s="103" t="n">
        <v>11.8374</v>
      </c>
      <c r="AK125" s="103" t="n">
        <v>12.0144</v>
      </c>
      <c r="AL125" s="103" t="n">
        <v>11.8608</v>
      </c>
      <c r="AM125" s="103" t="n">
        <v>11.7072</v>
      </c>
      <c r="AN125" s="103" t="n">
        <v>11.5536</v>
      </c>
      <c r="AO125" s="103" t="n">
        <v>11.4</v>
      </c>
      <c r="AP125" s="103" t="n">
        <v>11.2464</v>
      </c>
      <c r="AQ125" s="103" t="n">
        <v>11.0928</v>
      </c>
      <c r="AR125" s="103" t="n">
        <v>10.9392</v>
      </c>
      <c r="AS125" s="103" t="n">
        <v>10.7856</v>
      </c>
      <c r="AT125" s="103" t="n">
        <v>10.632</v>
      </c>
      <c r="AU125" s="103" t="n">
        <v>10.4784</v>
      </c>
      <c r="AV125" s="103" t="n">
        <v>10.3248</v>
      </c>
      <c r="AW125" s="103" t="n">
        <v>10.1712</v>
      </c>
      <c r="AX125" s="103" t="n">
        <v>10.0176</v>
      </c>
      <c r="AY125" s="103" t="n">
        <v>9.86399999999999</v>
      </c>
      <c r="AZ125" s="103" t="n">
        <v>9.71039999999999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0.0723333333333333</v>
      </c>
      <c r="D126" s="103" t="n">
        <v>0.144666666666667</v>
      </c>
      <c r="E126" s="103" t="n">
        <v>0.217</v>
      </c>
      <c r="F126" s="103" t="n">
        <v>0.289333333333333</v>
      </c>
      <c r="G126" s="103" t="n">
        <v>0.361666666666667</v>
      </c>
      <c r="H126" s="103" t="n">
        <v>0.434</v>
      </c>
      <c r="I126" s="103" t="n">
        <v>1.094965</v>
      </c>
      <c r="J126" s="103" t="n">
        <v>1.75593</v>
      </c>
      <c r="K126" s="103" t="n">
        <v>2.4168975</v>
      </c>
      <c r="L126" s="103" t="n">
        <v>3.077865</v>
      </c>
      <c r="M126" s="103" t="n">
        <v>3.7388325</v>
      </c>
      <c r="N126" s="103" t="n">
        <v>4.3998</v>
      </c>
      <c r="O126" s="103" t="n">
        <v>4.6932</v>
      </c>
      <c r="P126" s="103" t="n">
        <v>4.9866</v>
      </c>
      <c r="Q126" s="103" t="n">
        <v>5.28</v>
      </c>
      <c r="R126" s="103" t="n">
        <v>5.5734</v>
      </c>
      <c r="S126" s="103" t="n">
        <v>5.8668</v>
      </c>
      <c r="T126" s="103" t="n">
        <v>6.1602</v>
      </c>
      <c r="U126" s="103" t="n">
        <v>7.673457</v>
      </c>
      <c r="V126" s="103" t="n">
        <v>9.186714</v>
      </c>
      <c r="W126" s="103" t="n">
        <v>10.699971</v>
      </c>
      <c r="X126" s="103" t="n">
        <v>12.213228</v>
      </c>
      <c r="Y126" s="103" t="n">
        <v>13.7264853333333</v>
      </c>
      <c r="Z126" s="103" t="n">
        <v>15.2397426666667</v>
      </c>
      <c r="AA126" s="103" t="n">
        <v>16.753</v>
      </c>
      <c r="AB126" s="103" t="n">
        <v>15.61404</v>
      </c>
      <c r="AC126" s="103" t="n">
        <v>14.47508</v>
      </c>
      <c r="AD126" s="103" t="n">
        <v>13.33612</v>
      </c>
      <c r="AE126" s="103" t="n">
        <v>12.19716</v>
      </c>
      <c r="AF126" s="103" t="n">
        <v>11.0582</v>
      </c>
      <c r="AG126" s="103" t="n">
        <v>11.2348</v>
      </c>
      <c r="AH126" s="103" t="n">
        <v>11.4114</v>
      </c>
      <c r="AI126" s="103" t="n">
        <v>11.588</v>
      </c>
      <c r="AJ126" s="103" t="n">
        <v>11.7646</v>
      </c>
      <c r="AK126" s="103" t="n">
        <v>11.9412</v>
      </c>
      <c r="AL126" s="103" t="n">
        <v>11.7834</v>
      </c>
      <c r="AM126" s="103" t="n">
        <v>11.6256</v>
      </c>
      <c r="AN126" s="103" t="n">
        <v>11.4678</v>
      </c>
      <c r="AO126" s="103" t="n">
        <v>11.31</v>
      </c>
      <c r="AP126" s="103" t="n">
        <v>11.1522</v>
      </c>
      <c r="AQ126" s="103" t="n">
        <v>10.9944</v>
      </c>
      <c r="AR126" s="103" t="n">
        <v>10.8366</v>
      </c>
      <c r="AS126" s="103" t="n">
        <v>10.6788</v>
      </c>
      <c r="AT126" s="103" t="n">
        <v>10.521</v>
      </c>
      <c r="AU126" s="103" t="n">
        <v>10.3632</v>
      </c>
      <c r="AV126" s="103" t="n">
        <v>10.2054</v>
      </c>
      <c r="AW126" s="103" t="n">
        <v>10.0476</v>
      </c>
      <c r="AX126" s="103" t="n">
        <v>9.8898</v>
      </c>
      <c r="AY126" s="103" t="n">
        <v>9.732</v>
      </c>
      <c r="AZ126" s="103" t="n">
        <v>9.5742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0.07</v>
      </c>
      <c r="D127" s="103" t="n">
        <v>0.14</v>
      </c>
      <c r="E127" s="103" t="n">
        <v>0.21</v>
      </c>
      <c r="F127" s="103" t="n">
        <v>0.28</v>
      </c>
      <c r="G127" s="103" t="n">
        <v>0.35</v>
      </c>
      <c r="H127" s="103" t="n">
        <v>0.42</v>
      </c>
      <c r="I127" s="103" t="n">
        <v>1.072165</v>
      </c>
      <c r="J127" s="103" t="n">
        <v>1.72433</v>
      </c>
      <c r="K127" s="103" t="n">
        <v>2.3764975</v>
      </c>
      <c r="L127" s="103" t="n">
        <v>3.028665</v>
      </c>
      <c r="M127" s="103" t="n">
        <v>3.6808325</v>
      </c>
      <c r="N127" s="103" t="n">
        <v>4.333</v>
      </c>
      <c r="O127" s="103" t="n">
        <v>4.622</v>
      </c>
      <c r="P127" s="103" t="n">
        <v>4.911</v>
      </c>
      <c r="Q127" s="103" t="n">
        <v>5.2</v>
      </c>
      <c r="R127" s="103" t="n">
        <v>5.489</v>
      </c>
      <c r="S127" s="103" t="n">
        <v>5.778</v>
      </c>
      <c r="T127" s="103" t="n">
        <v>6.067</v>
      </c>
      <c r="U127" s="103" t="n">
        <v>7.546</v>
      </c>
      <c r="V127" s="103" t="n">
        <v>9.025</v>
      </c>
      <c r="W127" s="103" t="n">
        <v>10.504</v>
      </c>
      <c r="X127" s="103" t="n">
        <v>11.983</v>
      </c>
      <c r="Y127" s="103" t="n">
        <v>13.462</v>
      </c>
      <c r="Z127" s="103" t="n">
        <v>14.941</v>
      </c>
      <c r="AA127" s="103" t="n">
        <v>16.42</v>
      </c>
      <c r="AB127" s="103" t="n">
        <v>15.3334</v>
      </c>
      <c r="AC127" s="103" t="n">
        <v>14.2468</v>
      </c>
      <c r="AD127" s="103" t="n">
        <v>13.1602</v>
      </c>
      <c r="AE127" s="103" t="n">
        <v>12.0736</v>
      </c>
      <c r="AF127" s="103" t="n">
        <v>10.987</v>
      </c>
      <c r="AG127" s="103" t="n">
        <v>11.1632</v>
      </c>
      <c r="AH127" s="103" t="n">
        <v>11.3394</v>
      </c>
      <c r="AI127" s="103" t="n">
        <v>11.5156</v>
      </c>
      <c r="AJ127" s="103" t="n">
        <v>11.6918</v>
      </c>
      <c r="AK127" s="103" t="n">
        <v>11.868</v>
      </c>
      <c r="AL127" s="103" t="n">
        <v>11.706</v>
      </c>
      <c r="AM127" s="103" t="n">
        <v>11.544</v>
      </c>
      <c r="AN127" s="103" t="n">
        <v>11.382</v>
      </c>
      <c r="AO127" s="103" t="n">
        <v>11.22</v>
      </c>
      <c r="AP127" s="103" t="n">
        <v>11.058</v>
      </c>
      <c r="AQ127" s="103" t="n">
        <v>10.896</v>
      </c>
      <c r="AR127" s="103" t="n">
        <v>10.734</v>
      </c>
      <c r="AS127" s="103" t="n">
        <v>10.572</v>
      </c>
      <c r="AT127" s="103" t="n">
        <v>10.41</v>
      </c>
      <c r="AU127" s="103" t="n">
        <v>10.248</v>
      </c>
      <c r="AV127" s="103" t="n">
        <v>10.086</v>
      </c>
      <c r="AW127" s="103" t="n">
        <v>9.92399999999999</v>
      </c>
      <c r="AX127" s="103" t="n">
        <v>9.76199999999999</v>
      </c>
      <c r="AY127" s="103" t="n">
        <v>9.59999999999999</v>
      </c>
      <c r="AZ127" s="103" t="n">
        <v>9.43799999999999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0.0676666666666667</v>
      </c>
      <c r="D128" s="103" t="n">
        <v>0.135333333333333</v>
      </c>
      <c r="E128" s="103" t="n">
        <v>0.203</v>
      </c>
      <c r="F128" s="103" t="n">
        <v>0.270666666666667</v>
      </c>
      <c r="G128" s="103" t="n">
        <v>0.338333333333333</v>
      </c>
      <c r="H128" s="103" t="n">
        <v>0.406</v>
      </c>
      <c r="I128" s="103" t="n">
        <v>1.049399</v>
      </c>
      <c r="J128" s="103" t="n">
        <v>1.692798</v>
      </c>
      <c r="K128" s="103" t="n">
        <v>2.3361985</v>
      </c>
      <c r="L128" s="103" t="n">
        <v>2.979599</v>
      </c>
      <c r="M128" s="103" t="n">
        <v>3.6229995</v>
      </c>
      <c r="N128" s="103" t="n">
        <v>4.2664</v>
      </c>
      <c r="O128" s="103" t="n">
        <v>4.55093333333333</v>
      </c>
      <c r="P128" s="103" t="n">
        <v>4.83546666666667</v>
      </c>
      <c r="Q128" s="103" t="n">
        <v>5.12</v>
      </c>
      <c r="R128" s="103" t="n">
        <v>5.40453333333333</v>
      </c>
      <c r="S128" s="103" t="n">
        <v>5.68906666666667</v>
      </c>
      <c r="T128" s="103" t="n">
        <v>5.9736</v>
      </c>
      <c r="U128" s="103" t="n">
        <v>7.413657</v>
      </c>
      <c r="V128" s="103" t="n">
        <v>8.853714</v>
      </c>
      <c r="W128" s="103" t="n">
        <v>10.293771</v>
      </c>
      <c r="X128" s="103" t="n">
        <v>11.733828</v>
      </c>
      <c r="Y128" s="103" t="n">
        <v>13.1738853333333</v>
      </c>
      <c r="Z128" s="103" t="n">
        <v>14.6139426666667</v>
      </c>
      <c r="AA128" s="103" t="n">
        <v>16.054</v>
      </c>
      <c r="AB128" s="103" t="n">
        <v>15.0164</v>
      </c>
      <c r="AC128" s="103" t="n">
        <v>13.9788</v>
      </c>
      <c r="AD128" s="103" t="n">
        <v>12.9412</v>
      </c>
      <c r="AE128" s="103" t="n">
        <v>11.9036</v>
      </c>
      <c r="AF128" s="103" t="n">
        <v>10.866</v>
      </c>
      <c r="AG128" s="103" t="n">
        <v>11.04408</v>
      </c>
      <c r="AH128" s="103" t="n">
        <v>11.22216</v>
      </c>
      <c r="AI128" s="103" t="n">
        <v>11.40024</v>
      </c>
      <c r="AJ128" s="103" t="n">
        <v>11.57832</v>
      </c>
      <c r="AK128" s="103" t="n">
        <v>11.7564</v>
      </c>
      <c r="AL128" s="103" t="n">
        <v>11.5824</v>
      </c>
      <c r="AM128" s="103" t="n">
        <v>11.4084</v>
      </c>
      <c r="AN128" s="103" t="n">
        <v>11.2344</v>
      </c>
      <c r="AO128" s="103" t="n">
        <v>11.0604</v>
      </c>
      <c r="AP128" s="103" t="n">
        <v>10.8864</v>
      </c>
      <c r="AQ128" s="103" t="n">
        <v>10.7124</v>
      </c>
      <c r="AR128" s="103" t="n">
        <v>10.5384</v>
      </c>
      <c r="AS128" s="103" t="n">
        <v>10.3644</v>
      </c>
      <c r="AT128" s="103" t="n">
        <v>10.1904</v>
      </c>
      <c r="AU128" s="103" t="n">
        <v>10.0164</v>
      </c>
      <c r="AV128" s="103" t="n">
        <v>9.8424</v>
      </c>
      <c r="AW128" s="103" t="n">
        <v>9.6684</v>
      </c>
      <c r="AX128" s="103" t="n">
        <v>9.4944</v>
      </c>
      <c r="AY128" s="103" t="n">
        <v>9.32040000000001</v>
      </c>
      <c r="AZ128" s="103" t="n">
        <v>9.14640000000001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0.0653333333333333</v>
      </c>
      <c r="D129" s="103" t="n">
        <v>0.130666666666667</v>
      </c>
      <c r="E129" s="103" t="n">
        <v>0.196</v>
      </c>
      <c r="F129" s="103" t="n">
        <v>0.261333333333333</v>
      </c>
      <c r="G129" s="103" t="n">
        <v>0.326666666666667</v>
      </c>
      <c r="H129" s="103" t="n">
        <v>0.392</v>
      </c>
      <c r="I129" s="103" t="n">
        <v>1.026633</v>
      </c>
      <c r="J129" s="103" t="n">
        <v>1.661266</v>
      </c>
      <c r="K129" s="103" t="n">
        <v>2.2958995</v>
      </c>
      <c r="L129" s="103" t="n">
        <v>2.930533</v>
      </c>
      <c r="M129" s="103" t="n">
        <v>3.5651665</v>
      </c>
      <c r="N129" s="103" t="n">
        <v>4.1998</v>
      </c>
      <c r="O129" s="103" t="n">
        <v>4.47986666666667</v>
      </c>
      <c r="P129" s="103" t="n">
        <v>4.75993333333333</v>
      </c>
      <c r="Q129" s="103" t="n">
        <v>5.04</v>
      </c>
      <c r="R129" s="103" t="n">
        <v>5.32006666666667</v>
      </c>
      <c r="S129" s="103" t="n">
        <v>5.60013333333333</v>
      </c>
      <c r="T129" s="103" t="n">
        <v>5.8802</v>
      </c>
      <c r="U129" s="103" t="n">
        <v>7.281314</v>
      </c>
      <c r="V129" s="103" t="n">
        <v>8.682428</v>
      </c>
      <c r="W129" s="103" t="n">
        <v>10.083542</v>
      </c>
      <c r="X129" s="103" t="n">
        <v>11.484656</v>
      </c>
      <c r="Y129" s="103" t="n">
        <v>12.8857706666667</v>
      </c>
      <c r="Z129" s="103" t="n">
        <v>14.2868853333333</v>
      </c>
      <c r="AA129" s="103" t="n">
        <v>15.688</v>
      </c>
      <c r="AB129" s="103" t="n">
        <v>14.6994</v>
      </c>
      <c r="AC129" s="103" t="n">
        <v>13.7108</v>
      </c>
      <c r="AD129" s="103" t="n">
        <v>12.7222</v>
      </c>
      <c r="AE129" s="103" t="n">
        <v>11.7336</v>
      </c>
      <c r="AF129" s="103" t="n">
        <v>10.745</v>
      </c>
      <c r="AG129" s="103" t="n">
        <v>10.92496</v>
      </c>
      <c r="AH129" s="103" t="n">
        <v>11.10492</v>
      </c>
      <c r="AI129" s="103" t="n">
        <v>11.28488</v>
      </c>
      <c r="AJ129" s="103" t="n">
        <v>11.46484</v>
      </c>
      <c r="AK129" s="103" t="n">
        <v>11.6448</v>
      </c>
      <c r="AL129" s="103" t="n">
        <v>11.4588</v>
      </c>
      <c r="AM129" s="103" t="n">
        <v>11.2728</v>
      </c>
      <c r="AN129" s="103" t="n">
        <v>11.0868</v>
      </c>
      <c r="AO129" s="103" t="n">
        <v>10.9008</v>
      </c>
      <c r="AP129" s="103" t="n">
        <v>10.7148</v>
      </c>
      <c r="AQ129" s="103" t="n">
        <v>10.5288</v>
      </c>
      <c r="AR129" s="103" t="n">
        <v>10.3428</v>
      </c>
      <c r="AS129" s="103" t="n">
        <v>10.1568</v>
      </c>
      <c r="AT129" s="103" t="n">
        <v>9.9708</v>
      </c>
      <c r="AU129" s="103" t="n">
        <v>9.7848</v>
      </c>
      <c r="AV129" s="103" t="n">
        <v>9.5988</v>
      </c>
      <c r="AW129" s="103" t="n">
        <v>9.4128</v>
      </c>
      <c r="AX129" s="103" t="n">
        <v>9.2268</v>
      </c>
      <c r="AY129" s="103" t="n">
        <v>9.0408</v>
      </c>
      <c r="AZ129" s="103" t="n">
        <v>8.8548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0.063</v>
      </c>
      <c r="D130" s="103" t="n">
        <v>0.126</v>
      </c>
      <c r="E130" s="103" t="n">
        <v>0.189</v>
      </c>
      <c r="F130" s="103" t="n">
        <v>0.252</v>
      </c>
      <c r="G130" s="103" t="n">
        <v>0.315</v>
      </c>
      <c r="H130" s="103" t="n">
        <v>0.378</v>
      </c>
      <c r="I130" s="103" t="n">
        <v>1.003867</v>
      </c>
      <c r="J130" s="103" t="n">
        <v>1.629734</v>
      </c>
      <c r="K130" s="103" t="n">
        <v>2.2556005</v>
      </c>
      <c r="L130" s="103" t="n">
        <v>2.881467</v>
      </c>
      <c r="M130" s="103" t="n">
        <v>3.5073335</v>
      </c>
      <c r="N130" s="103" t="n">
        <v>4.1332</v>
      </c>
      <c r="O130" s="103" t="n">
        <v>4.4088</v>
      </c>
      <c r="P130" s="103" t="n">
        <v>4.6844</v>
      </c>
      <c r="Q130" s="103" t="n">
        <v>4.96</v>
      </c>
      <c r="R130" s="103" t="n">
        <v>5.2356</v>
      </c>
      <c r="S130" s="103" t="n">
        <v>5.5112</v>
      </c>
      <c r="T130" s="103" t="n">
        <v>5.7868</v>
      </c>
      <c r="U130" s="103" t="n">
        <v>7.148971</v>
      </c>
      <c r="V130" s="103" t="n">
        <v>8.511142</v>
      </c>
      <c r="W130" s="103" t="n">
        <v>9.873313</v>
      </c>
      <c r="X130" s="103" t="n">
        <v>11.235484</v>
      </c>
      <c r="Y130" s="103" t="n">
        <v>12.597656</v>
      </c>
      <c r="Z130" s="103" t="n">
        <v>13.959828</v>
      </c>
      <c r="AA130" s="103" t="n">
        <v>15.322</v>
      </c>
      <c r="AB130" s="103" t="n">
        <v>14.3824</v>
      </c>
      <c r="AC130" s="103" t="n">
        <v>13.4428</v>
      </c>
      <c r="AD130" s="103" t="n">
        <v>12.5032</v>
      </c>
      <c r="AE130" s="103" t="n">
        <v>11.5636</v>
      </c>
      <c r="AF130" s="103" t="n">
        <v>10.624</v>
      </c>
      <c r="AG130" s="103" t="n">
        <v>10.80584</v>
      </c>
      <c r="AH130" s="103" t="n">
        <v>10.98768</v>
      </c>
      <c r="AI130" s="103" t="n">
        <v>11.16952</v>
      </c>
      <c r="AJ130" s="103" t="n">
        <v>11.35136</v>
      </c>
      <c r="AK130" s="103" t="n">
        <v>11.5332</v>
      </c>
      <c r="AL130" s="103" t="n">
        <v>11.3352</v>
      </c>
      <c r="AM130" s="103" t="n">
        <v>11.1372</v>
      </c>
      <c r="AN130" s="103" t="n">
        <v>10.9392</v>
      </c>
      <c r="AO130" s="103" t="n">
        <v>10.7412</v>
      </c>
      <c r="AP130" s="103" t="n">
        <v>10.5432</v>
      </c>
      <c r="AQ130" s="103" t="n">
        <v>10.3452</v>
      </c>
      <c r="AR130" s="103" t="n">
        <v>10.1472</v>
      </c>
      <c r="AS130" s="103" t="n">
        <v>9.9492</v>
      </c>
      <c r="AT130" s="103" t="n">
        <v>9.7512</v>
      </c>
      <c r="AU130" s="103" t="n">
        <v>9.5532</v>
      </c>
      <c r="AV130" s="103" t="n">
        <v>9.3552</v>
      </c>
      <c r="AW130" s="103" t="n">
        <v>9.1572</v>
      </c>
      <c r="AX130" s="103" t="n">
        <v>8.9592</v>
      </c>
      <c r="AY130" s="103" t="n">
        <v>8.7612</v>
      </c>
      <c r="AZ130" s="103" t="n">
        <v>8.5632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0.0606666666666667</v>
      </c>
      <c r="D131" s="103" t="n">
        <v>0.121333333333333</v>
      </c>
      <c r="E131" s="103" t="n">
        <v>0.182</v>
      </c>
      <c r="F131" s="103" t="n">
        <v>0.242666666666667</v>
      </c>
      <c r="G131" s="103" t="n">
        <v>0.303333333333333</v>
      </c>
      <c r="H131" s="103" t="n">
        <v>0.364</v>
      </c>
      <c r="I131" s="103" t="n">
        <v>0.981101</v>
      </c>
      <c r="J131" s="103" t="n">
        <v>1.598202</v>
      </c>
      <c r="K131" s="103" t="n">
        <v>2.2153015</v>
      </c>
      <c r="L131" s="103" t="n">
        <v>2.832401</v>
      </c>
      <c r="M131" s="103" t="n">
        <v>3.4495005</v>
      </c>
      <c r="N131" s="103" t="n">
        <v>4.0666</v>
      </c>
      <c r="O131" s="103" t="n">
        <v>4.33773333333333</v>
      </c>
      <c r="P131" s="103" t="n">
        <v>4.60886666666667</v>
      </c>
      <c r="Q131" s="103" t="n">
        <v>4.88</v>
      </c>
      <c r="R131" s="103" t="n">
        <v>5.15113333333333</v>
      </c>
      <c r="S131" s="103" t="n">
        <v>5.42226666666667</v>
      </c>
      <c r="T131" s="103" t="n">
        <v>5.6934</v>
      </c>
      <c r="U131" s="103" t="n">
        <v>7.016628</v>
      </c>
      <c r="V131" s="103" t="n">
        <v>8.339856</v>
      </c>
      <c r="W131" s="103" t="n">
        <v>9.663084</v>
      </c>
      <c r="X131" s="103" t="n">
        <v>10.986312</v>
      </c>
      <c r="Y131" s="103" t="n">
        <v>12.3095413333333</v>
      </c>
      <c r="Z131" s="103" t="n">
        <v>13.6327706666667</v>
      </c>
      <c r="AA131" s="103" t="n">
        <v>14.956</v>
      </c>
      <c r="AB131" s="103" t="n">
        <v>14.0654</v>
      </c>
      <c r="AC131" s="103" t="n">
        <v>13.1748</v>
      </c>
      <c r="AD131" s="103" t="n">
        <v>12.2842</v>
      </c>
      <c r="AE131" s="103" t="n">
        <v>11.3936</v>
      </c>
      <c r="AF131" s="103" t="n">
        <v>10.503</v>
      </c>
      <c r="AG131" s="103" t="n">
        <v>10.68672</v>
      </c>
      <c r="AH131" s="103" t="n">
        <v>10.87044</v>
      </c>
      <c r="AI131" s="103" t="n">
        <v>11.05416</v>
      </c>
      <c r="AJ131" s="103" t="n">
        <v>11.23788</v>
      </c>
      <c r="AK131" s="103" t="n">
        <v>11.4216</v>
      </c>
      <c r="AL131" s="103" t="n">
        <v>11.2116</v>
      </c>
      <c r="AM131" s="103" t="n">
        <v>11.0016</v>
      </c>
      <c r="AN131" s="103" t="n">
        <v>10.7916</v>
      </c>
      <c r="AO131" s="103" t="n">
        <v>10.5816</v>
      </c>
      <c r="AP131" s="103" t="n">
        <v>10.3716</v>
      </c>
      <c r="AQ131" s="103" t="n">
        <v>10.1616</v>
      </c>
      <c r="AR131" s="103" t="n">
        <v>9.9516</v>
      </c>
      <c r="AS131" s="103" t="n">
        <v>9.7416</v>
      </c>
      <c r="AT131" s="103" t="n">
        <v>9.5316</v>
      </c>
      <c r="AU131" s="103" t="n">
        <v>9.3216</v>
      </c>
      <c r="AV131" s="103" t="n">
        <v>9.1116</v>
      </c>
      <c r="AW131" s="103" t="n">
        <v>8.9016</v>
      </c>
      <c r="AX131" s="103" t="n">
        <v>8.69159999999999</v>
      </c>
      <c r="AY131" s="103" t="n">
        <v>8.48159999999999</v>
      </c>
      <c r="AZ131" s="103" t="n">
        <v>8.27159999999999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0.0583333333333333</v>
      </c>
      <c r="D132" s="103" t="n">
        <v>0.116666666666667</v>
      </c>
      <c r="E132" s="103" t="n">
        <v>0.175</v>
      </c>
      <c r="F132" s="103" t="n">
        <v>0.233333333333333</v>
      </c>
      <c r="G132" s="103" t="n">
        <v>0.291666666666667</v>
      </c>
      <c r="H132" s="103" t="n">
        <v>0.35</v>
      </c>
      <c r="I132" s="103" t="n">
        <v>0.958335</v>
      </c>
      <c r="J132" s="103" t="n">
        <v>1.56667</v>
      </c>
      <c r="K132" s="103" t="n">
        <v>2.1750025</v>
      </c>
      <c r="L132" s="103" t="n">
        <v>2.783335</v>
      </c>
      <c r="M132" s="103" t="n">
        <v>3.3916675</v>
      </c>
      <c r="N132" s="103" t="n">
        <v>4</v>
      </c>
      <c r="O132" s="103" t="n">
        <v>4.26666666666667</v>
      </c>
      <c r="P132" s="103" t="n">
        <v>4.53333333333333</v>
      </c>
      <c r="Q132" s="103" t="n">
        <v>4.8</v>
      </c>
      <c r="R132" s="103" t="n">
        <v>5.06666666666667</v>
      </c>
      <c r="S132" s="103" t="n">
        <v>5.33333333333333</v>
      </c>
      <c r="T132" s="103" t="n">
        <v>5.6</v>
      </c>
      <c r="U132" s="103" t="n">
        <v>6.884285</v>
      </c>
      <c r="V132" s="103" t="n">
        <v>8.16857</v>
      </c>
      <c r="W132" s="103" t="n">
        <v>9.452855</v>
      </c>
      <c r="X132" s="103" t="n">
        <v>10.73714</v>
      </c>
      <c r="Y132" s="103" t="n">
        <v>12.0214266666667</v>
      </c>
      <c r="Z132" s="103" t="n">
        <v>13.3057133333333</v>
      </c>
      <c r="AA132" s="103" t="n">
        <v>14.59</v>
      </c>
      <c r="AB132" s="103" t="n">
        <v>13.7484</v>
      </c>
      <c r="AC132" s="103" t="n">
        <v>12.9068</v>
      </c>
      <c r="AD132" s="103" t="n">
        <v>12.0652</v>
      </c>
      <c r="AE132" s="103" t="n">
        <v>11.2236</v>
      </c>
      <c r="AF132" s="103" t="n">
        <v>10.382</v>
      </c>
      <c r="AG132" s="103" t="n">
        <v>10.5676</v>
      </c>
      <c r="AH132" s="103" t="n">
        <v>10.7532</v>
      </c>
      <c r="AI132" s="103" t="n">
        <v>10.9388</v>
      </c>
      <c r="AJ132" s="103" t="n">
        <v>11.1244</v>
      </c>
      <c r="AK132" s="103" t="n">
        <v>11.31</v>
      </c>
      <c r="AL132" s="103" t="n">
        <v>11.088</v>
      </c>
      <c r="AM132" s="103" t="n">
        <v>10.866</v>
      </c>
      <c r="AN132" s="103" t="n">
        <v>10.644</v>
      </c>
      <c r="AO132" s="103" t="n">
        <v>10.422</v>
      </c>
      <c r="AP132" s="103" t="n">
        <v>10.2</v>
      </c>
      <c r="AQ132" s="103" t="n">
        <v>9.978</v>
      </c>
      <c r="AR132" s="103" t="n">
        <v>9.756</v>
      </c>
      <c r="AS132" s="103" t="n">
        <v>9.534</v>
      </c>
      <c r="AT132" s="103" t="n">
        <v>9.312</v>
      </c>
      <c r="AU132" s="103" t="n">
        <v>9.09</v>
      </c>
      <c r="AV132" s="103" t="n">
        <v>8.868</v>
      </c>
      <c r="AW132" s="103" t="n">
        <v>8.646</v>
      </c>
      <c r="AX132" s="103" t="n">
        <v>8.424</v>
      </c>
      <c r="AY132" s="103" t="n">
        <v>8.202</v>
      </c>
      <c r="AZ132" s="103" t="n">
        <v>7.98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0.056</v>
      </c>
      <c r="D133" s="103" t="n">
        <v>0.112</v>
      </c>
      <c r="E133" s="103" t="n">
        <v>0.168</v>
      </c>
      <c r="F133" s="103" t="n">
        <v>0.224</v>
      </c>
      <c r="G133" s="103" t="n">
        <v>0.28</v>
      </c>
      <c r="H133" s="103" t="n">
        <v>0.336</v>
      </c>
      <c r="I133" s="103" t="n">
        <v>0.935568</v>
      </c>
      <c r="J133" s="103" t="n">
        <v>1.535136</v>
      </c>
      <c r="K133" s="103" t="n">
        <v>2.134702</v>
      </c>
      <c r="L133" s="103" t="n">
        <v>2.734268</v>
      </c>
      <c r="M133" s="103" t="n">
        <v>3.333834</v>
      </c>
      <c r="N133" s="103" t="n">
        <v>3.9334</v>
      </c>
      <c r="O133" s="103" t="n">
        <v>4.2034</v>
      </c>
      <c r="P133" s="103" t="n">
        <v>4.4734</v>
      </c>
      <c r="Q133" s="103" t="n">
        <v>4.7434</v>
      </c>
      <c r="R133" s="103" t="n">
        <v>5.0134</v>
      </c>
      <c r="S133" s="103" t="n">
        <v>5.2834</v>
      </c>
      <c r="T133" s="103" t="n">
        <v>5.5534</v>
      </c>
      <c r="U133" s="103" t="n">
        <v>6.815485</v>
      </c>
      <c r="V133" s="103" t="n">
        <v>8.07757</v>
      </c>
      <c r="W133" s="103" t="n">
        <v>9.339655</v>
      </c>
      <c r="X133" s="103" t="n">
        <v>10.60174</v>
      </c>
      <c r="Y133" s="103" t="n">
        <v>11.8638266666667</v>
      </c>
      <c r="Z133" s="103" t="n">
        <v>13.1259133333333</v>
      </c>
      <c r="AA133" s="103" t="n">
        <v>14.388</v>
      </c>
      <c r="AB133" s="103" t="n">
        <v>13.53664</v>
      </c>
      <c r="AC133" s="103" t="n">
        <v>12.68528</v>
      </c>
      <c r="AD133" s="103" t="n">
        <v>11.83392</v>
      </c>
      <c r="AE133" s="103" t="n">
        <v>10.98256</v>
      </c>
      <c r="AF133" s="103" t="n">
        <v>10.1312</v>
      </c>
      <c r="AG133" s="103" t="n">
        <v>10.29856</v>
      </c>
      <c r="AH133" s="103" t="n">
        <v>10.46592</v>
      </c>
      <c r="AI133" s="103" t="n">
        <v>10.63328</v>
      </c>
      <c r="AJ133" s="103" t="n">
        <v>10.80064</v>
      </c>
      <c r="AK133" s="103" t="n">
        <v>10.968</v>
      </c>
      <c r="AL133" s="103" t="n">
        <v>10.76904</v>
      </c>
      <c r="AM133" s="103" t="n">
        <v>10.57008</v>
      </c>
      <c r="AN133" s="103" t="n">
        <v>10.37112</v>
      </c>
      <c r="AO133" s="103" t="n">
        <v>10.17216</v>
      </c>
      <c r="AP133" s="103" t="n">
        <v>9.9732</v>
      </c>
      <c r="AQ133" s="103" t="n">
        <v>9.77424</v>
      </c>
      <c r="AR133" s="103" t="n">
        <v>9.57528</v>
      </c>
      <c r="AS133" s="103" t="n">
        <v>9.37632</v>
      </c>
      <c r="AT133" s="103" t="n">
        <v>9.17736</v>
      </c>
      <c r="AU133" s="103" t="n">
        <v>8.9784</v>
      </c>
      <c r="AV133" s="103" t="n">
        <v>8.77944</v>
      </c>
      <c r="AW133" s="103" t="n">
        <v>8.58048</v>
      </c>
      <c r="AX133" s="103" t="n">
        <v>8.38152</v>
      </c>
      <c r="AY133" s="103" t="n">
        <v>8.18256</v>
      </c>
      <c r="AZ133" s="103" t="n">
        <v>7.9836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0.0536666666666667</v>
      </c>
      <c r="D134" s="103" t="n">
        <v>0.107333333333333</v>
      </c>
      <c r="E134" s="103" t="n">
        <v>0.161</v>
      </c>
      <c r="F134" s="103" t="n">
        <v>0.214666666666667</v>
      </c>
      <c r="G134" s="103" t="n">
        <v>0.268333333333333</v>
      </c>
      <c r="H134" s="103" t="n">
        <v>0.322</v>
      </c>
      <c r="I134" s="103" t="n">
        <v>0.912801</v>
      </c>
      <c r="J134" s="103" t="n">
        <v>1.503602</v>
      </c>
      <c r="K134" s="103" t="n">
        <v>2.0944015</v>
      </c>
      <c r="L134" s="103" t="n">
        <v>2.685201</v>
      </c>
      <c r="M134" s="103" t="n">
        <v>3.2760005</v>
      </c>
      <c r="N134" s="103" t="n">
        <v>3.8668</v>
      </c>
      <c r="O134" s="103" t="n">
        <v>4.14013333333333</v>
      </c>
      <c r="P134" s="103" t="n">
        <v>4.41346666666667</v>
      </c>
      <c r="Q134" s="103" t="n">
        <v>4.6868</v>
      </c>
      <c r="R134" s="103" t="n">
        <v>4.96013333333333</v>
      </c>
      <c r="S134" s="103" t="n">
        <v>5.23346666666667</v>
      </c>
      <c r="T134" s="103" t="n">
        <v>5.5068</v>
      </c>
      <c r="U134" s="103" t="n">
        <v>6.746685</v>
      </c>
      <c r="V134" s="103" t="n">
        <v>7.98657</v>
      </c>
      <c r="W134" s="103" t="n">
        <v>9.226455</v>
      </c>
      <c r="X134" s="103" t="n">
        <v>10.46634</v>
      </c>
      <c r="Y134" s="103" t="n">
        <v>11.7062266666667</v>
      </c>
      <c r="Z134" s="103" t="n">
        <v>12.9461133333333</v>
      </c>
      <c r="AA134" s="103" t="n">
        <v>14.186</v>
      </c>
      <c r="AB134" s="103" t="n">
        <v>13.32488</v>
      </c>
      <c r="AC134" s="103" t="n">
        <v>12.46376</v>
      </c>
      <c r="AD134" s="103" t="n">
        <v>11.60264</v>
      </c>
      <c r="AE134" s="103" t="n">
        <v>10.74152</v>
      </c>
      <c r="AF134" s="103" t="n">
        <v>9.8804</v>
      </c>
      <c r="AG134" s="103" t="n">
        <v>10.02952</v>
      </c>
      <c r="AH134" s="103" t="n">
        <v>10.17864</v>
      </c>
      <c r="AI134" s="103" t="n">
        <v>10.32776</v>
      </c>
      <c r="AJ134" s="103" t="n">
        <v>10.47688</v>
      </c>
      <c r="AK134" s="103" t="n">
        <v>10.626</v>
      </c>
      <c r="AL134" s="103" t="n">
        <v>10.45008</v>
      </c>
      <c r="AM134" s="103" t="n">
        <v>10.27416</v>
      </c>
      <c r="AN134" s="103" t="n">
        <v>10.09824</v>
      </c>
      <c r="AO134" s="103" t="n">
        <v>9.92232</v>
      </c>
      <c r="AP134" s="103" t="n">
        <v>9.7464</v>
      </c>
      <c r="AQ134" s="103" t="n">
        <v>9.57048</v>
      </c>
      <c r="AR134" s="103" t="n">
        <v>9.39456</v>
      </c>
      <c r="AS134" s="103" t="n">
        <v>9.21864</v>
      </c>
      <c r="AT134" s="103" t="n">
        <v>9.04272</v>
      </c>
      <c r="AU134" s="103" t="n">
        <v>8.8668</v>
      </c>
      <c r="AV134" s="103" t="n">
        <v>8.69088</v>
      </c>
      <c r="AW134" s="103" t="n">
        <v>8.51496</v>
      </c>
      <c r="AX134" s="103" t="n">
        <v>8.33904</v>
      </c>
      <c r="AY134" s="103" t="n">
        <v>8.16312</v>
      </c>
      <c r="AZ134" s="103" t="n">
        <v>7.98720000000001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0.0513333333333333</v>
      </c>
      <c r="D135" s="103" t="n">
        <v>0.102666666666667</v>
      </c>
      <c r="E135" s="103" t="n">
        <v>0.154</v>
      </c>
      <c r="F135" s="103" t="n">
        <v>0.205333333333333</v>
      </c>
      <c r="G135" s="103" t="n">
        <v>0.256666666666667</v>
      </c>
      <c r="H135" s="103" t="n">
        <v>0.308</v>
      </c>
      <c r="I135" s="103" t="n">
        <v>0.890034</v>
      </c>
      <c r="J135" s="103" t="n">
        <v>1.472068</v>
      </c>
      <c r="K135" s="103" t="n">
        <v>2.054101</v>
      </c>
      <c r="L135" s="103" t="n">
        <v>2.636134</v>
      </c>
      <c r="M135" s="103" t="n">
        <v>3.218167</v>
      </c>
      <c r="N135" s="103" t="n">
        <v>3.8002</v>
      </c>
      <c r="O135" s="103" t="n">
        <v>4.07686666666667</v>
      </c>
      <c r="P135" s="103" t="n">
        <v>4.35353333333333</v>
      </c>
      <c r="Q135" s="103" t="n">
        <v>4.6302</v>
      </c>
      <c r="R135" s="103" t="n">
        <v>4.90686666666667</v>
      </c>
      <c r="S135" s="103" t="n">
        <v>5.18353333333333</v>
      </c>
      <c r="T135" s="103" t="n">
        <v>5.4602</v>
      </c>
      <c r="U135" s="103" t="n">
        <v>6.677885</v>
      </c>
      <c r="V135" s="103" t="n">
        <v>7.89557</v>
      </c>
      <c r="W135" s="103" t="n">
        <v>9.113255</v>
      </c>
      <c r="X135" s="103" t="n">
        <v>10.33094</v>
      </c>
      <c r="Y135" s="103" t="n">
        <v>11.5486266666667</v>
      </c>
      <c r="Z135" s="103" t="n">
        <v>12.7663133333333</v>
      </c>
      <c r="AA135" s="103" t="n">
        <v>13.984</v>
      </c>
      <c r="AB135" s="103" t="n">
        <v>13.11312</v>
      </c>
      <c r="AC135" s="103" t="n">
        <v>12.24224</v>
      </c>
      <c r="AD135" s="103" t="n">
        <v>11.37136</v>
      </c>
      <c r="AE135" s="103" t="n">
        <v>10.50048</v>
      </c>
      <c r="AF135" s="103" t="n">
        <v>9.6296</v>
      </c>
      <c r="AG135" s="103" t="n">
        <v>9.76048</v>
      </c>
      <c r="AH135" s="103" t="n">
        <v>9.89136</v>
      </c>
      <c r="AI135" s="103" t="n">
        <v>10.02224</v>
      </c>
      <c r="AJ135" s="103" t="n">
        <v>10.15312</v>
      </c>
      <c r="AK135" s="103" t="n">
        <v>10.284</v>
      </c>
      <c r="AL135" s="103" t="n">
        <v>10.13112</v>
      </c>
      <c r="AM135" s="103" t="n">
        <v>9.97824</v>
      </c>
      <c r="AN135" s="103" t="n">
        <v>9.82536</v>
      </c>
      <c r="AO135" s="103" t="n">
        <v>9.67248</v>
      </c>
      <c r="AP135" s="103" t="n">
        <v>9.5196</v>
      </c>
      <c r="AQ135" s="103" t="n">
        <v>9.36672</v>
      </c>
      <c r="AR135" s="103" t="n">
        <v>9.21384</v>
      </c>
      <c r="AS135" s="103" t="n">
        <v>9.06096</v>
      </c>
      <c r="AT135" s="103" t="n">
        <v>8.90808</v>
      </c>
      <c r="AU135" s="103" t="n">
        <v>8.7552</v>
      </c>
      <c r="AV135" s="103" t="n">
        <v>8.60232</v>
      </c>
      <c r="AW135" s="103" t="n">
        <v>8.44944</v>
      </c>
      <c r="AX135" s="103" t="n">
        <v>8.29656000000001</v>
      </c>
      <c r="AY135" s="103" t="n">
        <v>8.14368000000001</v>
      </c>
      <c r="AZ135" s="103" t="n">
        <v>7.99080000000001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0.049</v>
      </c>
      <c r="D136" s="103" t="n">
        <v>0.098</v>
      </c>
      <c r="E136" s="103" t="n">
        <v>0.147</v>
      </c>
      <c r="F136" s="103" t="n">
        <v>0.196</v>
      </c>
      <c r="G136" s="103" t="n">
        <v>0.245</v>
      </c>
      <c r="H136" s="103" t="n">
        <v>0.294</v>
      </c>
      <c r="I136" s="103" t="n">
        <v>0.867267</v>
      </c>
      <c r="J136" s="103" t="n">
        <v>1.440534</v>
      </c>
      <c r="K136" s="103" t="n">
        <v>2.0138005</v>
      </c>
      <c r="L136" s="103" t="n">
        <v>2.587067</v>
      </c>
      <c r="M136" s="103" t="n">
        <v>3.1603335</v>
      </c>
      <c r="N136" s="103" t="n">
        <v>3.7336</v>
      </c>
      <c r="O136" s="103" t="n">
        <v>4.0136</v>
      </c>
      <c r="P136" s="103" t="n">
        <v>4.2936</v>
      </c>
      <c r="Q136" s="103" t="n">
        <v>4.5736</v>
      </c>
      <c r="R136" s="103" t="n">
        <v>4.8536</v>
      </c>
      <c r="S136" s="103" t="n">
        <v>5.1336</v>
      </c>
      <c r="T136" s="103" t="n">
        <v>5.4136</v>
      </c>
      <c r="U136" s="103" t="n">
        <v>6.609085</v>
      </c>
      <c r="V136" s="103" t="n">
        <v>7.80457</v>
      </c>
      <c r="W136" s="103" t="n">
        <v>9.000055</v>
      </c>
      <c r="X136" s="103" t="n">
        <v>10.19554</v>
      </c>
      <c r="Y136" s="103" t="n">
        <v>11.3910266666667</v>
      </c>
      <c r="Z136" s="103" t="n">
        <v>12.5865133333333</v>
      </c>
      <c r="AA136" s="103" t="n">
        <v>13.782</v>
      </c>
      <c r="AB136" s="103" t="n">
        <v>12.90136</v>
      </c>
      <c r="AC136" s="103" t="n">
        <v>12.02072</v>
      </c>
      <c r="AD136" s="103" t="n">
        <v>11.14008</v>
      </c>
      <c r="AE136" s="103" t="n">
        <v>10.25944</v>
      </c>
      <c r="AF136" s="103" t="n">
        <v>9.3788</v>
      </c>
      <c r="AG136" s="103" t="n">
        <v>9.49144</v>
      </c>
      <c r="AH136" s="103" t="n">
        <v>9.60408</v>
      </c>
      <c r="AI136" s="103" t="n">
        <v>9.71672</v>
      </c>
      <c r="AJ136" s="103" t="n">
        <v>9.82936</v>
      </c>
      <c r="AK136" s="103" t="n">
        <v>9.942</v>
      </c>
      <c r="AL136" s="103" t="n">
        <v>9.81216</v>
      </c>
      <c r="AM136" s="103" t="n">
        <v>9.68232</v>
      </c>
      <c r="AN136" s="103" t="n">
        <v>9.55248</v>
      </c>
      <c r="AO136" s="103" t="n">
        <v>9.42264</v>
      </c>
      <c r="AP136" s="103" t="n">
        <v>9.2928</v>
      </c>
      <c r="AQ136" s="103" t="n">
        <v>9.16296</v>
      </c>
      <c r="AR136" s="103" t="n">
        <v>9.03312</v>
      </c>
      <c r="AS136" s="103" t="n">
        <v>8.90328</v>
      </c>
      <c r="AT136" s="103" t="n">
        <v>8.77344</v>
      </c>
      <c r="AU136" s="103" t="n">
        <v>8.6436</v>
      </c>
      <c r="AV136" s="103" t="n">
        <v>8.51376000000001</v>
      </c>
      <c r="AW136" s="103" t="n">
        <v>8.38392000000001</v>
      </c>
      <c r="AX136" s="103" t="n">
        <v>8.25408000000001</v>
      </c>
      <c r="AY136" s="103" t="n">
        <v>8.12424000000001</v>
      </c>
      <c r="AZ136" s="103" t="n">
        <v>7.99440000000001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0.0466666666666667</v>
      </c>
      <c r="D137" s="103" t="n">
        <v>0.0933333333333333</v>
      </c>
      <c r="E137" s="103" t="n">
        <v>0.14</v>
      </c>
      <c r="F137" s="103" t="n">
        <v>0.186666666666667</v>
      </c>
      <c r="G137" s="103" t="n">
        <v>0.233333333333333</v>
      </c>
      <c r="H137" s="103" t="n">
        <v>0.28</v>
      </c>
      <c r="I137" s="103" t="n">
        <v>0.8445</v>
      </c>
      <c r="J137" s="103" t="n">
        <v>1.409</v>
      </c>
      <c r="K137" s="103" t="n">
        <v>1.9735</v>
      </c>
      <c r="L137" s="103" t="n">
        <v>2.538</v>
      </c>
      <c r="M137" s="103" t="n">
        <v>3.1025</v>
      </c>
      <c r="N137" s="103" t="n">
        <v>3.667</v>
      </c>
      <c r="O137" s="103" t="n">
        <v>3.95033333333333</v>
      </c>
      <c r="P137" s="103" t="n">
        <v>4.23366666666667</v>
      </c>
      <c r="Q137" s="103" t="n">
        <v>4.517</v>
      </c>
      <c r="R137" s="103" t="n">
        <v>4.80033333333333</v>
      </c>
      <c r="S137" s="103" t="n">
        <v>5.08366666666667</v>
      </c>
      <c r="T137" s="103" t="n">
        <v>5.367</v>
      </c>
      <c r="U137" s="103" t="n">
        <v>6.540285</v>
      </c>
      <c r="V137" s="103" t="n">
        <v>7.71357</v>
      </c>
      <c r="W137" s="103" t="n">
        <v>8.886855</v>
      </c>
      <c r="X137" s="103" t="n">
        <v>10.06014</v>
      </c>
      <c r="Y137" s="103" t="n">
        <v>11.2334266666667</v>
      </c>
      <c r="Z137" s="103" t="n">
        <v>12.4067133333333</v>
      </c>
      <c r="AA137" s="103" t="n">
        <v>13.58</v>
      </c>
      <c r="AB137" s="103" t="n">
        <v>12.6896</v>
      </c>
      <c r="AC137" s="103" t="n">
        <v>11.7992</v>
      </c>
      <c r="AD137" s="103" t="n">
        <v>10.9088</v>
      </c>
      <c r="AE137" s="103" t="n">
        <v>10.0184</v>
      </c>
      <c r="AF137" s="103" t="n">
        <v>9.128</v>
      </c>
      <c r="AG137" s="103" t="n">
        <v>9.2224</v>
      </c>
      <c r="AH137" s="103" t="n">
        <v>9.3168</v>
      </c>
      <c r="AI137" s="103" t="n">
        <v>9.4112</v>
      </c>
      <c r="AJ137" s="103" t="n">
        <v>9.5056</v>
      </c>
      <c r="AK137" s="103" t="n">
        <v>9.6</v>
      </c>
      <c r="AL137" s="103" t="n">
        <v>9.4932</v>
      </c>
      <c r="AM137" s="103" t="n">
        <v>9.3864</v>
      </c>
      <c r="AN137" s="103" t="n">
        <v>9.2796</v>
      </c>
      <c r="AO137" s="103" t="n">
        <v>9.1728</v>
      </c>
      <c r="AP137" s="103" t="n">
        <v>9.066</v>
      </c>
      <c r="AQ137" s="103" t="n">
        <v>8.9592</v>
      </c>
      <c r="AR137" s="103" t="n">
        <v>8.8524</v>
      </c>
      <c r="AS137" s="103" t="n">
        <v>8.7456</v>
      </c>
      <c r="AT137" s="103" t="n">
        <v>8.6388</v>
      </c>
      <c r="AU137" s="103" t="n">
        <v>8.532</v>
      </c>
      <c r="AV137" s="103" t="n">
        <v>8.4252</v>
      </c>
      <c r="AW137" s="103" t="n">
        <v>8.3184</v>
      </c>
      <c r="AX137" s="103" t="n">
        <v>8.2116</v>
      </c>
      <c r="AY137" s="103" t="n">
        <v>8.1048</v>
      </c>
      <c r="AZ137" s="103" t="n">
        <v>7.998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0.0443333333333333</v>
      </c>
      <c r="D138" s="103" t="n">
        <v>0.0886666666666667</v>
      </c>
      <c r="E138" s="103" t="n">
        <v>0.133</v>
      </c>
      <c r="F138" s="103" t="n">
        <v>0.177333333333333</v>
      </c>
      <c r="G138" s="103" t="n">
        <v>0.221666666666667</v>
      </c>
      <c r="H138" s="103" t="n">
        <v>0.266</v>
      </c>
      <c r="I138" s="103" t="n">
        <v>0.8217</v>
      </c>
      <c r="J138" s="103" t="n">
        <v>1.3774</v>
      </c>
      <c r="K138" s="103" t="n">
        <v>1.9331</v>
      </c>
      <c r="L138" s="103" t="n">
        <v>2.4888</v>
      </c>
      <c r="M138" s="103" t="n">
        <v>3.0445</v>
      </c>
      <c r="N138" s="103" t="n">
        <v>3.6002</v>
      </c>
      <c r="O138" s="103" t="n">
        <v>3.88686666666667</v>
      </c>
      <c r="P138" s="103" t="n">
        <v>4.17353333333333</v>
      </c>
      <c r="Q138" s="103" t="n">
        <v>4.4602</v>
      </c>
      <c r="R138" s="103" t="n">
        <v>4.74686666666667</v>
      </c>
      <c r="S138" s="103" t="n">
        <v>5.03353333333333</v>
      </c>
      <c r="T138" s="103" t="n">
        <v>5.3202</v>
      </c>
      <c r="U138" s="103" t="n">
        <v>6.4757425</v>
      </c>
      <c r="V138" s="103" t="n">
        <v>7.631285</v>
      </c>
      <c r="W138" s="103" t="n">
        <v>8.7868275</v>
      </c>
      <c r="X138" s="103" t="n">
        <v>9.94237</v>
      </c>
      <c r="Y138" s="103" t="n">
        <v>11.0979133333333</v>
      </c>
      <c r="Z138" s="103" t="n">
        <v>12.2534566666667</v>
      </c>
      <c r="AA138" s="103" t="n">
        <v>13.409</v>
      </c>
      <c r="AB138" s="103" t="n">
        <v>12.52548</v>
      </c>
      <c r="AC138" s="103" t="n">
        <v>11.64196</v>
      </c>
      <c r="AD138" s="103" t="n">
        <v>10.75844</v>
      </c>
      <c r="AE138" s="103" t="n">
        <v>9.87492</v>
      </c>
      <c r="AF138" s="103" t="n">
        <v>8.9914</v>
      </c>
      <c r="AG138" s="103" t="n">
        <v>9.08804</v>
      </c>
      <c r="AH138" s="103" t="n">
        <v>9.18468</v>
      </c>
      <c r="AI138" s="103" t="n">
        <v>9.28132</v>
      </c>
      <c r="AJ138" s="103" t="n">
        <v>9.37796</v>
      </c>
      <c r="AK138" s="103" t="n">
        <v>9.4746</v>
      </c>
      <c r="AL138" s="103" t="n">
        <v>9.37356</v>
      </c>
      <c r="AM138" s="103" t="n">
        <v>9.27252</v>
      </c>
      <c r="AN138" s="103" t="n">
        <v>9.17148</v>
      </c>
      <c r="AO138" s="103" t="n">
        <v>9.07044</v>
      </c>
      <c r="AP138" s="103" t="n">
        <v>8.9694</v>
      </c>
      <c r="AQ138" s="103" t="n">
        <v>8.86836</v>
      </c>
      <c r="AR138" s="103" t="n">
        <v>8.76732</v>
      </c>
      <c r="AS138" s="103" t="n">
        <v>8.66628</v>
      </c>
      <c r="AT138" s="103" t="n">
        <v>8.56524</v>
      </c>
      <c r="AU138" s="103" t="n">
        <v>8.4642</v>
      </c>
      <c r="AV138" s="103" t="n">
        <v>8.36316</v>
      </c>
      <c r="AW138" s="103" t="n">
        <v>8.26212000000001</v>
      </c>
      <c r="AX138" s="103" t="n">
        <v>8.16108000000001</v>
      </c>
      <c r="AY138" s="103" t="n">
        <v>8.06004000000001</v>
      </c>
      <c r="AZ138" s="103" t="n">
        <v>7.95900000000001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0.042</v>
      </c>
      <c r="D139" s="103" t="n">
        <v>0.084</v>
      </c>
      <c r="E139" s="103" t="n">
        <v>0.126</v>
      </c>
      <c r="F139" s="103" t="n">
        <v>0.168</v>
      </c>
      <c r="G139" s="103" t="n">
        <v>0.21</v>
      </c>
      <c r="H139" s="103" t="n">
        <v>0.252</v>
      </c>
      <c r="I139" s="103" t="n">
        <v>0.7989</v>
      </c>
      <c r="J139" s="103" t="n">
        <v>1.3458</v>
      </c>
      <c r="K139" s="103" t="n">
        <v>1.8927</v>
      </c>
      <c r="L139" s="103" t="n">
        <v>2.4396</v>
      </c>
      <c r="M139" s="103" t="n">
        <v>2.9865</v>
      </c>
      <c r="N139" s="103" t="n">
        <v>3.5334</v>
      </c>
      <c r="O139" s="103" t="n">
        <v>3.8234</v>
      </c>
      <c r="P139" s="103" t="n">
        <v>4.1134</v>
      </c>
      <c r="Q139" s="103" t="n">
        <v>4.4034</v>
      </c>
      <c r="R139" s="103" t="n">
        <v>4.6934</v>
      </c>
      <c r="S139" s="103" t="n">
        <v>4.9834</v>
      </c>
      <c r="T139" s="103" t="n">
        <v>5.2734</v>
      </c>
      <c r="U139" s="103" t="n">
        <v>6.4112</v>
      </c>
      <c r="V139" s="103" t="n">
        <v>7.549</v>
      </c>
      <c r="W139" s="103" t="n">
        <v>8.6868</v>
      </c>
      <c r="X139" s="103" t="n">
        <v>9.8246</v>
      </c>
      <c r="Y139" s="103" t="n">
        <v>10.9624</v>
      </c>
      <c r="Z139" s="103" t="n">
        <v>12.1002</v>
      </c>
      <c r="AA139" s="103" t="n">
        <v>13.238</v>
      </c>
      <c r="AB139" s="103" t="n">
        <v>12.36136</v>
      </c>
      <c r="AC139" s="103" t="n">
        <v>11.48472</v>
      </c>
      <c r="AD139" s="103" t="n">
        <v>10.60808</v>
      </c>
      <c r="AE139" s="103" t="n">
        <v>9.73144</v>
      </c>
      <c r="AF139" s="103" t="n">
        <v>8.8548</v>
      </c>
      <c r="AG139" s="103" t="n">
        <v>8.95368</v>
      </c>
      <c r="AH139" s="103" t="n">
        <v>9.05256</v>
      </c>
      <c r="AI139" s="103" t="n">
        <v>9.15144</v>
      </c>
      <c r="AJ139" s="103" t="n">
        <v>9.25032</v>
      </c>
      <c r="AK139" s="103" t="n">
        <v>9.3492</v>
      </c>
      <c r="AL139" s="103" t="n">
        <v>9.25392</v>
      </c>
      <c r="AM139" s="103" t="n">
        <v>9.15864</v>
      </c>
      <c r="AN139" s="103" t="n">
        <v>9.06336</v>
      </c>
      <c r="AO139" s="103" t="n">
        <v>8.96808</v>
      </c>
      <c r="AP139" s="103" t="n">
        <v>8.8728</v>
      </c>
      <c r="AQ139" s="103" t="n">
        <v>8.77752</v>
      </c>
      <c r="AR139" s="103" t="n">
        <v>8.68224</v>
      </c>
      <c r="AS139" s="103" t="n">
        <v>8.58696</v>
      </c>
      <c r="AT139" s="103" t="n">
        <v>8.49168</v>
      </c>
      <c r="AU139" s="103" t="n">
        <v>8.3964</v>
      </c>
      <c r="AV139" s="103" t="n">
        <v>8.30112</v>
      </c>
      <c r="AW139" s="103" t="n">
        <v>8.20584</v>
      </c>
      <c r="AX139" s="103" t="n">
        <v>8.11055999999999</v>
      </c>
      <c r="AY139" s="103" t="n">
        <v>8.01527999999999</v>
      </c>
      <c r="AZ139" s="103" t="n">
        <v>7.91999999999999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0.0396666666666667</v>
      </c>
      <c r="D140" s="103" t="n">
        <v>0.0793333333333333</v>
      </c>
      <c r="E140" s="103" t="n">
        <v>0.119</v>
      </c>
      <c r="F140" s="103" t="n">
        <v>0.158666666666667</v>
      </c>
      <c r="G140" s="103" t="n">
        <v>0.198333333333333</v>
      </c>
      <c r="H140" s="103" t="n">
        <v>0.238</v>
      </c>
      <c r="I140" s="103" t="n">
        <v>0.7761</v>
      </c>
      <c r="J140" s="103" t="n">
        <v>1.3142</v>
      </c>
      <c r="K140" s="103" t="n">
        <v>1.8523</v>
      </c>
      <c r="L140" s="103" t="n">
        <v>2.3904</v>
      </c>
      <c r="M140" s="103" t="n">
        <v>2.9285</v>
      </c>
      <c r="N140" s="103" t="n">
        <v>3.4666</v>
      </c>
      <c r="O140" s="103" t="n">
        <v>3.75993333333333</v>
      </c>
      <c r="P140" s="103" t="n">
        <v>4.05326666666667</v>
      </c>
      <c r="Q140" s="103" t="n">
        <v>4.3466</v>
      </c>
      <c r="R140" s="103" t="n">
        <v>4.63993333333333</v>
      </c>
      <c r="S140" s="103" t="n">
        <v>4.93326666666667</v>
      </c>
      <c r="T140" s="103" t="n">
        <v>5.2266</v>
      </c>
      <c r="U140" s="103" t="n">
        <v>6.3466575</v>
      </c>
      <c r="V140" s="103" t="n">
        <v>7.466715</v>
      </c>
      <c r="W140" s="103" t="n">
        <v>8.5867725</v>
      </c>
      <c r="X140" s="103" t="n">
        <v>9.70683</v>
      </c>
      <c r="Y140" s="103" t="n">
        <v>10.8268866666667</v>
      </c>
      <c r="Z140" s="103" t="n">
        <v>11.9469433333333</v>
      </c>
      <c r="AA140" s="103" t="n">
        <v>13.067</v>
      </c>
      <c r="AB140" s="103" t="n">
        <v>12.19724</v>
      </c>
      <c r="AC140" s="103" t="n">
        <v>11.32748</v>
      </c>
      <c r="AD140" s="103" t="n">
        <v>10.45772</v>
      </c>
      <c r="AE140" s="103" t="n">
        <v>9.58796</v>
      </c>
      <c r="AF140" s="103" t="n">
        <v>8.7182</v>
      </c>
      <c r="AG140" s="103" t="n">
        <v>8.81932</v>
      </c>
      <c r="AH140" s="103" t="n">
        <v>8.92044</v>
      </c>
      <c r="AI140" s="103" t="n">
        <v>9.02156</v>
      </c>
      <c r="AJ140" s="103" t="n">
        <v>9.12268</v>
      </c>
      <c r="AK140" s="103" t="n">
        <v>9.2238</v>
      </c>
      <c r="AL140" s="103" t="n">
        <v>9.13428</v>
      </c>
      <c r="AM140" s="103" t="n">
        <v>9.04476</v>
      </c>
      <c r="AN140" s="103" t="n">
        <v>8.95524</v>
      </c>
      <c r="AO140" s="103" t="n">
        <v>8.86572</v>
      </c>
      <c r="AP140" s="103" t="n">
        <v>8.7762</v>
      </c>
      <c r="AQ140" s="103" t="n">
        <v>8.68668</v>
      </c>
      <c r="AR140" s="103" t="n">
        <v>8.59716</v>
      </c>
      <c r="AS140" s="103" t="n">
        <v>8.50764</v>
      </c>
      <c r="AT140" s="103" t="n">
        <v>8.41812</v>
      </c>
      <c r="AU140" s="103" t="n">
        <v>8.3286</v>
      </c>
      <c r="AV140" s="103" t="n">
        <v>8.23908</v>
      </c>
      <c r="AW140" s="103" t="n">
        <v>8.14956</v>
      </c>
      <c r="AX140" s="103" t="n">
        <v>8.06004</v>
      </c>
      <c r="AY140" s="103" t="n">
        <v>7.97052</v>
      </c>
      <c r="AZ140" s="103" t="n">
        <v>7.881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0.0373333333333333</v>
      </c>
      <c r="D141" s="103" t="n">
        <v>0.0746666666666667</v>
      </c>
      <c r="E141" s="103" t="n">
        <v>0.112</v>
      </c>
      <c r="F141" s="103" t="n">
        <v>0.149333333333333</v>
      </c>
      <c r="G141" s="103" t="n">
        <v>0.186666666666667</v>
      </c>
      <c r="H141" s="103" t="n">
        <v>0.224</v>
      </c>
      <c r="I141" s="103" t="n">
        <v>0.7533</v>
      </c>
      <c r="J141" s="103" t="n">
        <v>1.2826</v>
      </c>
      <c r="K141" s="103" t="n">
        <v>1.8119</v>
      </c>
      <c r="L141" s="103" t="n">
        <v>2.3412</v>
      </c>
      <c r="M141" s="103" t="n">
        <v>2.8705</v>
      </c>
      <c r="N141" s="103" t="n">
        <v>3.3998</v>
      </c>
      <c r="O141" s="103" t="n">
        <v>3.69646666666667</v>
      </c>
      <c r="P141" s="103" t="n">
        <v>3.99313333333333</v>
      </c>
      <c r="Q141" s="103" t="n">
        <v>4.2898</v>
      </c>
      <c r="R141" s="103" t="n">
        <v>4.58646666666667</v>
      </c>
      <c r="S141" s="103" t="n">
        <v>4.88313333333333</v>
      </c>
      <c r="T141" s="103" t="n">
        <v>5.1798</v>
      </c>
      <c r="U141" s="103" t="n">
        <v>6.282115</v>
      </c>
      <c r="V141" s="103" t="n">
        <v>7.38443</v>
      </c>
      <c r="W141" s="103" t="n">
        <v>8.486745</v>
      </c>
      <c r="X141" s="103" t="n">
        <v>9.58906</v>
      </c>
      <c r="Y141" s="103" t="n">
        <v>10.6913733333333</v>
      </c>
      <c r="Z141" s="103" t="n">
        <v>11.7936866666667</v>
      </c>
      <c r="AA141" s="103" t="n">
        <v>12.896</v>
      </c>
      <c r="AB141" s="103" t="n">
        <v>12.03312</v>
      </c>
      <c r="AC141" s="103" t="n">
        <v>11.17024</v>
      </c>
      <c r="AD141" s="103" t="n">
        <v>10.30736</v>
      </c>
      <c r="AE141" s="103" t="n">
        <v>9.44448</v>
      </c>
      <c r="AF141" s="103" t="n">
        <v>8.5816</v>
      </c>
      <c r="AG141" s="103" t="n">
        <v>8.68496</v>
      </c>
      <c r="AH141" s="103" t="n">
        <v>8.78832</v>
      </c>
      <c r="AI141" s="103" t="n">
        <v>8.89168</v>
      </c>
      <c r="AJ141" s="103" t="n">
        <v>8.99504</v>
      </c>
      <c r="AK141" s="103" t="n">
        <v>9.0984</v>
      </c>
      <c r="AL141" s="103" t="n">
        <v>9.01464</v>
      </c>
      <c r="AM141" s="103" t="n">
        <v>8.93088</v>
      </c>
      <c r="AN141" s="103" t="n">
        <v>8.84712</v>
      </c>
      <c r="AO141" s="103" t="n">
        <v>8.76336</v>
      </c>
      <c r="AP141" s="103" t="n">
        <v>8.6796</v>
      </c>
      <c r="AQ141" s="103" t="n">
        <v>8.59584</v>
      </c>
      <c r="AR141" s="103" t="n">
        <v>8.51208</v>
      </c>
      <c r="AS141" s="103" t="n">
        <v>8.42831999999999</v>
      </c>
      <c r="AT141" s="103" t="n">
        <v>8.34455999999999</v>
      </c>
      <c r="AU141" s="103" t="n">
        <v>8.26079999999999</v>
      </c>
      <c r="AV141" s="103" t="n">
        <v>8.17703999999999</v>
      </c>
      <c r="AW141" s="103" t="n">
        <v>8.09327999999999</v>
      </c>
      <c r="AX141" s="103" t="n">
        <v>8.00951999999999</v>
      </c>
      <c r="AY141" s="103" t="n">
        <v>7.92575999999999</v>
      </c>
      <c r="AZ141" s="103" t="n">
        <v>7.84199999999998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0.035</v>
      </c>
      <c r="D142" s="103" t="n">
        <v>0.07</v>
      </c>
      <c r="E142" s="103" t="n">
        <v>0.105</v>
      </c>
      <c r="F142" s="103" t="n">
        <v>0.14</v>
      </c>
      <c r="G142" s="103" t="n">
        <v>0.175</v>
      </c>
      <c r="H142" s="103" t="n">
        <v>0.21</v>
      </c>
      <c r="I142" s="103" t="n">
        <v>0.7305</v>
      </c>
      <c r="J142" s="103" t="n">
        <v>1.251</v>
      </c>
      <c r="K142" s="103" t="n">
        <v>1.7715</v>
      </c>
      <c r="L142" s="103" t="n">
        <v>2.292</v>
      </c>
      <c r="M142" s="103" t="n">
        <v>2.8125</v>
      </c>
      <c r="N142" s="103" t="n">
        <v>3.333</v>
      </c>
      <c r="O142" s="103" t="n">
        <v>3.633</v>
      </c>
      <c r="P142" s="103" t="n">
        <v>3.933</v>
      </c>
      <c r="Q142" s="103" t="n">
        <v>4.233</v>
      </c>
      <c r="R142" s="103" t="n">
        <v>4.533</v>
      </c>
      <c r="S142" s="103" t="n">
        <v>4.833</v>
      </c>
      <c r="T142" s="103" t="n">
        <v>5.133</v>
      </c>
      <c r="U142" s="103" t="n">
        <v>6.2175725</v>
      </c>
      <c r="V142" s="103" t="n">
        <v>7.302145</v>
      </c>
      <c r="W142" s="103" t="n">
        <v>8.3867175</v>
      </c>
      <c r="X142" s="103" t="n">
        <v>9.47129</v>
      </c>
      <c r="Y142" s="103" t="n">
        <v>10.55586</v>
      </c>
      <c r="Z142" s="103" t="n">
        <v>11.64043</v>
      </c>
      <c r="AA142" s="103" t="n">
        <v>12.725</v>
      </c>
      <c r="AB142" s="103" t="n">
        <v>11.869</v>
      </c>
      <c r="AC142" s="103" t="n">
        <v>11.013</v>
      </c>
      <c r="AD142" s="103" t="n">
        <v>10.157</v>
      </c>
      <c r="AE142" s="103" t="n">
        <v>9.301</v>
      </c>
      <c r="AF142" s="103" t="n">
        <v>8.445</v>
      </c>
      <c r="AG142" s="103" t="n">
        <v>8.5506</v>
      </c>
      <c r="AH142" s="103" t="n">
        <v>8.6562</v>
      </c>
      <c r="AI142" s="103" t="n">
        <v>8.7618</v>
      </c>
      <c r="AJ142" s="103" t="n">
        <v>8.8674</v>
      </c>
      <c r="AK142" s="103" t="n">
        <v>8.973</v>
      </c>
      <c r="AL142" s="103" t="n">
        <v>8.895</v>
      </c>
      <c r="AM142" s="103" t="n">
        <v>8.817</v>
      </c>
      <c r="AN142" s="103" t="n">
        <v>8.739</v>
      </c>
      <c r="AO142" s="103" t="n">
        <v>8.661</v>
      </c>
      <c r="AP142" s="103" t="n">
        <v>8.583</v>
      </c>
      <c r="AQ142" s="103" t="n">
        <v>8.505</v>
      </c>
      <c r="AR142" s="103" t="n">
        <v>8.427</v>
      </c>
      <c r="AS142" s="103" t="n">
        <v>8.349</v>
      </c>
      <c r="AT142" s="103" t="n">
        <v>8.271</v>
      </c>
      <c r="AU142" s="103" t="n">
        <v>8.193</v>
      </c>
      <c r="AV142" s="103" t="n">
        <v>8.115</v>
      </c>
      <c r="AW142" s="103" t="n">
        <v>8.037</v>
      </c>
      <c r="AX142" s="103" t="n">
        <v>7.959</v>
      </c>
      <c r="AY142" s="103" t="n">
        <v>7.881</v>
      </c>
      <c r="AZ142" s="103" t="n">
        <v>7.803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0.0326666666666667</v>
      </c>
      <c r="D143" s="103" t="n">
        <v>0.0653333333333333</v>
      </c>
      <c r="E143" s="103" t="n">
        <v>0.098</v>
      </c>
      <c r="F143" s="103" t="n">
        <v>0.130666666666667</v>
      </c>
      <c r="G143" s="103" t="n">
        <v>0.163333333333333</v>
      </c>
      <c r="H143" s="103" t="n">
        <v>0.196</v>
      </c>
      <c r="I143" s="103" t="n">
        <v>0.707733</v>
      </c>
      <c r="J143" s="103" t="n">
        <v>1.219466</v>
      </c>
      <c r="K143" s="103" t="n">
        <v>1.7311995</v>
      </c>
      <c r="L143" s="103" t="n">
        <v>2.242933</v>
      </c>
      <c r="M143" s="103" t="n">
        <v>2.7546665</v>
      </c>
      <c r="N143" s="103" t="n">
        <v>3.2664</v>
      </c>
      <c r="O143" s="103" t="n">
        <v>3.56973333333333</v>
      </c>
      <c r="P143" s="103" t="n">
        <v>3.87306666666667</v>
      </c>
      <c r="Q143" s="103" t="n">
        <v>4.1764</v>
      </c>
      <c r="R143" s="103" t="n">
        <v>4.47973333333333</v>
      </c>
      <c r="S143" s="103" t="n">
        <v>4.78306666666667</v>
      </c>
      <c r="T143" s="103" t="n">
        <v>5.0864</v>
      </c>
      <c r="U143" s="103" t="n">
        <v>6.153201</v>
      </c>
      <c r="V143" s="103" t="n">
        <v>7.220002</v>
      </c>
      <c r="W143" s="103" t="n">
        <v>8.286803</v>
      </c>
      <c r="X143" s="103" t="n">
        <v>9.353604</v>
      </c>
      <c r="Y143" s="103" t="n">
        <v>10.4204026666667</v>
      </c>
      <c r="Z143" s="103" t="n">
        <v>11.4872013333333</v>
      </c>
      <c r="AA143" s="103" t="n">
        <v>12.554</v>
      </c>
      <c r="AB143" s="103" t="n">
        <v>11.70488</v>
      </c>
      <c r="AC143" s="103" t="n">
        <v>10.85576</v>
      </c>
      <c r="AD143" s="103" t="n">
        <v>10.00664</v>
      </c>
      <c r="AE143" s="103" t="n">
        <v>9.15752</v>
      </c>
      <c r="AF143" s="103" t="n">
        <v>8.3084</v>
      </c>
      <c r="AG143" s="103" t="n">
        <v>8.41624</v>
      </c>
      <c r="AH143" s="103" t="n">
        <v>8.52408</v>
      </c>
      <c r="AI143" s="103" t="n">
        <v>8.63192</v>
      </c>
      <c r="AJ143" s="103" t="n">
        <v>8.73976</v>
      </c>
      <c r="AK143" s="103" t="n">
        <v>8.8476</v>
      </c>
      <c r="AL143" s="103" t="n">
        <v>8.77536</v>
      </c>
      <c r="AM143" s="103" t="n">
        <v>8.70312</v>
      </c>
      <c r="AN143" s="103" t="n">
        <v>8.63088</v>
      </c>
      <c r="AO143" s="103" t="n">
        <v>8.55864</v>
      </c>
      <c r="AP143" s="103" t="n">
        <v>8.4864</v>
      </c>
      <c r="AQ143" s="103" t="n">
        <v>8.41416</v>
      </c>
      <c r="AR143" s="103" t="n">
        <v>8.34192</v>
      </c>
      <c r="AS143" s="103" t="n">
        <v>8.26968</v>
      </c>
      <c r="AT143" s="103" t="n">
        <v>8.19744</v>
      </c>
      <c r="AU143" s="103" t="n">
        <v>8.1252</v>
      </c>
      <c r="AV143" s="103" t="n">
        <v>8.05296</v>
      </c>
      <c r="AW143" s="103" t="n">
        <v>7.98072</v>
      </c>
      <c r="AX143" s="103" t="n">
        <v>7.90848</v>
      </c>
      <c r="AY143" s="103" t="n">
        <v>7.83624</v>
      </c>
      <c r="AZ143" s="103" t="n">
        <v>7.764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0.0303333333333333</v>
      </c>
      <c r="D144" s="103" t="n">
        <v>0.0606666666666667</v>
      </c>
      <c r="E144" s="103" t="n">
        <v>0.091</v>
      </c>
      <c r="F144" s="103" t="n">
        <v>0.121333333333333</v>
      </c>
      <c r="G144" s="103" t="n">
        <v>0.151666666666667</v>
      </c>
      <c r="H144" s="103" t="n">
        <v>0.182</v>
      </c>
      <c r="I144" s="103" t="n">
        <v>0.684966</v>
      </c>
      <c r="J144" s="103" t="n">
        <v>1.187932</v>
      </c>
      <c r="K144" s="103" t="n">
        <v>1.690899</v>
      </c>
      <c r="L144" s="103" t="n">
        <v>2.193866</v>
      </c>
      <c r="M144" s="103" t="n">
        <v>2.696833</v>
      </c>
      <c r="N144" s="103" t="n">
        <v>3.1998</v>
      </c>
      <c r="O144" s="103" t="n">
        <v>3.50646666666667</v>
      </c>
      <c r="P144" s="103" t="n">
        <v>3.81313333333333</v>
      </c>
      <c r="Q144" s="103" t="n">
        <v>4.1198</v>
      </c>
      <c r="R144" s="103" t="n">
        <v>4.42646666666667</v>
      </c>
      <c r="S144" s="103" t="n">
        <v>4.73313333333333</v>
      </c>
      <c r="T144" s="103" t="n">
        <v>5.0398</v>
      </c>
      <c r="U144" s="103" t="n">
        <v>6.0888295</v>
      </c>
      <c r="V144" s="103" t="n">
        <v>7.137859</v>
      </c>
      <c r="W144" s="103" t="n">
        <v>8.1868885</v>
      </c>
      <c r="X144" s="103" t="n">
        <v>9.235918</v>
      </c>
      <c r="Y144" s="103" t="n">
        <v>10.2849453333333</v>
      </c>
      <c r="Z144" s="103" t="n">
        <v>11.3339726666667</v>
      </c>
      <c r="AA144" s="103" t="n">
        <v>12.383</v>
      </c>
      <c r="AB144" s="103" t="n">
        <v>11.54076</v>
      </c>
      <c r="AC144" s="103" t="n">
        <v>10.69852</v>
      </c>
      <c r="AD144" s="103" t="n">
        <v>9.85628</v>
      </c>
      <c r="AE144" s="103" t="n">
        <v>9.01404</v>
      </c>
      <c r="AF144" s="103" t="n">
        <v>8.1718</v>
      </c>
      <c r="AG144" s="103" t="n">
        <v>8.28188</v>
      </c>
      <c r="AH144" s="103" t="n">
        <v>8.39196</v>
      </c>
      <c r="AI144" s="103" t="n">
        <v>8.50204</v>
      </c>
      <c r="AJ144" s="103" t="n">
        <v>8.61212</v>
      </c>
      <c r="AK144" s="103" t="n">
        <v>8.7222</v>
      </c>
      <c r="AL144" s="103" t="n">
        <v>8.65572</v>
      </c>
      <c r="AM144" s="103" t="n">
        <v>8.58924</v>
      </c>
      <c r="AN144" s="103" t="n">
        <v>8.52276</v>
      </c>
      <c r="AO144" s="103" t="n">
        <v>8.45628</v>
      </c>
      <c r="AP144" s="103" t="n">
        <v>8.3898</v>
      </c>
      <c r="AQ144" s="103" t="n">
        <v>8.32332</v>
      </c>
      <c r="AR144" s="103" t="n">
        <v>8.25684</v>
      </c>
      <c r="AS144" s="103" t="n">
        <v>8.19036</v>
      </c>
      <c r="AT144" s="103" t="n">
        <v>8.12388</v>
      </c>
      <c r="AU144" s="103" t="n">
        <v>8.0574</v>
      </c>
      <c r="AV144" s="103" t="n">
        <v>7.99092</v>
      </c>
      <c r="AW144" s="103" t="n">
        <v>7.92444</v>
      </c>
      <c r="AX144" s="103" t="n">
        <v>7.85796</v>
      </c>
      <c r="AY144" s="103" t="n">
        <v>7.79148</v>
      </c>
      <c r="AZ144" s="103" t="n">
        <v>7.725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0.028</v>
      </c>
      <c r="D145" s="103" t="n">
        <v>0.056</v>
      </c>
      <c r="E145" s="103" t="n">
        <v>0.084</v>
      </c>
      <c r="F145" s="103" t="n">
        <v>0.112</v>
      </c>
      <c r="G145" s="103" t="n">
        <v>0.14</v>
      </c>
      <c r="H145" s="103" t="n">
        <v>0.168</v>
      </c>
      <c r="I145" s="103" t="n">
        <v>0.662199</v>
      </c>
      <c r="J145" s="103" t="n">
        <v>1.156398</v>
      </c>
      <c r="K145" s="103" t="n">
        <v>1.6505985</v>
      </c>
      <c r="L145" s="103" t="n">
        <v>2.144799</v>
      </c>
      <c r="M145" s="103" t="n">
        <v>2.6389995</v>
      </c>
      <c r="N145" s="103" t="n">
        <v>3.1332</v>
      </c>
      <c r="O145" s="103" t="n">
        <v>3.4432</v>
      </c>
      <c r="P145" s="103" t="n">
        <v>3.7532</v>
      </c>
      <c r="Q145" s="103" t="n">
        <v>4.0632</v>
      </c>
      <c r="R145" s="103" t="n">
        <v>4.3732</v>
      </c>
      <c r="S145" s="103" t="n">
        <v>4.6832</v>
      </c>
      <c r="T145" s="103" t="n">
        <v>4.9932</v>
      </c>
      <c r="U145" s="103" t="n">
        <v>6.024458</v>
      </c>
      <c r="V145" s="103" t="n">
        <v>7.055716</v>
      </c>
      <c r="W145" s="103" t="n">
        <v>8.086974</v>
      </c>
      <c r="X145" s="103" t="n">
        <v>9.118232</v>
      </c>
      <c r="Y145" s="103" t="n">
        <v>10.149488</v>
      </c>
      <c r="Z145" s="103" t="n">
        <v>11.180744</v>
      </c>
      <c r="AA145" s="103" t="n">
        <v>12.212</v>
      </c>
      <c r="AB145" s="103" t="n">
        <v>11.37664</v>
      </c>
      <c r="AC145" s="103" t="n">
        <v>10.54128</v>
      </c>
      <c r="AD145" s="103" t="n">
        <v>9.70592</v>
      </c>
      <c r="AE145" s="103" t="n">
        <v>8.87056</v>
      </c>
      <c r="AF145" s="103" t="n">
        <v>8.0352</v>
      </c>
      <c r="AG145" s="103" t="n">
        <v>8.14752</v>
      </c>
      <c r="AH145" s="103" t="n">
        <v>8.25984</v>
      </c>
      <c r="AI145" s="103" t="n">
        <v>8.37216</v>
      </c>
      <c r="AJ145" s="103" t="n">
        <v>8.48448</v>
      </c>
      <c r="AK145" s="103" t="n">
        <v>8.5968</v>
      </c>
      <c r="AL145" s="103" t="n">
        <v>8.53608</v>
      </c>
      <c r="AM145" s="103" t="n">
        <v>8.47536</v>
      </c>
      <c r="AN145" s="103" t="n">
        <v>8.41464</v>
      </c>
      <c r="AO145" s="103" t="n">
        <v>8.35392</v>
      </c>
      <c r="AP145" s="103" t="n">
        <v>8.2932</v>
      </c>
      <c r="AQ145" s="103" t="n">
        <v>8.23248</v>
      </c>
      <c r="AR145" s="103" t="n">
        <v>8.17176</v>
      </c>
      <c r="AS145" s="103" t="n">
        <v>8.11104</v>
      </c>
      <c r="AT145" s="103" t="n">
        <v>8.05032</v>
      </c>
      <c r="AU145" s="103" t="n">
        <v>7.9896</v>
      </c>
      <c r="AV145" s="103" t="n">
        <v>7.92888</v>
      </c>
      <c r="AW145" s="103" t="n">
        <v>7.86816</v>
      </c>
      <c r="AX145" s="103" t="n">
        <v>7.80744</v>
      </c>
      <c r="AY145" s="103" t="n">
        <v>7.74672</v>
      </c>
      <c r="AZ145" s="103" t="n">
        <v>7.686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0.0256666666666667</v>
      </c>
      <c r="D146" s="103" t="n">
        <v>0.0513333333333333</v>
      </c>
      <c r="E146" s="103" t="n">
        <v>0.077</v>
      </c>
      <c r="F146" s="103" t="n">
        <v>0.102666666666667</v>
      </c>
      <c r="G146" s="103" t="n">
        <v>0.128333333333333</v>
      </c>
      <c r="H146" s="103" t="n">
        <v>0.154</v>
      </c>
      <c r="I146" s="103" t="n">
        <v>0.639432</v>
      </c>
      <c r="J146" s="103" t="n">
        <v>1.124864</v>
      </c>
      <c r="K146" s="103" t="n">
        <v>1.610298</v>
      </c>
      <c r="L146" s="103" t="n">
        <v>2.095732</v>
      </c>
      <c r="M146" s="103" t="n">
        <v>2.581166</v>
      </c>
      <c r="N146" s="103" t="n">
        <v>3.0666</v>
      </c>
      <c r="O146" s="103" t="n">
        <v>3.37993333333333</v>
      </c>
      <c r="P146" s="103" t="n">
        <v>3.69326666666667</v>
      </c>
      <c r="Q146" s="103" t="n">
        <v>4.0066</v>
      </c>
      <c r="R146" s="103" t="n">
        <v>4.31993333333334</v>
      </c>
      <c r="S146" s="103" t="n">
        <v>4.63326666666667</v>
      </c>
      <c r="T146" s="103" t="n">
        <v>4.9466</v>
      </c>
      <c r="U146" s="103" t="n">
        <v>5.9600865</v>
      </c>
      <c r="V146" s="103" t="n">
        <v>6.973573</v>
      </c>
      <c r="W146" s="103" t="n">
        <v>7.9870595</v>
      </c>
      <c r="X146" s="103" t="n">
        <v>9.000546</v>
      </c>
      <c r="Y146" s="103" t="n">
        <v>10.0140306666667</v>
      </c>
      <c r="Z146" s="103" t="n">
        <v>11.0275153333333</v>
      </c>
      <c r="AA146" s="103" t="n">
        <v>12.041</v>
      </c>
      <c r="AB146" s="103" t="n">
        <v>11.21252</v>
      </c>
      <c r="AC146" s="103" t="n">
        <v>10.38404</v>
      </c>
      <c r="AD146" s="103" t="n">
        <v>9.55556</v>
      </c>
      <c r="AE146" s="103" t="n">
        <v>8.72708</v>
      </c>
      <c r="AF146" s="103" t="n">
        <v>7.8986</v>
      </c>
      <c r="AG146" s="103" t="n">
        <v>8.01316</v>
      </c>
      <c r="AH146" s="103" t="n">
        <v>8.12772</v>
      </c>
      <c r="AI146" s="103" t="n">
        <v>8.24228</v>
      </c>
      <c r="AJ146" s="103" t="n">
        <v>8.35684</v>
      </c>
      <c r="AK146" s="103" t="n">
        <v>8.4714</v>
      </c>
      <c r="AL146" s="103" t="n">
        <v>8.41644</v>
      </c>
      <c r="AM146" s="103" t="n">
        <v>8.36148</v>
      </c>
      <c r="AN146" s="103" t="n">
        <v>8.30652</v>
      </c>
      <c r="AO146" s="103" t="n">
        <v>8.25156</v>
      </c>
      <c r="AP146" s="103" t="n">
        <v>8.1966</v>
      </c>
      <c r="AQ146" s="103" t="n">
        <v>8.14164</v>
      </c>
      <c r="AR146" s="103" t="n">
        <v>8.08668</v>
      </c>
      <c r="AS146" s="103" t="n">
        <v>8.03172</v>
      </c>
      <c r="AT146" s="103" t="n">
        <v>7.97676</v>
      </c>
      <c r="AU146" s="103" t="n">
        <v>7.9218</v>
      </c>
      <c r="AV146" s="103" t="n">
        <v>7.86684</v>
      </c>
      <c r="AW146" s="103" t="n">
        <v>7.81188</v>
      </c>
      <c r="AX146" s="103" t="n">
        <v>7.75692</v>
      </c>
      <c r="AY146" s="103" t="n">
        <v>7.70196</v>
      </c>
      <c r="AZ146" s="103" t="n">
        <v>7.647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0.0233333333333333</v>
      </c>
      <c r="D147" s="103" t="n">
        <v>0.0466666666666667</v>
      </c>
      <c r="E147" s="103" t="n">
        <v>0.07</v>
      </c>
      <c r="F147" s="103" t="n">
        <v>0.0933333333333333</v>
      </c>
      <c r="G147" s="103" t="n">
        <v>0.116666666666667</v>
      </c>
      <c r="H147" s="103" t="n">
        <v>0.14</v>
      </c>
      <c r="I147" s="103" t="n">
        <v>0.616665</v>
      </c>
      <c r="J147" s="103" t="n">
        <v>1.09333</v>
      </c>
      <c r="K147" s="103" t="n">
        <v>1.5699975</v>
      </c>
      <c r="L147" s="103" t="n">
        <v>2.046665</v>
      </c>
      <c r="M147" s="103" t="n">
        <v>2.5233325</v>
      </c>
      <c r="N147" s="103" t="n">
        <v>3</v>
      </c>
      <c r="O147" s="103" t="n">
        <v>3.31666666666667</v>
      </c>
      <c r="P147" s="103" t="n">
        <v>3.63333333333333</v>
      </c>
      <c r="Q147" s="103" t="n">
        <v>3.95</v>
      </c>
      <c r="R147" s="103" t="n">
        <v>4.26666666666667</v>
      </c>
      <c r="S147" s="103" t="n">
        <v>4.58333333333333</v>
      </c>
      <c r="T147" s="103" t="n">
        <v>4.9</v>
      </c>
      <c r="U147" s="103" t="n">
        <v>5.895715</v>
      </c>
      <c r="V147" s="103" t="n">
        <v>6.89143</v>
      </c>
      <c r="W147" s="103" t="n">
        <v>7.887145</v>
      </c>
      <c r="X147" s="103" t="n">
        <v>8.88286</v>
      </c>
      <c r="Y147" s="103" t="n">
        <v>9.87857333333333</v>
      </c>
      <c r="Z147" s="103" t="n">
        <v>10.8742866666667</v>
      </c>
      <c r="AA147" s="103" t="n">
        <v>11.87</v>
      </c>
      <c r="AB147" s="103" t="n">
        <v>11.0484</v>
      </c>
      <c r="AC147" s="103" t="n">
        <v>10.2268</v>
      </c>
      <c r="AD147" s="103" t="n">
        <v>9.4052</v>
      </c>
      <c r="AE147" s="103" t="n">
        <v>8.5836</v>
      </c>
      <c r="AF147" s="103" t="n">
        <v>7.762</v>
      </c>
      <c r="AG147" s="103" t="n">
        <v>7.8788</v>
      </c>
      <c r="AH147" s="103" t="n">
        <v>7.9956</v>
      </c>
      <c r="AI147" s="103" t="n">
        <v>8.1124</v>
      </c>
      <c r="AJ147" s="103" t="n">
        <v>8.2292</v>
      </c>
      <c r="AK147" s="103" t="n">
        <v>8.346</v>
      </c>
      <c r="AL147" s="103" t="n">
        <v>8.2968</v>
      </c>
      <c r="AM147" s="103" t="n">
        <v>8.2476</v>
      </c>
      <c r="AN147" s="103" t="n">
        <v>8.1984</v>
      </c>
      <c r="AO147" s="103" t="n">
        <v>8.1492</v>
      </c>
      <c r="AP147" s="103" t="n">
        <v>8.1</v>
      </c>
      <c r="AQ147" s="103" t="n">
        <v>8.0508</v>
      </c>
      <c r="AR147" s="103" t="n">
        <v>8.0016</v>
      </c>
      <c r="AS147" s="103" t="n">
        <v>7.9524</v>
      </c>
      <c r="AT147" s="103" t="n">
        <v>7.9032</v>
      </c>
      <c r="AU147" s="103" t="n">
        <v>7.854</v>
      </c>
      <c r="AV147" s="103" t="n">
        <v>7.8048</v>
      </c>
      <c r="AW147" s="103" t="n">
        <v>7.7556</v>
      </c>
      <c r="AX147" s="103" t="n">
        <v>7.7064</v>
      </c>
      <c r="AY147" s="103" t="n">
        <v>7.6572</v>
      </c>
      <c r="AZ147" s="103" t="n">
        <v>7.608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0.166666666666667</v>
      </c>
      <c r="D2" s="103" t="n">
        <v>0.333333333333333</v>
      </c>
      <c r="E2" s="103" t="n">
        <v>0.5</v>
      </c>
      <c r="F2" s="103" t="n">
        <v>0.666666666666667</v>
      </c>
      <c r="G2" s="103" t="n">
        <v>0.833333333333333</v>
      </c>
      <c r="H2" s="103" t="n">
        <v>1</v>
      </c>
      <c r="I2" s="103" t="n">
        <v>1.848335</v>
      </c>
      <c r="J2" s="103" t="n">
        <v>2.69667</v>
      </c>
      <c r="K2" s="103" t="n">
        <v>3.5450025</v>
      </c>
      <c r="L2" s="103" t="n">
        <v>4.393335</v>
      </c>
      <c r="M2" s="103" t="n">
        <v>5.2416675</v>
      </c>
      <c r="N2" s="103" t="n">
        <v>6.09</v>
      </c>
      <c r="O2" s="103" t="n">
        <v>5.65833333333333</v>
      </c>
      <c r="P2" s="103" t="n">
        <v>5.22666666666667</v>
      </c>
      <c r="Q2" s="103" t="n">
        <v>4.795</v>
      </c>
      <c r="R2" s="103" t="n">
        <v>4.36333333333333</v>
      </c>
      <c r="S2" s="103" t="n">
        <v>3.93166666666667</v>
      </c>
      <c r="T2" s="103" t="n">
        <v>3.5</v>
      </c>
      <c r="U2" s="103" t="n">
        <v>3.5</v>
      </c>
      <c r="V2" s="103" t="n">
        <v>3.5</v>
      </c>
      <c r="W2" s="103" t="n">
        <v>3.5</v>
      </c>
      <c r="X2" s="103" t="n">
        <v>3.5</v>
      </c>
      <c r="Y2" s="103" t="n">
        <v>3.5</v>
      </c>
      <c r="Z2" s="103" t="n">
        <v>3.5</v>
      </c>
      <c r="AA2" s="103" t="n">
        <v>3.5</v>
      </c>
      <c r="AB2" s="103" t="n">
        <v>3.192</v>
      </c>
      <c r="AC2" s="103" t="n">
        <v>2.884</v>
      </c>
      <c r="AD2" s="103" t="n">
        <v>2.576</v>
      </c>
      <c r="AE2" s="103" t="n">
        <v>2.268</v>
      </c>
      <c r="AF2" s="103" t="n">
        <v>1.96</v>
      </c>
      <c r="AG2" s="103" t="n">
        <v>1.988</v>
      </c>
      <c r="AH2" s="103" t="n">
        <v>2.016</v>
      </c>
      <c r="AI2" s="103" t="n">
        <v>2.044</v>
      </c>
      <c r="AJ2" s="103" t="n">
        <v>2.072</v>
      </c>
      <c r="AK2" s="103" t="n">
        <v>2.1</v>
      </c>
      <c r="AL2" s="103" t="n">
        <v>1.92</v>
      </c>
      <c r="AM2" s="103" t="n">
        <v>1.74</v>
      </c>
      <c r="AN2" s="103" t="n">
        <v>1.56</v>
      </c>
      <c r="AO2" s="103" t="n">
        <v>1.38</v>
      </c>
      <c r="AP2" s="103" t="n">
        <v>1.2</v>
      </c>
      <c r="AQ2" s="103" t="n">
        <v>1.02</v>
      </c>
      <c r="AR2" s="103" t="n">
        <v>0.84</v>
      </c>
      <c r="AS2" s="103" t="n">
        <v>0.66</v>
      </c>
      <c r="AT2" s="103" t="n">
        <v>0.48</v>
      </c>
      <c r="AU2" s="103" t="n">
        <v>0.3</v>
      </c>
      <c r="AV2" s="103" t="n">
        <v>0.12</v>
      </c>
      <c r="AW2" s="103" t="n">
        <v>-0.0600000000000002</v>
      </c>
      <c r="AX2" s="103" t="n">
        <v>-0.24</v>
      </c>
      <c r="AY2" s="103" t="n">
        <v>-0.42</v>
      </c>
      <c r="AZ2" s="103" t="n">
        <v>-0.6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0.2</v>
      </c>
      <c r="D3" s="103" t="n">
        <v>0.4</v>
      </c>
      <c r="E3" s="103" t="n">
        <v>0.6</v>
      </c>
      <c r="F3" s="103" t="n">
        <v>0.8</v>
      </c>
      <c r="G3" s="103" t="n">
        <v>1</v>
      </c>
      <c r="H3" s="103" t="n">
        <v>1.2</v>
      </c>
      <c r="I3" s="103" t="n">
        <v>2.066635</v>
      </c>
      <c r="J3" s="103" t="n">
        <v>2.93327</v>
      </c>
      <c r="K3" s="103" t="n">
        <v>3.7999025</v>
      </c>
      <c r="L3" s="103" t="n">
        <v>4.666535</v>
      </c>
      <c r="M3" s="103" t="n">
        <v>5.5331675</v>
      </c>
      <c r="N3" s="103" t="n">
        <v>6.3998</v>
      </c>
      <c r="O3" s="103" t="n">
        <v>5.96066666666667</v>
      </c>
      <c r="P3" s="103" t="n">
        <v>5.52153333333333</v>
      </c>
      <c r="Q3" s="103" t="n">
        <v>5.0824</v>
      </c>
      <c r="R3" s="103" t="n">
        <v>4.64326666666667</v>
      </c>
      <c r="S3" s="103" t="n">
        <v>4.20413333333333</v>
      </c>
      <c r="T3" s="103" t="n">
        <v>3.765</v>
      </c>
      <c r="U3" s="103" t="n">
        <v>3.763943</v>
      </c>
      <c r="V3" s="103" t="n">
        <v>3.762886</v>
      </c>
      <c r="W3" s="103" t="n">
        <v>3.761829</v>
      </c>
      <c r="X3" s="103" t="n">
        <v>3.760772</v>
      </c>
      <c r="Y3" s="103" t="n">
        <v>3.75971466666667</v>
      </c>
      <c r="Z3" s="103" t="n">
        <v>3.75865733333333</v>
      </c>
      <c r="AA3" s="103" t="n">
        <v>3.7576</v>
      </c>
      <c r="AB3" s="103" t="n">
        <v>3.41936</v>
      </c>
      <c r="AC3" s="103" t="n">
        <v>3.08112</v>
      </c>
      <c r="AD3" s="103" t="n">
        <v>2.74288</v>
      </c>
      <c r="AE3" s="103" t="n">
        <v>2.40464</v>
      </c>
      <c r="AF3" s="103" t="n">
        <v>2.0664</v>
      </c>
      <c r="AG3" s="103" t="n">
        <v>2.08716</v>
      </c>
      <c r="AH3" s="103" t="n">
        <v>2.10792</v>
      </c>
      <c r="AI3" s="103" t="n">
        <v>2.12868</v>
      </c>
      <c r="AJ3" s="103" t="n">
        <v>2.14944</v>
      </c>
      <c r="AK3" s="103" t="n">
        <v>2.1702</v>
      </c>
      <c r="AL3" s="103" t="n">
        <v>1.9982</v>
      </c>
      <c r="AM3" s="103" t="n">
        <v>1.8262</v>
      </c>
      <c r="AN3" s="103" t="n">
        <v>1.6542</v>
      </c>
      <c r="AO3" s="103" t="n">
        <v>1.4822</v>
      </c>
      <c r="AP3" s="103" t="n">
        <v>1.3102</v>
      </c>
      <c r="AQ3" s="103" t="n">
        <v>1.1382</v>
      </c>
      <c r="AR3" s="103" t="n">
        <v>0.9662</v>
      </c>
      <c r="AS3" s="103" t="n">
        <v>0.7942</v>
      </c>
      <c r="AT3" s="103" t="n">
        <v>0.6222</v>
      </c>
      <c r="AU3" s="103" t="n">
        <v>0.4502</v>
      </c>
      <c r="AV3" s="103" t="n">
        <v>0.2782</v>
      </c>
      <c r="AW3" s="103" t="n">
        <v>0.1062</v>
      </c>
      <c r="AX3" s="103" t="n">
        <v>-0.0657999999999996</v>
      </c>
      <c r="AY3" s="103" t="n">
        <v>-0.2378</v>
      </c>
      <c r="AZ3" s="103" t="n">
        <v>-0.4098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0.233333333333333</v>
      </c>
      <c r="D4" s="103" t="n">
        <v>0.466666666666667</v>
      </c>
      <c r="E4" s="103" t="n">
        <v>0.7</v>
      </c>
      <c r="F4" s="103" t="n">
        <v>0.933333333333333</v>
      </c>
      <c r="G4" s="103" t="n">
        <v>1.16666666666667</v>
      </c>
      <c r="H4" s="103" t="n">
        <v>1.4</v>
      </c>
      <c r="I4" s="103" t="n">
        <v>2.284935</v>
      </c>
      <c r="J4" s="103" t="n">
        <v>3.16987</v>
      </c>
      <c r="K4" s="103" t="n">
        <v>4.0548025</v>
      </c>
      <c r="L4" s="103" t="n">
        <v>4.939735</v>
      </c>
      <c r="M4" s="103" t="n">
        <v>5.8246675</v>
      </c>
      <c r="N4" s="103" t="n">
        <v>6.7096</v>
      </c>
      <c r="O4" s="103" t="n">
        <v>6.263</v>
      </c>
      <c r="P4" s="103" t="n">
        <v>5.8164</v>
      </c>
      <c r="Q4" s="103" t="n">
        <v>5.3698</v>
      </c>
      <c r="R4" s="103" t="n">
        <v>4.9232</v>
      </c>
      <c r="S4" s="103" t="n">
        <v>4.4766</v>
      </c>
      <c r="T4" s="103" t="n">
        <v>4.03</v>
      </c>
      <c r="U4" s="103" t="n">
        <v>4.027886</v>
      </c>
      <c r="V4" s="103" t="n">
        <v>4.025772</v>
      </c>
      <c r="W4" s="103" t="n">
        <v>4.023658</v>
      </c>
      <c r="X4" s="103" t="n">
        <v>4.021544</v>
      </c>
      <c r="Y4" s="103" t="n">
        <v>4.01942933333333</v>
      </c>
      <c r="Z4" s="103" t="n">
        <v>4.01731466666667</v>
      </c>
      <c r="AA4" s="103" t="n">
        <v>4.0152</v>
      </c>
      <c r="AB4" s="103" t="n">
        <v>3.64672</v>
      </c>
      <c r="AC4" s="103" t="n">
        <v>3.27824</v>
      </c>
      <c r="AD4" s="103" t="n">
        <v>2.90976</v>
      </c>
      <c r="AE4" s="103" t="n">
        <v>2.54128</v>
      </c>
      <c r="AF4" s="103" t="n">
        <v>2.1728</v>
      </c>
      <c r="AG4" s="103" t="n">
        <v>2.18632</v>
      </c>
      <c r="AH4" s="103" t="n">
        <v>2.19984</v>
      </c>
      <c r="AI4" s="103" t="n">
        <v>2.21336</v>
      </c>
      <c r="AJ4" s="103" t="n">
        <v>2.22688</v>
      </c>
      <c r="AK4" s="103" t="n">
        <v>2.2404</v>
      </c>
      <c r="AL4" s="103" t="n">
        <v>2.0764</v>
      </c>
      <c r="AM4" s="103" t="n">
        <v>1.9124</v>
      </c>
      <c r="AN4" s="103" t="n">
        <v>1.7484</v>
      </c>
      <c r="AO4" s="103" t="n">
        <v>1.5844</v>
      </c>
      <c r="AP4" s="103" t="n">
        <v>1.4204</v>
      </c>
      <c r="AQ4" s="103" t="n">
        <v>1.2564</v>
      </c>
      <c r="AR4" s="103" t="n">
        <v>1.0924</v>
      </c>
      <c r="AS4" s="103" t="n">
        <v>0.9284</v>
      </c>
      <c r="AT4" s="103" t="n">
        <v>0.7644</v>
      </c>
      <c r="AU4" s="103" t="n">
        <v>0.600400000000001</v>
      </c>
      <c r="AV4" s="103" t="n">
        <v>0.436400000000001</v>
      </c>
      <c r="AW4" s="103" t="n">
        <v>0.272400000000001</v>
      </c>
      <c r="AX4" s="103" t="n">
        <v>0.108400000000001</v>
      </c>
      <c r="AY4" s="103" t="n">
        <v>-0.0555999999999992</v>
      </c>
      <c r="AZ4" s="103" t="n">
        <v>-0.219599999999999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0.266666666666667</v>
      </c>
      <c r="D5" s="103" t="n">
        <v>0.533333333333333</v>
      </c>
      <c r="E5" s="103" t="n">
        <v>0.8</v>
      </c>
      <c r="F5" s="103" t="n">
        <v>1.06666666666667</v>
      </c>
      <c r="G5" s="103" t="n">
        <v>1.33333333333333</v>
      </c>
      <c r="H5" s="103" t="n">
        <v>1.6</v>
      </c>
      <c r="I5" s="103" t="n">
        <v>2.503235</v>
      </c>
      <c r="J5" s="103" t="n">
        <v>3.40647</v>
      </c>
      <c r="K5" s="103" t="n">
        <v>4.3097025</v>
      </c>
      <c r="L5" s="103" t="n">
        <v>5.212935</v>
      </c>
      <c r="M5" s="103" t="n">
        <v>6.1161675</v>
      </c>
      <c r="N5" s="103" t="n">
        <v>7.0194</v>
      </c>
      <c r="O5" s="103" t="n">
        <v>6.56533333333333</v>
      </c>
      <c r="P5" s="103" t="n">
        <v>6.11126666666667</v>
      </c>
      <c r="Q5" s="103" t="n">
        <v>5.6572</v>
      </c>
      <c r="R5" s="103" t="n">
        <v>5.20313333333333</v>
      </c>
      <c r="S5" s="103" t="n">
        <v>4.74906666666667</v>
      </c>
      <c r="T5" s="103" t="n">
        <v>4.295</v>
      </c>
      <c r="U5" s="103" t="n">
        <v>4.291829</v>
      </c>
      <c r="V5" s="103" t="n">
        <v>4.288658</v>
      </c>
      <c r="W5" s="103" t="n">
        <v>4.285487</v>
      </c>
      <c r="X5" s="103" t="n">
        <v>4.282316</v>
      </c>
      <c r="Y5" s="103" t="n">
        <v>4.279144</v>
      </c>
      <c r="Z5" s="103" t="n">
        <v>4.275972</v>
      </c>
      <c r="AA5" s="103" t="n">
        <v>4.2728</v>
      </c>
      <c r="AB5" s="103" t="n">
        <v>3.87408</v>
      </c>
      <c r="AC5" s="103" t="n">
        <v>3.47536</v>
      </c>
      <c r="AD5" s="103" t="n">
        <v>3.07664</v>
      </c>
      <c r="AE5" s="103" t="n">
        <v>2.67792</v>
      </c>
      <c r="AF5" s="103" t="n">
        <v>2.2792</v>
      </c>
      <c r="AG5" s="103" t="n">
        <v>2.28548</v>
      </c>
      <c r="AH5" s="103" t="n">
        <v>2.29176</v>
      </c>
      <c r="AI5" s="103" t="n">
        <v>2.29804</v>
      </c>
      <c r="AJ5" s="103" t="n">
        <v>2.30432</v>
      </c>
      <c r="AK5" s="103" t="n">
        <v>2.3106</v>
      </c>
      <c r="AL5" s="103" t="n">
        <v>2.1546</v>
      </c>
      <c r="AM5" s="103" t="n">
        <v>1.9986</v>
      </c>
      <c r="AN5" s="103" t="n">
        <v>1.8426</v>
      </c>
      <c r="AO5" s="103" t="n">
        <v>1.6866</v>
      </c>
      <c r="AP5" s="103" t="n">
        <v>1.5306</v>
      </c>
      <c r="AQ5" s="103" t="n">
        <v>1.3746</v>
      </c>
      <c r="AR5" s="103" t="n">
        <v>1.2186</v>
      </c>
      <c r="AS5" s="103" t="n">
        <v>1.0626</v>
      </c>
      <c r="AT5" s="103" t="n">
        <v>0.9066</v>
      </c>
      <c r="AU5" s="103" t="n">
        <v>0.750600000000001</v>
      </c>
      <c r="AV5" s="103" t="n">
        <v>0.594600000000001</v>
      </c>
      <c r="AW5" s="103" t="n">
        <v>0.438600000000001</v>
      </c>
      <c r="AX5" s="103" t="n">
        <v>0.282600000000001</v>
      </c>
      <c r="AY5" s="103" t="n">
        <v>0.126600000000001</v>
      </c>
      <c r="AZ5" s="103" t="n">
        <v>-0.0293999999999988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0.3</v>
      </c>
      <c r="D6" s="103" t="n">
        <v>0.6</v>
      </c>
      <c r="E6" s="103" t="n">
        <v>0.9</v>
      </c>
      <c r="F6" s="103" t="n">
        <v>1.2</v>
      </c>
      <c r="G6" s="103" t="n">
        <v>1.5</v>
      </c>
      <c r="H6" s="103" t="n">
        <v>1.8</v>
      </c>
      <c r="I6" s="103" t="n">
        <v>2.721535</v>
      </c>
      <c r="J6" s="103" t="n">
        <v>3.64307</v>
      </c>
      <c r="K6" s="103" t="n">
        <v>4.5646025</v>
      </c>
      <c r="L6" s="103" t="n">
        <v>5.486135</v>
      </c>
      <c r="M6" s="103" t="n">
        <v>6.4076675</v>
      </c>
      <c r="N6" s="103" t="n">
        <v>7.3292</v>
      </c>
      <c r="O6" s="103" t="n">
        <v>6.86766666666667</v>
      </c>
      <c r="P6" s="103" t="n">
        <v>6.40613333333333</v>
      </c>
      <c r="Q6" s="103" t="n">
        <v>5.9446</v>
      </c>
      <c r="R6" s="103" t="n">
        <v>5.48306666666667</v>
      </c>
      <c r="S6" s="103" t="n">
        <v>5.02153333333333</v>
      </c>
      <c r="T6" s="103" t="n">
        <v>4.56</v>
      </c>
      <c r="U6" s="103" t="n">
        <v>4.555772</v>
      </c>
      <c r="V6" s="103" t="n">
        <v>4.551544</v>
      </c>
      <c r="W6" s="103" t="n">
        <v>4.547316</v>
      </c>
      <c r="X6" s="103" t="n">
        <v>4.543088</v>
      </c>
      <c r="Y6" s="103" t="n">
        <v>4.53885866666667</v>
      </c>
      <c r="Z6" s="103" t="n">
        <v>4.53462933333333</v>
      </c>
      <c r="AA6" s="103" t="n">
        <v>4.5304</v>
      </c>
      <c r="AB6" s="103" t="n">
        <v>4.10144</v>
      </c>
      <c r="AC6" s="103" t="n">
        <v>3.67248</v>
      </c>
      <c r="AD6" s="103" t="n">
        <v>3.24352</v>
      </c>
      <c r="AE6" s="103" t="n">
        <v>2.81456</v>
      </c>
      <c r="AF6" s="103" t="n">
        <v>2.3856</v>
      </c>
      <c r="AG6" s="103" t="n">
        <v>2.38464</v>
      </c>
      <c r="AH6" s="103" t="n">
        <v>2.38368</v>
      </c>
      <c r="AI6" s="103" t="n">
        <v>2.38272</v>
      </c>
      <c r="AJ6" s="103" t="n">
        <v>2.38176</v>
      </c>
      <c r="AK6" s="103" t="n">
        <v>2.3808</v>
      </c>
      <c r="AL6" s="103" t="n">
        <v>2.2328</v>
      </c>
      <c r="AM6" s="103" t="n">
        <v>2.0848</v>
      </c>
      <c r="AN6" s="103" t="n">
        <v>1.9368</v>
      </c>
      <c r="AO6" s="103" t="n">
        <v>1.7888</v>
      </c>
      <c r="AP6" s="103" t="n">
        <v>1.6408</v>
      </c>
      <c r="AQ6" s="103" t="n">
        <v>1.4928</v>
      </c>
      <c r="AR6" s="103" t="n">
        <v>1.3448</v>
      </c>
      <c r="AS6" s="103" t="n">
        <v>1.1968</v>
      </c>
      <c r="AT6" s="103" t="n">
        <v>1.0488</v>
      </c>
      <c r="AU6" s="103" t="n">
        <v>0.900800000000001</v>
      </c>
      <c r="AV6" s="103" t="n">
        <v>0.752800000000001</v>
      </c>
      <c r="AW6" s="103" t="n">
        <v>0.604800000000001</v>
      </c>
      <c r="AX6" s="103" t="n">
        <v>0.456800000000001</v>
      </c>
      <c r="AY6" s="103" t="n">
        <v>0.308800000000002</v>
      </c>
      <c r="AZ6" s="103" t="n">
        <v>0.160800000000002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0.333333333333333</v>
      </c>
      <c r="D7" s="103" t="n">
        <v>0.666666666666667</v>
      </c>
      <c r="E7" s="103" t="n">
        <v>1</v>
      </c>
      <c r="F7" s="103" t="n">
        <v>1.33333333333333</v>
      </c>
      <c r="G7" s="103" t="n">
        <v>1.66666666666667</v>
      </c>
      <c r="H7" s="103" t="n">
        <v>2</v>
      </c>
      <c r="I7" s="103" t="n">
        <v>2.939835</v>
      </c>
      <c r="J7" s="103" t="n">
        <v>3.87967</v>
      </c>
      <c r="K7" s="103" t="n">
        <v>4.8195025</v>
      </c>
      <c r="L7" s="103" t="n">
        <v>5.759335</v>
      </c>
      <c r="M7" s="103" t="n">
        <v>6.6991675</v>
      </c>
      <c r="N7" s="103" t="n">
        <v>7.639</v>
      </c>
      <c r="O7" s="103" t="n">
        <v>7.17</v>
      </c>
      <c r="P7" s="103" t="n">
        <v>6.701</v>
      </c>
      <c r="Q7" s="103" t="n">
        <v>6.232</v>
      </c>
      <c r="R7" s="103" t="n">
        <v>5.763</v>
      </c>
      <c r="S7" s="103" t="n">
        <v>5.294</v>
      </c>
      <c r="T7" s="103" t="n">
        <v>4.825</v>
      </c>
      <c r="U7" s="103" t="n">
        <v>4.819715</v>
      </c>
      <c r="V7" s="103" t="n">
        <v>4.81443</v>
      </c>
      <c r="W7" s="103" t="n">
        <v>4.809145</v>
      </c>
      <c r="X7" s="103" t="n">
        <v>4.80386</v>
      </c>
      <c r="Y7" s="103" t="n">
        <v>4.79857333333333</v>
      </c>
      <c r="Z7" s="103" t="n">
        <v>4.79328666666667</v>
      </c>
      <c r="AA7" s="103" t="n">
        <v>4.788</v>
      </c>
      <c r="AB7" s="103" t="n">
        <v>4.3288</v>
      </c>
      <c r="AC7" s="103" t="n">
        <v>3.8696</v>
      </c>
      <c r="AD7" s="103" t="n">
        <v>3.4104</v>
      </c>
      <c r="AE7" s="103" t="n">
        <v>2.9512</v>
      </c>
      <c r="AF7" s="103" t="n">
        <v>2.492</v>
      </c>
      <c r="AG7" s="103" t="n">
        <v>2.4838</v>
      </c>
      <c r="AH7" s="103" t="n">
        <v>2.4756</v>
      </c>
      <c r="AI7" s="103" t="n">
        <v>2.4674</v>
      </c>
      <c r="AJ7" s="103" t="n">
        <v>2.4592</v>
      </c>
      <c r="AK7" s="103" t="n">
        <v>2.451</v>
      </c>
      <c r="AL7" s="103" t="n">
        <v>2.311</v>
      </c>
      <c r="AM7" s="103" t="n">
        <v>2.171</v>
      </c>
      <c r="AN7" s="103" t="n">
        <v>2.031</v>
      </c>
      <c r="AO7" s="103" t="n">
        <v>1.891</v>
      </c>
      <c r="AP7" s="103" t="n">
        <v>1.751</v>
      </c>
      <c r="AQ7" s="103" t="n">
        <v>1.611</v>
      </c>
      <c r="AR7" s="103" t="n">
        <v>1.471</v>
      </c>
      <c r="AS7" s="103" t="n">
        <v>1.331</v>
      </c>
      <c r="AT7" s="103" t="n">
        <v>1.191</v>
      </c>
      <c r="AU7" s="103" t="n">
        <v>1.051</v>
      </c>
      <c r="AV7" s="103" t="n">
        <v>0.910999999999999</v>
      </c>
      <c r="AW7" s="103" t="n">
        <v>0.770999999999999</v>
      </c>
      <c r="AX7" s="103" t="n">
        <v>0.630999999999999</v>
      </c>
      <c r="AY7" s="103" t="n">
        <v>0.490999999999999</v>
      </c>
      <c r="AZ7" s="103" t="n">
        <v>0.350999999999999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0.366666666666667</v>
      </c>
      <c r="D8" s="103" t="n">
        <v>0.733333333333333</v>
      </c>
      <c r="E8" s="103" t="n">
        <v>1.1</v>
      </c>
      <c r="F8" s="103" t="n">
        <v>1.46666666666667</v>
      </c>
      <c r="G8" s="103" t="n">
        <v>1.83333333333333</v>
      </c>
      <c r="H8" s="103" t="n">
        <v>2.2</v>
      </c>
      <c r="I8" s="103" t="n">
        <v>3.158101</v>
      </c>
      <c r="J8" s="103" t="n">
        <v>4.116202</v>
      </c>
      <c r="K8" s="103" t="n">
        <v>5.0743015</v>
      </c>
      <c r="L8" s="103" t="n">
        <v>6.032401</v>
      </c>
      <c r="M8" s="103" t="n">
        <v>6.9905005</v>
      </c>
      <c r="N8" s="103" t="n">
        <v>7.9486</v>
      </c>
      <c r="O8" s="103" t="n">
        <v>7.47216666666667</v>
      </c>
      <c r="P8" s="103" t="n">
        <v>6.99573333333333</v>
      </c>
      <c r="Q8" s="103" t="n">
        <v>6.5193</v>
      </c>
      <c r="R8" s="103" t="n">
        <v>6.04286666666667</v>
      </c>
      <c r="S8" s="103" t="n">
        <v>5.56643333333333</v>
      </c>
      <c r="T8" s="103" t="n">
        <v>5.09</v>
      </c>
      <c r="U8" s="103" t="n">
        <v>5.083629</v>
      </c>
      <c r="V8" s="103" t="n">
        <v>5.077258</v>
      </c>
      <c r="W8" s="103" t="n">
        <v>5.070887</v>
      </c>
      <c r="X8" s="103" t="n">
        <v>5.064516</v>
      </c>
      <c r="Y8" s="103" t="n">
        <v>5.058144</v>
      </c>
      <c r="Z8" s="103" t="n">
        <v>5.051772</v>
      </c>
      <c r="AA8" s="103" t="n">
        <v>5.0454</v>
      </c>
      <c r="AB8" s="103" t="n">
        <v>4.556</v>
      </c>
      <c r="AC8" s="103" t="n">
        <v>4.0666</v>
      </c>
      <c r="AD8" s="103" t="n">
        <v>3.5772</v>
      </c>
      <c r="AE8" s="103" t="n">
        <v>3.0878</v>
      </c>
      <c r="AF8" s="103" t="n">
        <v>2.5984</v>
      </c>
      <c r="AG8" s="103" t="n">
        <v>2.58296</v>
      </c>
      <c r="AH8" s="103" t="n">
        <v>2.56752</v>
      </c>
      <c r="AI8" s="103" t="n">
        <v>2.55208</v>
      </c>
      <c r="AJ8" s="103" t="n">
        <v>2.53664</v>
      </c>
      <c r="AK8" s="103" t="n">
        <v>2.5212</v>
      </c>
      <c r="AL8" s="103" t="n">
        <v>2.38916</v>
      </c>
      <c r="AM8" s="103" t="n">
        <v>2.25712</v>
      </c>
      <c r="AN8" s="103" t="n">
        <v>2.12508</v>
      </c>
      <c r="AO8" s="103" t="n">
        <v>1.99304</v>
      </c>
      <c r="AP8" s="103" t="n">
        <v>1.861</v>
      </c>
      <c r="AQ8" s="103" t="n">
        <v>1.72896</v>
      </c>
      <c r="AR8" s="103" t="n">
        <v>1.59692</v>
      </c>
      <c r="AS8" s="103" t="n">
        <v>1.46488</v>
      </c>
      <c r="AT8" s="103" t="n">
        <v>1.33284</v>
      </c>
      <c r="AU8" s="103" t="n">
        <v>1.2008</v>
      </c>
      <c r="AV8" s="103" t="n">
        <v>1.06876</v>
      </c>
      <c r="AW8" s="103" t="n">
        <v>0.93672</v>
      </c>
      <c r="AX8" s="103" t="n">
        <v>0.80468</v>
      </c>
      <c r="AY8" s="103" t="n">
        <v>0.672640000000001</v>
      </c>
      <c r="AZ8" s="103" t="n">
        <v>0.540600000000001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0.4</v>
      </c>
      <c r="D9" s="103" t="n">
        <v>0.8</v>
      </c>
      <c r="E9" s="103" t="n">
        <v>1.2</v>
      </c>
      <c r="F9" s="103" t="n">
        <v>1.6</v>
      </c>
      <c r="G9" s="103" t="n">
        <v>2</v>
      </c>
      <c r="H9" s="103" t="n">
        <v>2.4</v>
      </c>
      <c r="I9" s="103" t="n">
        <v>3.376367</v>
      </c>
      <c r="J9" s="103" t="n">
        <v>4.352734</v>
      </c>
      <c r="K9" s="103" t="n">
        <v>5.3291005</v>
      </c>
      <c r="L9" s="103" t="n">
        <v>6.305467</v>
      </c>
      <c r="M9" s="103" t="n">
        <v>7.2818335</v>
      </c>
      <c r="N9" s="103" t="n">
        <v>8.2582</v>
      </c>
      <c r="O9" s="103" t="n">
        <v>7.77433333333333</v>
      </c>
      <c r="P9" s="103" t="n">
        <v>7.29046666666667</v>
      </c>
      <c r="Q9" s="103" t="n">
        <v>6.8066</v>
      </c>
      <c r="R9" s="103" t="n">
        <v>6.32273333333333</v>
      </c>
      <c r="S9" s="103" t="n">
        <v>5.83886666666667</v>
      </c>
      <c r="T9" s="103" t="n">
        <v>5.355</v>
      </c>
      <c r="U9" s="103" t="n">
        <v>5.347543</v>
      </c>
      <c r="V9" s="103" t="n">
        <v>5.340086</v>
      </c>
      <c r="W9" s="103" t="n">
        <v>5.332629</v>
      </c>
      <c r="X9" s="103" t="n">
        <v>5.325172</v>
      </c>
      <c r="Y9" s="103" t="n">
        <v>5.31771466666667</v>
      </c>
      <c r="Z9" s="103" t="n">
        <v>5.31025733333333</v>
      </c>
      <c r="AA9" s="103" t="n">
        <v>5.3028</v>
      </c>
      <c r="AB9" s="103" t="n">
        <v>4.7832</v>
      </c>
      <c r="AC9" s="103" t="n">
        <v>4.2636</v>
      </c>
      <c r="AD9" s="103" t="n">
        <v>3.744</v>
      </c>
      <c r="AE9" s="103" t="n">
        <v>3.2244</v>
      </c>
      <c r="AF9" s="103" t="n">
        <v>2.7048</v>
      </c>
      <c r="AG9" s="103" t="n">
        <v>2.68212</v>
      </c>
      <c r="AH9" s="103" t="n">
        <v>2.65944</v>
      </c>
      <c r="AI9" s="103" t="n">
        <v>2.63676</v>
      </c>
      <c r="AJ9" s="103" t="n">
        <v>2.61408</v>
      </c>
      <c r="AK9" s="103" t="n">
        <v>2.5914</v>
      </c>
      <c r="AL9" s="103" t="n">
        <v>2.46732</v>
      </c>
      <c r="AM9" s="103" t="n">
        <v>2.34324</v>
      </c>
      <c r="AN9" s="103" t="n">
        <v>2.21916</v>
      </c>
      <c r="AO9" s="103" t="n">
        <v>2.09508</v>
      </c>
      <c r="AP9" s="103" t="n">
        <v>1.971</v>
      </c>
      <c r="AQ9" s="103" t="n">
        <v>1.84692</v>
      </c>
      <c r="AR9" s="103" t="n">
        <v>1.72284</v>
      </c>
      <c r="AS9" s="103" t="n">
        <v>1.59876</v>
      </c>
      <c r="AT9" s="103" t="n">
        <v>1.47468</v>
      </c>
      <c r="AU9" s="103" t="n">
        <v>1.3506</v>
      </c>
      <c r="AV9" s="103" t="n">
        <v>1.22652</v>
      </c>
      <c r="AW9" s="103" t="n">
        <v>1.10244</v>
      </c>
      <c r="AX9" s="103" t="n">
        <v>0.97836</v>
      </c>
      <c r="AY9" s="103" t="n">
        <v>0.85428</v>
      </c>
      <c r="AZ9" s="103" t="n">
        <v>0.7302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0.433333333333333</v>
      </c>
      <c r="D10" s="103" t="n">
        <v>0.866666666666667</v>
      </c>
      <c r="E10" s="103" t="n">
        <v>1.3</v>
      </c>
      <c r="F10" s="103" t="n">
        <v>1.73333333333333</v>
      </c>
      <c r="G10" s="103" t="n">
        <v>2.16666666666667</v>
      </c>
      <c r="H10" s="103" t="n">
        <v>2.6</v>
      </c>
      <c r="I10" s="103" t="n">
        <v>3.594633</v>
      </c>
      <c r="J10" s="103" t="n">
        <v>4.589266</v>
      </c>
      <c r="K10" s="103" t="n">
        <v>5.5838995</v>
      </c>
      <c r="L10" s="103" t="n">
        <v>6.578533</v>
      </c>
      <c r="M10" s="103" t="n">
        <v>7.5731665</v>
      </c>
      <c r="N10" s="103" t="n">
        <v>8.5678</v>
      </c>
      <c r="O10" s="103" t="n">
        <v>8.0765</v>
      </c>
      <c r="P10" s="103" t="n">
        <v>7.5852</v>
      </c>
      <c r="Q10" s="103" t="n">
        <v>7.0939</v>
      </c>
      <c r="R10" s="103" t="n">
        <v>6.6026</v>
      </c>
      <c r="S10" s="103" t="n">
        <v>6.1113</v>
      </c>
      <c r="T10" s="103" t="n">
        <v>5.62</v>
      </c>
      <c r="U10" s="103" t="n">
        <v>5.611457</v>
      </c>
      <c r="V10" s="103" t="n">
        <v>5.602914</v>
      </c>
      <c r="W10" s="103" t="n">
        <v>5.594371</v>
      </c>
      <c r="X10" s="103" t="n">
        <v>5.585828</v>
      </c>
      <c r="Y10" s="103" t="n">
        <v>5.57728533333333</v>
      </c>
      <c r="Z10" s="103" t="n">
        <v>5.56874266666667</v>
      </c>
      <c r="AA10" s="103" t="n">
        <v>5.5602</v>
      </c>
      <c r="AB10" s="103" t="n">
        <v>5.0104</v>
      </c>
      <c r="AC10" s="103" t="n">
        <v>4.4606</v>
      </c>
      <c r="AD10" s="103" t="n">
        <v>3.9108</v>
      </c>
      <c r="AE10" s="103" t="n">
        <v>3.361</v>
      </c>
      <c r="AF10" s="103" t="n">
        <v>2.8112</v>
      </c>
      <c r="AG10" s="103" t="n">
        <v>2.78128</v>
      </c>
      <c r="AH10" s="103" t="n">
        <v>2.75136</v>
      </c>
      <c r="AI10" s="103" t="n">
        <v>2.72144</v>
      </c>
      <c r="AJ10" s="103" t="n">
        <v>2.69152</v>
      </c>
      <c r="AK10" s="103" t="n">
        <v>2.6616</v>
      </c>
      <c r="AL10" s="103" t="n">
        <v>2.54548</v>
      </c>
      <c r="AM10" s="103" t="n">
        <v>2.42936</v>
      </c>
      <c r="AN10" s="103" t="n">
        <v>2.31324</v>
      </c>
      <c r="AO10" s="103" t="n">
        <v>2.19712</v>
      </c>
      <c r="AP10" s="103" t="n">
        <v>2.081</v>
      </c>
      <c r="AQ10" s="103" t="n">
        <v>1.96488</v>
      </c>
      <c r="AR10" s="103" t="n">
        <v>1.84876</v>
      </c>
      <c r="AS10" s="103" t="n">
        <v>1.73264</v>
      </c>
      <c r="AT10" s="103" t="n">
        <v>1.61652</v>
      </c>
      <c r="AU10" s="103" t="n">
        <v>1.5004</v>
      </c>
      <c r="AV10" s="103" t="n">
        <v>1.38428</v>
      </c>
      <c r="AW10" s="103" t="n">
        <v>1.26816</v>
      </c>
      <c r="AX10" s="103" t="n">
        <v>1.15204</v>
      </c>
      <c r="AY10" s="103" t="n">
        <v>1.03592</v>
      </c>
      <c r="AZ10" s="103" t="n">
        <v>0.9198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0.466666666666667</v>
      </c>
      <c r="D11" s="103" t="n">
        <v>0.933333333333334</v>
      </c>
      <c r="E11" s="103" t="n">
        <v>1.4</v>
      </c>
      <c r="F11" s="103" t="n">
        <v>1.86666666666667</v>
      </c>
      <c r="G11" s="103" t="n">
        <v>2.33333333333333</v>
      </c>
      <c r="H11" s="103" t="n">
        <v>2.8</v>
      </c>
      <c r="I11" s="103" t="n">
        <v>3.812899</v>
      </c>
      <c r="J11" s="103" t="n">
        <v>4.825798</v>
      </c>
      <c r="K11" s="103" t="n">
        <v>5.8386985</v>
      </c>
      <c r="L11" s="103" t="n">
        <v>6.851599</v>
      </c>
      <c r="M11" s="103" t="n">
        <v>7.8644995</v>
      </c>
      <c r="N11" s="103" t="n">
        <v>8.8774</v>
      </c>
      <c r="O11" s="103" t="n">
        <v>8.37866666666667</v>
      </c>
      <c r="P11" s="103" t="n">
        <v>7.87993333333333</v>
      </c>
      <c r="Q11" s="103" t="n">
        <v>7.3812</v>
      </c>
      <c r="R11" s="103" t="n">
        <v>6.88246666666667</v>
      </c>
      <c r="S11" s="103" t="n">
        <v>6.38373333333333</v>
      </c>
      <c r="T11" s="103" t="n">
        <v>5.885</v>
      </c>
      <c r="U11" s="103" t="n">
        <v>5.875371</v>
      </c>
      <c r="V11" s="103" t="n">
        <v>5.865742</v>
      </c>
      <c r="W11" s="103" t="n">
        <v>5.856113</v>
      </c>
      <c r="X11" s="103" t="n">
        <v>5.846484</v>
      </c>
      <c r="Y11" s="103" t="n">
        <v>5.836856</v>
      </c>
      <c r="Z11" s="103" t="n">
        <v>5.827228</v>
      </c>
      <c r="AA11" s="103" t="n">
        <v>5.8176</v>
      </c>
      <c r="AB11" s="103" t="n">
        <v>5.2376</v>
      </c>
      <c r="AC11" s="103" t="n">
        <v>4.6576</v>
      </c>
      <c r="AD11" s="103" t="n">
        <v>4.0776</v>
      </c>
      <c r="AE11" s="103" t="n">
        <v>3.4976</v>
      </c>
      <c r="AF11" s="103" t="n">
        <v>2.9176</v>
      </c>
      <c r="AG11" s="103" t="n">
        <v>2.88044</v>
      </c>
      <c r="AH11" s="103" t="n">
        <v>2.84328</v>
      </c>
      <c r="AI11" s="103" t="n">
        <v>2.80612</v>
      </c>
      <c r="AJ11" s="103" t="n">
        <v>2.76896</v>
      </c>
      <c r="AK11" s="103" t="n">
        <v>2.7318</v>
      </c>
      <c r="AL11" s="103" t="n">
        <v>2.62364</v>
      </c>
      <c r="AM11" s="103" t="n">
        <v>2.51548</v>
      </c>
      <c r="AN11" s="103" t="n">
        <v>2.40732</v>
      </c>
      <c r="AO11" s="103" t="n">
        <v>2.29916</v>
      </c>
      <c r="AP11" s="103" t="n">
        <v>2.191</v>
      </c>
      <c r="AQ11" s="103" t="n">
        <v>2.08284</v>
      </c>
      <c r="AR11" s="103" t="n">
        <v>1.97468</v>
      </c>
      <c r="AS11" s="103" t="n">
        <v>1.86652</v>
      </c>
      <c r="AT11" s="103" t="n">
        <v>1.75836</v>
      </c>
      <c r="AU11" s="103" t="n">
        <v>1.6502</v>
      </c>
      <c r="AV11" s="103" t="n">
        <v>1.54204</v>
      </c>
      <c r="AW11" s="103" t="n">
        <v>1.43388</v>
      </c>
      <c r="AX11" s="103" t="n">
        <v>1.32572</v>
      </c>
      <c r="AY11" s="103" t="n">
        <v>1.21756</v>
      </c>
      <c r="AZ11" s="103" t="n">
        <v>1.1094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0.5</v>
      </c>
      <c r="D12" s="103" t="n">
        <v>1</v>
      </c>
      <c r="E12" s="103" t="n">
        <v>1.5</v>
      </c>
      <c r="F12" s="103" t="n">
        <v>2</v>
      </c>
      <c r="G12" s="103" t="n">
        <v>2.5</v>
      </c>
      <c r="H12" s="103" t="n">
        <v>3</v>
      </c>
      <c r="I12" s="103" t="n">
        <v>4.031165</v>
      </c>
      <c r="J12" s="103" t="n">
        <v>5.06233</v>
      </c>
      <c r="K12" s="103" t="n">
        <v>6.0934975</v>
      </c>
      <c r="L12" s="103" t="n">
        <v>7.124665</v>
      </c>
      <c r="M12" s="103" t="n">
        <v>8.1558325</v>
      </c>
      <c r="N12" s="103" t="n">
        <v>9.187</v>
      </c>
      <c r="O12" s="103" t="n">
        <v>8.68083333333333</v>
      </c>
      <c r="P12" s="103" t="n">
        <v>8.17466666666667</v>
      </c>
      <c r="Q12" s="103" t="n">
        <v>7.6685</v>
      </c>
      <c r="R12" s="103" t="n">
        <v>7.16233333333333</v>
      </c>
      <c r="S12" s="103" t="n">
        <v>6.65616666666667</v>
      </c>
      <c r="T12" s="103" t="n">
        <v>6.15</v>
      </c>
      <c r="U12" s="103" t="n">
        <v>6.139285</v>
      </c>
      <c r="V12" s="103" t="n">
        <v>6.12857</v>
      </c>
      <c r="W12" s="103" t="n">
        <v>6.117855</v>
      </c>
      <c r="X12" s="103" t="n">
        <v>6.10714</v>
      </c>
      <c r="Y12" s="103" t="n">
        <v>6.09642666666667</v>
      </c>
      <c r="Z12" s="103" t="n">
        <v>6.08571333333333</v>
      </c>
      <c r="AA12" s="103" t="n">
        <v>6.075</v>
      </c>
      <c r="AB12" s="103" t="n">
        <v>5.4648</v>
      </c>
      <c r="AC12" s="103" t="n">
        <v>4.8546</v>
      </c>
      <c r="AD12" s="103" t="n">
        <v>4.2444</v>
      </c>
      <c r="AE12" s="103" t="n">
        <v>3.6342</v>
      </c>
      <c r="AF12" s="103" t="n">
        <v>3.024</v>
      </c>
      <c r="AG12" s="103" t="n">
        <v>2.9796</v>
      </c>
      <c r="AH12" s="103" t="n">
        <v>2.9352</v>
      </c>
      <c r="AI12" s="103" t="n">
        <v>2.8908</v>
      </c>
      <c r="AJ12" s="103" t="n">
        <v>2.8464</v>
      </c>
      <c r="AK12" s="103" t="n">
        <v>2.802</v>
      </c>
      <c r="AL12" s="103" t="n">
        <v>2.7018</v>
      </c>
      <c r="AM12" s="103" t="n">
        <v>2.6016</v>
      </c>
      <c r="AN12" s="103" t="n">
        <v>2.5014</v>
      </c>
      <c r="AO12" s="103" t="n">
        <v>2.4012</v>
      </c>
      <c r="AP12" s="103" t="n">
        <v>2.301</v>
      </c>
      <c r="AQ12" s="103" t="n">
        <v>2.2008</v>
      </c>
      <c r="AR12" s="103" t="n">
        <v>2.1006</v>
      </c>
      <c r="AS12" s="103" t="n">
        <v>2.0004</v>
      </c>
      <c r="AT12" s="103" t="n">
        <v>1.9002</v>
      </c>
      <c r="AU12" s="103" t="n">
        <v>1.8</v>
      </c>
      <c r="AV12" s="103" t="n">
        <v>1.6998</v>
      </c>
      <c r="AW12" s="103" t="n">
        <v>1.5996</v>
      </c>
      <c r="AX12" s="103" t="n">
        <v>1.4994</v>
      </c>
      <c r="AY12" s="103" t="n">
        <v>1.3992</v>
      </c>
      <c r="AZ12" s="103" t="n">
        <v>1.299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0.514433333333333</v>
      </c>
      <c r="D13" s="103" t="n">
        <v>1.02886666666667</v>
      </c>
      <c r="E13" s="103" t="n">
        <v>1.5433</v>
      </c>
      <c r="F13" s="103" t="n">
        <v>2.05773333333333</v>
      </c>
      <c r="G13" s="103" t="n">
        <v>2.57216666666667</v>
      </c>
      <c r="H13" s="103" t="n">
        <v>3.0866</v>
      </c>
      <c r="I13" s="103" t="n">
        <v>4.124999</v>
      </c>
      <c r="J13" s="103" t="n">
        <v>5.163398</v>
      </c>
      <c r="K13" s="103" t="n">
        <v>6.2017985</v>
      </c>
      <c r="L13" s="103" t="n">
        <v>7.240199</v>
      </c>
      <c r="M13" s="103" t="n">
        <v>8.2785995</v>
      </c>
      <c r="N13" s="103" t="n">
        <v>9.317</v>
      </c>
      <c r="O13" s="103" t="n">
        <v>8.80906666666667</v>
      </c>
      <c r="P13" s="103" t="n">
        <v>8.30113333333333</v>
      </c>
      <c r="Q13" s="103" t="n">
        <v>7.7932</v>
      </c>
      <c r="R13" s="103" t="n">
        <v>7.28526666666667</v>
      </c>
      <c r="S13" s="103" t="n">
        <v>6.77733333333333</v>
      </c>
      <c r="T13" s="103" t="n">
        <v>6.2694</v>
      </c>
      <c r="U13" s="103" t="n">
        <v>6.2585425</v>
      </c>
      <c r="V13" s="103" t="n">
        <v>6.247685</v>
      </c>
      <c r="W13" s="103" t="n">
        <v>6.2368275</v>
      </c>
      <c r="X13" s="103" t="n">
        <v>6.22597</v>
      </c>
      <c r="Y13" s="103" t="n">
        <v>6.21511333333333</v>
      </c>
      <c r="Z13" s="103" t="n">
        <v>6.20425666666667</v>
      </c>
      <c r="AA13" s="103" t="n">
        <v>6.1934</v>
      </c>
      <c r="AB13" s="103" t="n">
        <v>5.56616</v>
      </c>
      <c r="AC13" s="103" t="n">
        <v>4.93892</v>
      </c>
      <c r="AD13" s="103" t="n">
        <v>4.31168</v>
      </c>
      <c r="AE13" s="103" t="n">
        <v>3.68444</v>
      </c>
      <c r="AF13" s="103" t="n">
        <v>3.0572</v>
      </c>
      <c r="AG13" s="103" t="n">
        <v>3.0148</v>
      </c>
      <c r="AH13" s="103" t="n">
        <v>2.9724</v>
      </c>
      <c r="AI13" s="103" t="n">
        <v>2.93</v>
      </c>
      <c r="AJ13" s="103" t="n">
        <v>2.8876</v>
      </c>
      <c r="AK13" s="103" t="n">
        <v>2.8452</v>
      </c>
      <c r="AL13" s="103" t="n">
        <v>2.74776</v>
      </c>
      <c r="AM13" s="103" t="n">
        <v>2.65032</v>
      </c>
      <c r="AN13" s="103" t="n">
        <v>2.55288</v>
      </c>
      <c r="AO13" s="103" t="n">
        <v>2.45544</v>
      </c>
      <c r="AP13" s="103" t="n">
        <v>2.358</v>
      </c>
      <c r="AQ13" s="103" t="n">
        <v>2.26056</v>
      </c>
      <c r="AR13" s="103" t="n">
        <v>2.16312</v>
      </c>
      <c r="AS13" s="103" t="n">
        <v>2.06568</v>
      </c>
      <c r="AT13" s="103" t="n">
        <v>1.96824</v>
      </c>
      <c r="AU13" s="103" t="n">
        <v>1.8708</v>
      </c>
      <c r="AV13" s="103" t="n">
        <v>1.77336</v>
      </c>
      <c r="AW13" s="103" t="n">
        <v>1.67592</v>
      </c>
      <c r="AX13" s="103" t="n">
        <v>1.57848</v>
      </c>
      <c r="AY13" s="103" t="n">
        <v>1.48104</v>
      </c>
      <c r="AZ13" s="103" t="n">
        <v>1.3836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0.528866666666667</v>
      </c>
      <c r="D14" s="103" t="n">
        <v>1.05773333333333</v>
      </c>
      <c r="E14" s="103" t="n">
        <v>1.5866</v>
      </c>
      <c r="F14" s="103" t="n">
        <v>2.11546666666667</v>
      </c>
      <c r="G14" s="103" t="n">
        <v>2.64433333333333</v>
      </c>
      <c r="H14" s="103" t="n">
        <v>3.1732</v>
      </c>
      <c r="I14" s="103" t="n">
        <v>4.218833</v>
      </c>
      <c r="J14" s="103" t="n">
        <v>5.264466</v>
      </c>
      <c r="K14" s="103" t="n">
        <v>6.3100995</v>
      </c>
      <c r="L14" s="103" t="n">
        <v>7.355733</v>
      </c>
      <c r="M14" s="103" t="n">
        <v>8.4013665</v>
      </c>
      <c r="N14" s="103" t="n">
        <v>9.447</v>
      </c>
      <c r="O14" s="103" t="n">
        <v>8.9373</v>
      </c>
      <c r="P14" s="103" t="n">
        <v>8.4276</v>
      </c>
      <c r="Q14" s="103" t="n">
        <v>7.9179</v>
      </c>
      <c r="R14" s="103" t="n">
        <v>7.4082</v>
      </c>
      <c r="S14" s="103" t="n">
        <v>6.8985</v>
      </c>
      <c r="T14" s="103" t="n">
        <v>6.3888</v>
      </c>
      <c r="U14" s="103" t="n">
        <v>6.3778</v>
      </c>
      <c r="V14" s="103" t="n">
        <v>6.3668</v>
      </c>
      <c r="W14" s="103" t="n">
        <v>6.3558</v>
      </c>
      <c r="X14" s="103" t="n">
        <v>6.3448</v>
      </c>
      <c r="Y14" s="103" t="n">
        <v>6.3338</v>
      </c>
      <c r="Z14" s="103" t="n">
        <v>6.3228</v>
      </c>
      <c r="AA14" s="103" t="n">
        <v>6.3118</v>
      </c>
      <c r="AB14" s="103" t="n">
        <v>5.66752</v>
      </c>
      <c r="AC14" s="103" t="n">
        <v>5.02324</v>
      </c>
      <c r="AD14" s="103" t="n">
        <v>4.37896</v>
      </c>
      <c r="AE14" s="103" t="n">
        <v>3.73468</v>
      </c>
      <c r="AF14" s="103" t="n">
        <v>3.0904</v>
      </c>
      <c r="AG14" s="103" t="n">
        <v>3.05</v>
      </c>
      <c r="AH14" s="103" t="n">
        <v>3.0096</v>
      </c>
      <c r="AI14" s="103" t="n">
        <v>2.9692</v>
      </c>
      <c r="AJ14" s="103" t="n">
        <v>2.9288</v>
      </c>
      <c r="AK14" s="103" t="n">
        <v>2.8884</v>
      </c>
      <c r="AL14" s="103" t="n">
        <v>2.79372</v>
      </c>
      <c r="AM14" s="103" t="n">
        <v>2.69904</v>
      </c>
      <c r="AN14" s="103" t="n">
        <v>2.60436</v>
      </c>
      <c r="AO14" s="103" t="n">
        <v>2.50968</v>
      </c>
      <c r="AP14" s="103" t="n">
        <v>2.415</v>
      </c>
      <c r="AQ14" s="103" t="n">
        <v>2.32032</v>
      </c>
      <c r="AR14" s="103" t="n">
        <v>2.22564</v>
      </c>
      <c r="AS14" s="103" t="n">
        <v>2.13096</v>
      </c>
      <c r="AT14" s="103" t="n">
        <v>2.03628</v>
      </c>
      <c r="AU14" s="103" t="n">
        <v>1.9416</v>
      </c>
      <c r="AV14" s="103" t="n">
        <v>1.84692</v>
      </c>
      <c r="AW14" s="103" t="n">
        <v>1.75224</v>
      </c>
      <c r="AX14" s="103" t="n">
        <v>1.65756</v>
      </c>
      <c r="AY14" s="103" t="n">
        <v>1.56288</v>
      </c>
      <c r="AZ14" s="103" t="n">
        <v>1.4682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0.5433</v>
      </c>
      <c r="D15" s="103" t="n">
        <v>1.0866</v>
      </c>
      <c r="E15" s="103" t="n">
        <v>1.6299</v>
      </c>
      <c r="F15" s="103" t="n">
        <v>2.1732</v>
      </c>
      <c r="G15" s="103" t="n">
        <v>2.7165</v>
      </c>
      <c r="H15" s="103" t="n">
        <v>3.2598</v>
      </c>
      <c r="I15" s="103" t="n">
        <v>4.312667</v>
      </c>
      <c r="J15" s="103" t="n">
        <v>5.365534</v>
      </c>
      <c r="K15" s="103" t="n">
        <v>6.4184005</v>
      </c>
      <c r="L15" s="103" t="n">
        <v>7.471267</v>
      </c>
      <c r="M15" s="103" t="n">
        <v>8.5241335</v>
      </c>
      <c r="N15" s="103" t="n">
        <v>9.577</v>
      </c>
      <c r="O15" s="103" t="n">
        <v>9.06553333333333</v>
      </c>
      <c r="P15" s="103" t="n">
        <v>8.55406666666667</v>
      </c>
      <c r="Q15" s="103" t="n">
        <v>8.0426</v>
      </c>
      <c r="R15" s="103" t="n">
        <v>7.53113333333333</v>
      </c>
      <c r="S15" s="103" t="n">
        <v>7.01966666666667</v>
      </c>
      <c r="T15" s="103" t="n">
        <v>6.5082</v>
      </c>
      <c r="U15" s="103" t="n">
        <v>6.4970575</v>
      </c>
      <c r="V15" s="103" t="n">
        <v>6.485915</v>
      </c>
      <c r="W15" s="103" t="n">
        <v>6.4747725</v>
      </c>
      <c r="X15" s="103" t="n">
        <v>6.46363</v>
      </c>
      <c r="Y15" s="103" t="n">
        <v>6.45248666666667</v>
      </c>
      <c r="Z15" s="103" t="n">
        <v>6.44134333333333</v>
      </c>
      <c r="AA15" s="103" t="n">
        <v>6.4302</v>
      </c>
      <c r="AB15" s="103" t="n">
        <v>5.76888</v>
      </c>
      <c r="AC15" s="103" t="n">
        <v>5.10756</v>
      </c>
      <c r="AD15" s="103" t="n">
        <v>4.44624</v>
      </c>
      <c r="AE15" s="103" t="n">
        <v>3.78492</v>
      </c>
      <c r="AF15" s="103" t="n">
        <v>3.1236</v>
      </c>
      <c r="AG15" s="103" t="n">
        <v>3.0852</v>
      </c>
      <c r="AH15" s="103" t="n">
        <v>3.0468</v>
      </c>
      <c r="AI15" s="103" t="n">
        <v>3.0084</v>
      </c>
      <c r="AJ15" s="103" t="n">
        <v>2.97</v>
      </c>
      <c r="AK15" s="103" t="n">
        <v>2.9316</v>
      </c>
      <c r="AL15" s="103" t="n">
        <v>2.83968</v>
      </c>
      <c r="AM15" s="103" t="n">
        <v>2.74776</v>
      </c>
      <c r="AN15" s="103" t="n">
        <v>2.65584</v>
      </c>
      <c r="AO15" s="103" t="n">
        <v>2.56392</v>
      </c>
      <c r="AP15" s="103" t="n">
        <v>2.472</v>
      </c>
      <c r="AQ15" s="103" t="n">
        <v>2.38008</v>
      </c>
      <c r="AR15" s="103" t="n">
        <v>2.28816</v>
      </c>
      <c r="AS15" s="103" t="n">
        <v>2.19624</v>
      </c>
      <c r="AT15" s="103" t="n">
        <v>2.10432</v>
      </c>
      <c r="AU15" s="103" t="n">
        <v>2.0124</v>
      </c>
      <c r="AV15" s="103" t="n">
        <v>1.92048</v>
      </c>
      <c r="AW15" s="103" t="n">
        <v>1.82856</v>
      </c>
      <c r="AX15" s="103" t="n">
        <v>1.73664</v>
      </c>
      <c r="AY15" s="103" t="n">
        <v>1.64472</v>
      </c>
      <c r="AZ15" s="103" t="n">
        <v>1.5528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0.557733333333333</v>
      </c>
      <c r="D16" s="103" t="n">
        <v>1.11546666666667</v>
      </c>
      <c r="E16" s="103" t="n">
        <v>1.6732</v>
      </c>
      <c r="F16" s="103" t="n">
        <v>2.23093333333333</v>
      </c>
      <c r="G16" s="103" t="n">
        <v>2.78866666666667</v>
      </c>
      <c r="H16" s="103" t="n">
        <v>3.3464</v>
      </c>
      <c r="I16" s="103" t="n">
        <v>4.406501</v>
      </c>
      <c r="J16" s="103" t="n">
        <v>5.466602</v>
      </c>
      <c r="K16" s="103" t="n">
        <v>6.5267015</v>
      </c>
      <c r="L16" s="103" t="n">
        <v>7.586801</v>
      </c>
      <c r="M16" s="103" t="n">
        <v>8.6469005</v>
      </c>
      <c r="N16" s="103" t="n">
        <v>9.707</v>
      </c>
      <c r="O16" s="103" t="n">
        <v>9.19376666666667</v>
      </c>
      <c r="P16" s="103" t="n">
        <v>8.68053333333334</v>
      </c>
      <c r="Q16" s="103" t="n">
        <v>8.1673</v>
      </c>
      <c r="R16" s="103" t="n">
        <v>7.65406666666667</v>
      </c>
      <c r="S16" s="103" t="n">
        <v>7.14083333333333</v>
      </c>
      <c r="T16" s="103" t="n">
        <v>6.6276</v>
      </c>
      <c r="U16" s="103" t="n">
        <v>6.616315</v>
      </c>
      <c r="V16" s="103" t="n">
        <v>6.60503</v>
      </c>
      <c r="W16" s="103" t="n">
        <v>6.593745</v>
      </c>
      <c r="X16" s="103" t="n">
        <v>6.58246</v>
      </c>
      <c r="Y16" s="103" t="n">
        <v>6.57117333333333</v>
      </c>
      <c r="Z16" s="103" t="n">
        <v>6.55988666666667</v>
      </c>
      <c r="AA16" s="103" t="n">
        <v>6.5486</v>
      </c>
      <c r="AB16" s="103" t="n">
        <v>5.87024</v>
      </c>
      <c r="AC16" s="103" t="n">
        <v>5.19188</v>
      </c>
      <c r="AD16" s="103" t="n">
        <v>4.51352</v>
      </c>
      <c r="AE16" s="103" t="n">
        <v>3.83516</v>
      </c>
      <c r="AF16" s="103" t="n">
        <v>3.1568</v>
      </c>
      <c r="AG16" s="103" t="n">
        <v>3.1204</v>
      </c>
      <c r="AH16" s="103" t="n">
        <v>3.084</v>
      </c>
      <c r="AI16" s="103" t="n">
        <v>3.0476</v>
      </c>
      <c r="AJ16" s="103" t="n">
        <v>3.0112</v>
      </c>
      <c r="AK16" s="103" t="n">
        <v>2.9748</v>
      </c>
      <c r="AL16" s="103" t="n">
        <v>2.88564</v>
      </c>
      <c r="AM16" s="103" t="n">
        <v>2.79648</v>
      </c>
      <c r="AN16" s="103" t="n">
        <v>2.70732</v>
      </c>
      <c r="AO16" s="103" t="n">
        <v>2.61816</v>
      </c>
      <c r="AP16" s="103" t="n">
        <v>2.529</v>
      </c>
      <c r="AQ16" s="103" t="n">
        <v>2.43984</v>
      </c>
      <c r="AR16" s="103" t="n">
        <v>2.35068</v>
      </c>
      <c r="AS16" s="103" t="n">
        <v>2.26152</v>
      </c>
      <c r="AT16" s="103" t="n">
        <v>2.17236</v>
      </c>
      <c r="AU16" s="103" t="n">
        <v>2.0832</v>
      </c>
      <c r="AV16" s="103" t="n">
        <v>1.99404</v>
      </c>
      <c r="AW16" s="103" t="n">
        <v>1.90488</v>
      </c>
      <c r="AX16" s="103" t="n">
        <v>1.81572</v>
      </c>
      <c r="AY16" s="103" t="n">
        <v>1.72656</v>
      </c>
      <c r="AZ16" s="103" t="n">
        <v>1.6374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0.572166666666667</v>
      </c>
      <c r="D17" s="103" t="n">
        <v>1.14433333333333</v>
      </c>
      <c r="E17" s="103" t="n">
        <v>1.7165</v>
      </c>
      <c r="F17" s="103" t="n">
        <v>2.28866666666667</v>
      </c>
      <c r="G17" s="103" t="n">
        <v>2.86083333333333</v>
      </c>
      <c r="H17" s="103" t="n">
        <v>3.433</v>
      </c>
      <c r="I17" s="103" t="n">
        <v>4.500335</v>
      </c>
      <c r="J17" s="103" t="n">
        <v>5.56767</v>
      </c>
      <c r="K17" s="103" t="n">
        <v>6.6350025</v>
      </c>
      <c r="L17" s="103" t="n">
        <v>7.702335</v>
      </c>
      <c r="M17" s="103" t="n">
        <v>8.7696675</v>
      </c>
      <c r="N17" s="103" t="n">
        <v>9.837</v>
      </c>
      <c r="O17" s="103" t="n">
        <v>9.322</v>
      </c>
      <c r="P17" s="103" t="n">
        <v>8.807</v>
      </c>
      <c r="Q17" s="103" t="n">
        <v>8.292</v>
      </c>
      <c r="R17" s="103" t="n">
        <v>7.777</v>
      </c>
      <c r="S17" s="103" t="n">
        <v>7.262</v>
      </c>
      <c r="T17" s="103" t="n">
        <v>6.747</v>
      </c>
      <c r="U17" s="103" t="n">
        <v>6.7355725</v>
      </c>
      <c r="V17" s="103" t="n">
        <v>6.724145</v>
      </c>
      <c r="W17" s="103" t="n">
        <v>6.7127175</v>
      </c>
      <c r="X17" s="103" t="n">
        <v>6.70129</v>
      </c>
      <c r="Y17" s="103" t="n">
        <v>6.68986</v>
      </c>
      <c r="Z17" s="103" t="n">
        <v>6.67843</v>
      </c>
      <c r="AA17" s="103" t="n">
        <v>6.667</v>
      </c>
      <c r="AB17" s="103" t="n">
        <v>5.9716</v>
      </c>
      <c r="AC17" s="103" t="n">
        <v>5.2762</v>
      </c>
      <c r="AD17" s="103" t="n">
        <v>4.5808</v>
      </c>
      <c r="AE17" s="103" t="n">
        <v>3.8854</v>
      </c>
      <c r="AF17" s="103" t="n">
        <v>3.19</v>
      </c>
      <c r="AG17" s="103" t="n">
        <v>3.1556</v>
      </c>
      <c r="AH17" s="103" t="n">
        <v>3.1212</v>
      </c>
      <c r="AI17" s="103" t="n">
        <v>3.0868</v>
      </c>
      <c r="AJ17" s="103" t="n">
        <v>3.0524</v>
      </c>
      <c r="AK17" s="103" t="n">
        <v>3.018</v>
      </c>
      <c r="AL17" s="103" t="n">
        <v>2.9316</v>
      </c>
      <c r="AM17" s="103" t="n">
        <v>2.8452</v>
      </c>
      <c r="AN17" s="103" t="n">
        <v>2.7588</v>
      </c>
      <c r="AO17" s="103" t="n">
        <v>2.6724</v>
      </c>
      <c r="AP17" s="103" t="n">
        <v>2.586</v>
      </c>
      <c r="AQ17" s="103" t="n">
        <v>2.4996</v>
      </c>
      <c r="AR17" s="103" t="n">
        <v>2.4132</v>
      </c>
      <c r="AS17" s="103" t="n">
        <v>2.3268</v>
      </c>
      <c r="AT17" s="103" t="n">
        <v>2.2404</v>
      </c>
      <c r="AU17" s="103" t="n">
        <v>2.154</v>
      </c>
      <c r="AV17" s="103" t="n">
        <v>2.0676</v>
      </c>
      <c r="AW17" s="103" t="n">
        <v>1.9812</v>
      </c>
      <c r="AX17" s="103" t="n">
        <v>1.8948</v>
      </c>
      <c r="AY17" s="103" t="n">
        <v>1.8084</v>
      </c>
      <c r="AZ17" s="103" t="n">
        <v>1.722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0.586633333333333</v>
      </c>
      <c r="D18" s="103" t="n">
        <v>1.17326666666667</v>
      </c>
      <c r="E18" s="103" t="n">
        <v>1.7599</v>
      </c>
      <c r="F18" s="103" t="n">
        <v>2.34653333333333</v>
      </c>
      <c r="G18" s="103" t="n">
        <v>2.93316666666667</v>
      </c>
      <c r="H18" s="103" t="n">
        <v>3.5198</v>
      </c>
      <c r="I18" s="103" t="n">
        <v>4.594301</v>
      </c>
      <c r="J18" s="103" t="n">
        <v>5.668802</v>
      </c>
      <c r="K18" s="103" t="n">
        <v>6.7433015</v>
      </c>
      <c r="L18" s="103" t="n">
        <v>7.817801</v>
      </c>
      <c r="M18" s="103" t="n">
        <v>8.8923005</v>
      </c>
      <c r="N18" s="103" t="n">
        <v>9.9668</v>
      </c>
      <c r="O18" s="103" t="n">
        <v>9.45003333333333</v>
      </c>
      <c r="P18" s="103" t="n">
        <v>8.93326666666667</v>
      </c>
      <c r="Q18" s="103" t="n">
        <v>8.4165</v>
      </c>
      <c r="R18" s="103" t="n">
        <v>7.89973333333333</v>
      </c>
      <c r="S18" s="103" t="n">
        <v>7.38296666666667</v>
      </c>
      <c r="T18" s="103" t="n">
        <v>6.8662</v>
      </c>
      <c r="U18" s="103" t="n">
        <v>6.8546295</v>
      </c>
      <c r="V18" s="103" t="n">
        <v>6.843059</v>
      </c>
      <c r="W18" s="103" t="n">
        <v>6.8314885</v>
      </c>
      <c r="X18" s="103" t="n">
        <v>6.819918</v>
      </c>
      <c r="Y18" s="103" t="n">
        <v>6.80834533333333</v>
      </c>
      <c r="Z18" s="103" t="n">
        <v>6.79677266666667</v>
      </c>
      <c r="AA18" s="103" t="n">
        <v>6.7852</v>
      </c>
      <c r="AB18" s="103" t="n">
        <v>6.0728</v>
      </c>
      <c r="AC18" s="103" t="n">
        <v>5.3604</v>
      </c>
      <c r="AD18" s="103" t="n">
        <v>4.648</v>
      </c>
      <c r="AE18" s="103" t="n">
        <v>3.9356</v>
      </c>
      <c r="AF18" s="103" t="n">
        <v>3.2232</v>
      </c>
      <c r="AG18" s="103" t="n">
        <v>3.1908</v>
      </c>
      <c r="AH18" s="103" t="n">
        <v>3.1584</v>
      </c>
      <c r="AI18" s="103" t="n">
        <v>3.126</v>
      </c>
      <c r="AJ18" s="103" t="n">
        <v>3.0936</v>
      </c>
      <c r="AK18" s="103" t="n">
        <v>3.0612</v>
      </c>
      <c r="AL18" s="103" t="n">
        <v>2.97756</v>
      </c>
      <c r="AM18" s="103" t="n">
        <v>2.89392</v>
      </c>
      <c r="AN18" s="103" t="n">
        <v>2.81028</v>
      </c>
      <c r="AO18" s="103" t="n">
        <v>2.72664</v>
      </c>
      <c r="AP18" s="103" t="n">
        <v>2.643</v>
      </c>
      <c r="AQ18" s="103" t="n">
        <v>2.55936</v>
      </c>
      <c r="AR18" s="103" t="n">
        <v>2.47572</v>
      </c>
      <c r="AS18" s="103" t="n">
        <v>2.39208</v>
      </c>
      <c r="AT18" s="103" t="n">
        <v>2.30844</v>
      </c>
      <c r="AU18" s="103" t="n">
        <v>2.2248</v>
      </c>
      <c r="AV18" s="103" t="n">
        <v>2.14116</v>
      </c>
      <c r="AW18" s="103" t="n">
        <v>2.05752</v>
      </c>
      <c r="AX18" s="103" t="n">
        <v>1.97388</v>
      </c>
      <c r="AY18" s="103" t="n">
        <v>1.89024</v>
      </c>
      <c r="AZ18" s="103" t="n">
        <v>1.8066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0.6011</v>
      </c>
      <c r="D19" s="103" t="n">
        <v>1.2022</v>
      </c>
      <c r="E19" s="103" t="n">
        <v>1.8033</v>
      </c>
      <c r="F19" s="103" t="n">
        <v>2.4044</v>
      </c>
      <c r="G19" s="103" t="n">
        <v>3.0055</v>
      </c>
      <c r="H19" s="103" t="n">
        <v>3.6066</v>
      </c>
      <c r="I19" s="103" t="n">
        <v>4.688267</v>
      </c>
      <c r="J19" s="103" t="n">
        <v>5.769934</v>
      </c>
      <c r="K19" s="103" t="n">
        <v>6.8516005</v>
      </c>
      <c r="L19" s="103" t="n">
        <v>7.933267</v>
      </c>
      <c r="M19" s="103" t="n">
        <v>9.0149335</v>
      </c>
      <c r="N19" s="103" t="n">
        <v>10.0966</v>
      </c>
      <c r="O19" s="103" t="n">
        <v>9.57806666666667</v>
      </c>
      <c r="P19" s="103" t="n">
        <v>9.05953333333333</v>
      </c>
      <c r="Q19" s="103" t="n">
        <v>8.541</v>
      </c>
      <c r="R19" s="103" t="n">
        <v>8.02246666666667</v>
      </c>
      <c r="S19" s="103" t="n">
        <v>7.50393333333333</v>
      </c>
      <c r="T19" s="103" t="n">
        <v>6.9854</v>
      </c>
      <c r="U19" s="103" t="n">
        <v>6.9736865</v>
      </c>
      <c r="V19" s="103" t="n">
        <v>6.961973</v>
      </c>
      <c r="W19" s="103" t="n">
        <v>6.9502595</v>
      </c>
      <c r="X19" s="103" t="n">
        <v>6.938546</v>
      </c>
      <c r="Y19" s="103" t="n">
        <v>6.92683066666667</v>
      </c>
      <c r="Z19" s="103" t="n">
        <v>6.91511533333333</v>
      </c>
      <c r="AA19" s="103" t="n">
        <v>6.9034</v>
      </c>
      <c r="AB19" s="103" t="n">
        <v>6.174</v>
      </c>
      <c r="AC19" s="103" t="n">
        <v>5.4446</v>
      </c>
      <c r="AD19" s="103" t="n">
        <v>4.7152</v>
      </c>
      <c r="AE19" s="103" t="n">
        <v>3.9858</v>
      </c>
      <c r="AF19" s="103" t="n">
        <v>3.2564</v>
      </c>
      <c r="AG19" s="103" t="n">
        <v>3.226</v>
      </c>
      <c r="AH19" s="103" t="n">
        <v>3.1956</v>
      </c>
      <c r="AI19" s="103" t="n">
        <v>3.1652</v>
      </c>
      <c r="AJ19" s="103" t="n">
        <v>3.1348</v>
      </c>
      <c r="AK19" s="103" t="n">
        <v>3.1044</v>
      </c>
      <c r="AL19" s="103" t="n">
        <v>3.02352</v>
      </c>
      <c r="AM19" s="103" t="n">
        <v>2.94264</v>
      </c>
      <c r="AN19" s="103" t="n">
        <v>2.86176</v>
      </c>
      <c r="AO19" s="103" t="n">
        <v>2.78088</v>
      </c>
      <c r="AP19" s="103" t="n">
        <v>2.7</v>
      </c>
      <c r="AQ19" s="103" t="n">
        <v>2.61912</v>
      </c>
      <c r="AR19" s="103" t="n">
        <v>2.53824</v>
      </c>
      <c r="AS19" s="103" t="n">
        <v>2.45736</v>
      </c>
      <c r="AT19" s="103" t="n">
        <v>2.37648</v>
      </c>
      <c r="AU19" s="103" t="n">
        <v>2.2956</v>
      </c>
      <c r="AV19" s="103" t="n">
        <v>2.21472</v>
      </c>
      <c r="AW19" s="103" t="n">
        <v>2.13384</v>
      </c>
      <c r="AX19" s="103" t="n">
        <v>2.05296</v>
      </c>
      <c r="AY19" s="103" t="n">
        <v>1.97208</v>
      </c>
      <c r="AZ19" s="103" t="n">
        <v>1.8912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0.615566666666667</v>
      </c>
      <c r="D20" s="103" t="n">
        <v>1.23113333333333</v>
      </c>
      <c r="E20" s="103" t="n">
        <v>1.8467</v>
      </c>
      <c r="F20" s="103" t="n">
        <v>2.46226666666667</v>
      </c>
      <c r="G20" s="103" t="n">
        <v>3.07783333333333</v>
      </c>
      <c r="H20" s="103" t="n">
        <v>3.6934</v>
      </c>
      <c r="I20" s="103" t="n">
        <v>4.782233</v>
      </c>
      <c r="J20" s="103" t="n">
        <v>5.871066</v>
      </c>
      <c r="K20" s="103" t="n">
        <v>6.9598995</v>
      </c>
      <c r="L20" s="103" t="n">
        <v>8.048733</v>
      </c>
      <c r="M20" s="103" t="n">
        <v>9.1375665</v>
      </c>
      <c r="N20" s="103" t="n">
        <v>10.2264</v>
      </c>
      <c r="O20" s="103" t="n">
        <v>9.7061</v>
      </c>
      <c r="P20" s="103" t="n">
        <v>9.1858</v>
      </c>
      <c r="Q20" s="103" t="n">
        <v>8.6655</v>
      </c>
      <c r="R20" s="103" t="n">
        <v>8.1452</v>
      </c>
      <c r="S20" s="103" t="n">
        <v>7.6249</v>
      </c>
      <c r="T20" s="103" t="n">
        <v>7.1046</v>
      </c>
      <c r="U20" s="103" t="n">
        <v>7.0927435</v>
      </c>
      <c r="V20" s="103" t="n">
        <v>7.080887</v>
      </c>
      <c r="W20" s="103" t="n">
        <v>7.0690305</v>
      </c>
      <c r="X20" s="103" t="n">
        <v>7.057174</v>
      </c>
      <c r="Y20" s="103" t="n">
        <v>7.045316</v>
      </c>
      <c r="Z20" s="103" t="n">
        <v>7.033458</v>
      </c>
      <c r="AA20" s="103" t="n">
        <v>7.0216</v>
      </c>
      <c r="AB20" s="103" t="n">
        <v>6.2752</v>
      </c>
      <c r="AC20" s="103" t="n">
        <v>5.5288</v>
      </c>
      <c r="AD20" s="103" t="n">
        <v>4.7824</v>
      </c>
      <c r="AE20" s="103" t="n">
        <v>4.036</v>
      </c>
      <c r="AF20" s="103" t="n">
        <v>3.2896</v>
      </c>
      <c r="AG20" s="103" t="n">
        <v>3.2612</v>
      </c>
      <c r="AH20" s="103" t="n">
        <v>3.2328</v>
      </c>
      <c r="AI20" s="103" t="n">
        <v>3.2044</v>
      </c>
      <c r="AJ20" s="103" t="n">
        <v>3.176</v>
      </c>
      <c r="AK20" s="103" t="n">
        <v>3.1476</v>
      </c>
      <c r="AL20" s="103" t="n">
        <v>3.06948</v>
      </c>
      <c r="AM20" s="103" t="n">
        <v>2.99136</v>
      </c>
      <c r="AN20" s="103" t="n">
        <v>2.91324</v>
      </c>
      <c r="AO20" s="103" t="n">
        <v>2.83512</v>
      </c>
      <c r="AP20" s="103" t="n">
        <v>2.757</v>
      </c>
      <c r="AQ20" s="103" t="n">
        <v>2.67888</v>
      </c>
      <c r="AR20" s="103" t="n">
        <v>2.60076</v>
      </c>
      <c r="AS20" s="103" t="n">
        <v>2.52264</v>
      </c>
      <c r="AT20" s="103" t="n">
        <v>2.44452</v>
      </c>
      <c r="AU20" s="103" t="n">
        <v>2.3664</v>
      </c>
      <c r="AV20" s="103" t="n">
        <v>2.28828</v>
      </c>
      <c r="AW20" s="103" t="n">
        <v>2.21016</v>
      </c>
      <c r="AX20" s="103" t="n">
        <v>2.13204</v>
      </c>
      <c r="AY20" s="103" t="n">
        <v>2.05392</v>
      </c>
      <c r="AZ20" s="103" t="n">
        <v>1.9758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0.630033333333333</v>
      </c>
      <c r="D21" s="103" t="n">
        <v>1.26006666666667</v>
      </c>
      <c r="E21" s="103" t="n">
        <v>1.8901</v>
      </c>
      <c r="F21" s="103" t="n">
        <v>2.52013333333333</v>
      </c>
      <c r="G21" s="103" t="n">
        <v>3.15016666666667</v>
      </c>
      <c r="H21" s="103" t="n">
        <v>3.7802</v>
      </c>
      <c r="I21" s="103" t="n">
        <v>4.876199</v>
      </c>
      <c r="J21" s="103" t="n">
        <v>5.972198</v>
      </c>
      <c r="K21" s="103" t="n">
        <v>7.0681985</v>
      </c>
      <c r="L21" s="103" t="n">
        <v>8.164199</v>
      </c>
      <c r="M21" s="103" t="n">
        <v>9.2601995</v>
      </c>
      <c r="N21" s="103" t="n">
        <v>10.3562</v>
      </c>
      <c r="O21" s="103" t="n">
        <v>9.83413333333333</v>
      </c>
      <c r="P21" s="103" t="n">
        <v>9.31206666666666</v>
      </c>
      <c r="Q21" s="103" t="n">
        <v>8.79</v>
      </c>
      <c r="R21" s="103" t="n">
        <v>8.26793333333333</v>
      </c>
      <c r="S21" s="103" t="n">
        <v>7.74586666666667</v>
      </c>
      <c r="T21" s="103" t="n">
        <v>7.2238</v>
      </c>
      <c r="U21" s="103" t="n">
        <v>7.2118005</v>
      </c>
      <c r="V21" s="103" t="n">
        <v>7.199801</v>
      </c>
      <c r="W21" s="103" t="n">
        <v>7.1878015</v>
      </c>
      <c r="X21" s="103" t="n">
        <v>7.175802</v>
      </c>
      <c r="Y21" s="103" t="n">
        <v>7.16380133333333</v>
      </c>
      <c r="Z21" s="103" t="n">
        <v>7.15180066666667</v>
      </c>
      <c r="AA21" s="103" t="n">
        <v>7.1398</v>
      </c>
      <c r="AB21" s="103" t="n">
        <v>6.3764</v>
      </c>
      <c r="AC21" s="103" t="n">
        <v>5.613</v>
      </c>
      <c r="AD21" s="103" t="n">
        <v>4.8496</v>
      </c>
      <c r="AE21" s="103" t="n">
        <v>4.0862</v>
      </c>
      <c r="AF21" s="103" t="n">
        <v>3.3228</v>
      </c>
      <c r="AG21" s="103" t="n">
        <v>3.2964</v>
      </c>
      <c r="AH21" s="103" t="n">
        <v>3.27</v>
      </c>
      <c r="AI21" s="103" t="n">
        <v>3.2436</v>
      </c>
      <c r="AJ21" s="103" t="n">
        <v>3.2172</v>
      </c>
      <c r="AK21" s="103" t="n">
        <v>3.1908</v>
      </c>
      <c r="AL21" s="103" t="n">
        <v>3.11544</v>
      </c>
      <c r="AM21" s="103" t="n">
        <v>3.04008</v>
      </c>
      <c r="AN21" s="103" t="n">
        <v>2.96472</v>
      </c>
      <c r="AO21" s="103" t="n">
        <v>2.88936</v>
      </c>
      <c r="AP21" s="103" t="n">
        <v>2.814</v>
      </c>
      <c r="AQ21" s="103" t="n">
        <v>2.73864</v>
      </c>
      <c r="AR21" s="103" t="n">
        <v>2.66328</v>
      </c>
      <c r="AS21" s="103" t="n">
        <v>2.58792</v>
      </c>
      <c r="AT21" s="103" t="n">
        <v>2.51256</v>
      </c>
      <c r="AU21" s="103" t="n">
        <v>2.4372</v>
      </c>
      <c r="AV21" s="103" t="n">
        <v>2.36184</v>
      </c>
      <c r="AW21" s="103" t="n">
        <v>2.28648</v>
      </c>
      <c r="AX21" s="103" t="n">
        <v>2.21112</v>
      </c>
      <c r="AY21" s="103" t="n">
        <v>2.13576</v>
      </c>
      <c r="AZ21" s="103" t="n">
        <v>2.0604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0.6445</v>
      </c>
      <c r="D22" s="103" t="n">
        <v>1.289</v>
      </c>
      <c r="E22" s="103" t="n">
        <v>1.9335</v>
      </c>
      <c r="F22" s="103" t="n">
        <v>2.578</v>
      </c>
      <c r="G22" s="103" t="n">
        <v>3.2225</v>
      </c>
      <c r="H22" s="103" t="n">
        <v>3.867</v>
      </c>
      <c r="I22" s="103" t="n">
        <v>4.970165</v>
      </c>
      <c r="J22" s="103" t="n">
        <v>6.07333</v>
      </c>
      <c r="K22" s="103" t="n">
        <v>7.1764975</v>
      </c>
      <c r="L22" s="103" t="n">
        <v>8.279665</v>
      </c>
      <c r="M22" s="103" t="n">
        <v>9.3828325</v>
      </c>
      <c r="N22" s="103" t="n">
        <v>10.486</v>
      </c>
      <c r="O22" s="103" t="n">
        <v>9.96216666666667</v>
      </c>
      <c r="P22" s="103" t="n">
        <v>9.43833333333333</v>
      </c>
      <c r="Q22" s="103" t="n">
        <v>8.9145</v>
      </c>
      <c r="R22" s="103" t="n">
        <v>8.39066666666667</v>
      </c>
      <c r="S22" s="103" t="n">
        <v>7.86683333333333</v>
      </c>
      <c r="T22" s="103" t="n">
        <v>7.343</v>
      </c>
      <c r="U22" s="103" t="n">
        <v>7.3308575</v>
      </c>
      <c r="V22" s="103" t="n">
        <v>7.318715</v>
      </c>
      <c r="W22" s="103" t="n">
        <v>7.3065725</v>
      </c>
      <c r="X22" s="103" t="n">
        <v>7.29443</v>
      </c>
      <c r="Y22" s="103" t="n">
        <v>7.28228666666667</v>
      </c>
      <c r="Z22" s="103" t="n">
        <v>7.27014333333333</v>
      </c>
      <c r="AA22" s="103" t="n">
        <v>7.258</v>
      </c>
      <c r="AB22" s="103" t="n">
        <v>6.4776</v>
      </c>
      <c r="AC22" s="103" t="n">
        <v>5.6972</v>
      </c>
      <c r="AD22" s="103" t="n">
        <v>4.9168</v>
      </c>
      <c r="AE22" s="103" t="n">
        <v>4.1364</v>
      </c>
      <c r="AF22" s="103" t="n">
        <v>3.356</v>
      </c>
      <c r="AG22" s="103" t="n">
        <v>3.3316</v>
      </c>
      <c r="AH22" s="103" t="n">
        <v>3.3072</v>
      </c>
      <c r="AI22" s="103" t="n">
        <v>3.2828</v>
      </c>
      <c r="AJ22" s="103" t="n">
        <v>3.2584</v>
      </c>
      <c r="AK22" s="103" t="n">
        <v>3.234</v>
      </c>
      <c r="AL22" s="103" t="n">
        <v>3.1614</v>
      </c>
      <c r="AM22" s="103" t="n">
        <v>3.0888</v>
      </c>
      <c r="AN22" s="103" t="n">
        <v>3.0162</v>
      </c>
      <c r="AO22" s="103" t="n">
        <v>2.9436</v>
      </c>
      <c r="AP22" s="103" t="n">
        <v>2.871</v>
      </c>
      <c r="AQ22" s="103" t="n">
        <v>2.7984</v>
      </c>
      <c r="AR22" s="103" t="n">
        <v>2.7258</v>
      </c>
      <c r="AS22" s="103" t="n">
        <v>2.6532</v>
      </c>
      <c r="AT22" s="103" t="n">
        <v>2.5806</v>
      </c>
      <c r="AU22" s="103" t="n">
        <v>2.508</v>
      </c>
      <c r="AV22" s="103" t="n">
        <v>2.4354</v>
      </c>
      <c r="AW22" s="103" t="n">
        <v>2.3628</v>
      </c>
      <c r="AX22" s="103" t="n">
        <v>2.2902</v>
      </c>
      <c r="AY22" s="103" t="n">
        <v>2.2176</v>
      </c>
      <c r="AZ22" s="103" t="n">
        <v>2.145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0.658933333333333</v>
      </c>
      <c r="D23" s="103" t="n">
        <v>1.31786666666667</v>
      </c>
      <c r="E23" s="103" t="n">
        <v>1.9768</v>
      </c>
      <c r="F23" s="103" t="n">
        <v>2.63573333333333</v>
      </c>
      <c r="G23" s="103" t="n">
        <v>3.29466666666667</v>
      </c>
      <c r="H23" s="103" t="n">
        <v>3.9536</v>
      </c>
      <c r="I23" s="103" t="n">
        <v>5.063999</v>
      </c>
      <c r="J23" s="103" t="n">
        <v>6.174398</v>
      </c>
      <c r="K23" s="103" t="n">
        <v>7.2847985</v>
      </c>
      <c r="L23" s="103" t="n">
        <v>8.395199</v>
      </c>
      <c r="M23" s="103" t="n">
        <v>9.5055995</v>
      </c>
      <c r="N23" s="103" t="n">
        <v>10.616</v>
      </c>
      <c r="O23" s="103" t="n">
        <v>10.0904</v>
      </c>
      <c r="P23" s="103" t="n">
        <v>9.5648</v>
      </c>
      <c r="Q23" s="103" t="n">
        <v>9.0392</v>
      </c>
      <c r="R23" s="103" t="n">
        <v>8.5136</v>
      </c>
      <c r="S23" s="103" t="n">
        <v>7.988</v>
      </c>
      <c r="T23" s="103" t="n">
        <v>7.4624</v>
      </c>
      <c r="U23" s="103" t="n">
        <v>7.4501145</v>
      </c>
      <c r="V23" s="103" t="n">
        <v>7.437829</v>
      </c>
      <c r="W23" s="103" t="n">
        <v>7.4255435</v>
      </c>
      <c r="X23" s="103" t="n">
        <v>7.413258</v>
      </c>
      <c r="Y23" s="103" t="n">
        <v>7.400972</v>
      </c>
      <c r="Z23" s="103" t="n">
        <v>7.388686</v>
      </c>
      <c r="AA23" s="103" t="n">
        <v>7.3764</v>
      </c>
      <c r="AB23" s="103" t="n">
        <v>6.57896</v>
      </c>
      <c r="AC23" s="103" t="n">
        <v>5.78152</v>
      </c>
      <c r="AD23" s="103" t="n">
        <v>4.98408</v>
      </c>
      <c r="AE23" s="103" t="n">
        <v>4.18664</v>
      </c>
      <c r="AF23" s="103" t="n">
        <v>3.3892</v>
      </c>
      <c r="AG23" s="103" t="n">
        <v>3.3668</v>
      </c>
      <c r="AH23" s="103" t="n">
        <v>3.3444</v>
      </c>
      <c r="AI23" s="103" t="n">
        <v>3.322</v>
      </c>
      <c r="AJ23" s="103" t="n">
        <v>3.2996</v>
      </c>
      <c r="AK23" s="103" t="n">
        <v>3.2772</v>
      </c>
      <c r="AL23" s="103" t="n">
        <v>3.20736</v>
      </c>
      <c r="AM23" s="103" t="n">
        <v>3.13752</v>
      </c>
      <c r="AN23" s="103" t="n">
        <v>3.06768</v>
      </c>
      <c r="AO23" s="103" t="n">
        <v>2.99784</v>
      </c>
      <c r="AP23" s="103" t="n">
        <v>2.928</v>
      </c>
      <c r="AQ23" s="103" t="n">
        <v>2.85816</v>
      </c>
      <c r="AR23" s="103" t="n">
        <v>2.78832</v>
      </c>
      <c r="AS23" s="103" t="n">
        <v>2.71848</v>
      </c>
      <c r="AT23" s="103" t="n">
        <v>2.64864</v>
      </c>
      <c r="AU23" s="103" t="n">
        <v>2.5788</v>
      </c>
      <c r="AV23" s="103" t="n">
        <v>2.50896</v>
      </c>
      <c r="AW23" s="103" t="n">
        <v>2.43912</v>
      </c>
      <c r="AX23" s="103" t="n">
        <v>2.36928</v>
      </c>
      <c r="AY23" s="103" t="n">
        <v>2.29944</v>
      </c>
      <c r="AZ23" s="103" t="n">
        <v>2.2296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0.673366666666667</v>
      </c>
      <c r="D24" s="103" t="n">
        <v>1.34673333333333</v>
      </c>
      <c r="E24" s="103" t="n">
        <v>2.0201</v>
      </c>
      <c r="F24" s="103" t="n">
        <v>2.69346666666667</v>
      </c>
      <c r="G24" s="103" t="n">
        <v>3.36683333333333</v>
      </c>
      <c r="H24" s="103" t="n">
        <v>4.0402</v>
      </c>
      <c r="I24" s="103" t="n">
        <v>5.157833</v>
      </c>
      <c r="J24" s="103" t="n">
        <v>6.275466</v>
      </c>
      <c r="K24" s="103" t="n">
        <v>7.3930995</v>
      </c>
      <c r="L24" s="103" t="n">
        <v>8.510733</v>
      </c>
      <c r="M24" s="103" t="n">
        <v>9.6283665</v>
      </c>
      <c r="N24" s="103" t="n">
        <v>10.746</v>
      </c>
      <c r="O24" s="103" t="n">
        <v>10.2186333333333</v>
      </c>
      <c r="P24" s="103" t="n">
        <v>9.69126666666667</v>
      </c>
      <c r="Q24" s="103" t="n">
        <v>9.1639</v>
      </c>
      <c r="R24" s="103" t="n">
        <v>8.63653333333333</v>
      </c>
      <c r="S24" s="103" t="n">
        <v>8.10916666666667</v>
      </c>
      <c r="T24" s="103" t="n">
        <v>7.5818</v>
      </c>
      <c r="U24" s="103" t="n">
        <v>7.5693715</v>
      </c>
      <c r="V24" s="103" t="n">
        <v>7.556943</v>
      </c>
      <c r="W24" s="103" t="n">
        <v>7.5445145</v>
      </c>
      <c r="X24" s="103" t="n">
        <v>7.532086</v>
      </c>
      <c r="Y24" s="103" t="n">
        <v>7.51965733333333</v>
      </c>
      <c r="Z24" s="103" t="n">
        <v>7.50722866666667</v>
      </c>
      <c r="AA24" s="103" t="n">
        <v>7.4948</v>
      </c>
      <c r="AB24" s="103" t="n">
        <v>6.68032</v>
      </c>
      <c r="AC24" s="103" t="n">
        <v>5.86584</v>
      </c>
      <c r="AD24" s="103" t="n">
        <v>5.05136</v>
      </c>
      <c r="AE24" s="103" t="n">
        <v>4.23688</v>
      </c>
      <c r="AF24" s="103" t="n">
        <v>3.4224</v>
      </c>
      <c r="AG24" s="103" t="n">
        <v>3.402</v>
      </c>
      <c r="AH24" s="103" t="n">
        <v>3.3816</v>
      </c>
      <c r="AI24" s="103" t="n">
        <v>3.3612</v>
      </c>
      <c r="AJ24" s="103" t="n">
        <v>3.3408</v>
      </c>
      <c r="AK24" s="103" t="n">
        <v>3.3204</v>
      </c>
      <c r="AL24" s="103" t="n">
        <v>3.25332</v>
      </c>
      <c r="AM24" s="103" t="n">
        <v>3.18624</v>
      </c>
      <c r="AN24" s="103" t="n">
        <v>3.11916</v>
      </c>
      <c r="AO24" s="103" t="n">
        <v>3.05208</v>
      </c>
      <c r="AP24" s="103" t="n">
        <v>2.985</v>
      </c>
      <c r="AQ24" s="103" t="n">
        <v>2.91792</v>
      </c>
      <c r="AR24" s="103" t="n">
        <v>2.85084</v>
      </c>
      <c r="AS24" s="103" t="n">
        <v>2.78376</v>
      </c>
      <c r="AT24" s="103" t="n">
        <v>2.71668</v>
      </c>
      <c r="AU24" s="103" t="n">
        <v>2.6496</v>
      </c>
      <c r="AV24" s="103" t="n">
        <v>2.58252</v>
      </c>
      <c r="AW24" s="103" t="n">
        <v>2.51544</v>
      </c>
      <c r="AX24" s="103" t="n">
        <v>2.44836</v>
      </c>
      <c r="AY24" s="103" t="n">
        <v>2.38128</v>
      </c>
      <c r="AZ24" s="103" t="n">
        <v>2.3142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0.6878</v>
      </c>
      <c r="D25" s="103" t="n">
        <v>1.3756</v>
      </c>
      <c r="E25" s="103" t="n">
        <v>2.0634</v>
      </c>
      <c r="F25" s="103" t="n">
        <v>2.7512</v>
      </c>
      <c r="G25" s="103" t="n">
        <v>3.439</v>
      </c>
      <c r="H25" s="103" t="n">
        <v>4.1268</v>
      </c>
      <c r="I25" s="103" t="n">
        <v>5.251667</v>
      </c>
      <c r="J25" s="103" t="n">
        <v>6.376534</v>
      </c>
      <c r="K25" s="103" t="n">
        <v>7.5014005</v>
      </c>
      <c r="L25" s="103" t="n">
        <v>8.626267</v>
      </c>
      <c r="M25" s="103" t="n">
        <v>9.7511335</v>
      </c>
      <c r="N25" s="103" t="n">
        <v>10.876</v>
      </c>
      <c r="O25" s="103" t="n">
        <v>10.3468666666667</v>
      </c>
      <c r="P25" s="103" t="n">
        <v>9.81773333333333</v>
      </c>
      <c r="Q25" s="103" t="n">
        <v>9.2886</v>
      </c>
      <c r="R25" s="103" t="n">
        <v>8.75946666666667</v>
      </c>
      <c r="S25" s="103" t="n">
        <v>8.23033333333333</v>
      </c>
      <c r="T25" s="103" t="n">
        <v>7.7012</v>
      </c>
      <c r="U25" s="103" t="n">
        <v>7.6886285</v>
      </c>
      <c r="V25" s="103" t="n">
        <v>7.676057</v>
      </c>
      <c r="W25" s="103" t="n">
        <v>7.6634855</v>
      </c>
      <c r="X25" s="103" t="n">
        <v>7.650914</v>
      </c>
      <c r="Y25" s="103" t="n">
        <v>7.63834266666667</v>
      </c>
      <c r="Z25" s="103" t="n">
        <v>7.62577133333333</v>
      </c>
      <c r="AA25" s="103" t="n">
        <v>7.6132</v>
      </c>
      <c r="AB25" s="103" t="n">
        <v>6.78168</v>
      </c>
      <c r="AC25" s="103" t="n">
        <v>5.95016</v>
      </c>
      <c r="AD25" s="103" t="n">
        <v>5.11864</v>
      </c>
      <c r="AE25" s="103" t="n">
        <v>4.28712</v>
      </c>
      <c r="AF25" s="103" t="n">
        <v>3.4556</v>
      </c>
      <c r="AG25" s="103" t="n">
        <v>3.4372</v>
      </c>
      <c r="AH25" s="103" t="n">
        <v>3.4188</v>
      </c>
      <c r="AI25" s="103" t="n">
        <v>3.4004</v>
      </c>
      <c r="AJ25" s="103" t="n">
        <v>3.382</v>
      </c>
      <c r="AK25" s="103" t="n">
        <v>3.3636</v>
      </c>
      <c r="AL25" s="103" t="n">
        <v>3.29928</v>
      </c>
      <c r="AM25" s="103" t="n">
        <v>3.23496</v>
      </c>
      <c r="AN25" s="103" t="n">
        <v>3.17064</v>
      </c>
      <c r="AO25" s="103" t="n">
        <v>3.10632</v>
      </c>
      <c r="AP25" s="103" t="n">
        <v>3.042</v>
      </c>
      <c r="AQ25" s="103" t="n">
        <v>2.97768</v>
      </c>
      <c r="AR25" s="103" t="n">
        <v>2.91336</v>
      </c>
      <c r="AS25" s="103" t="n">
        <v>2.84904</v>
      </c>
      <c r="AT25" s="103" t="n">
        <v>2.78472</v>
      </c>
      <c r="AU25" s="103" t="n">
        <v>2.7204</v>
      </c>
      <c r="AV25" s="103" t="n">
        <v>2.65608</v>
      </c>
      <c r="AW25" s="103" t="n">
        <v>2.59176</v>
      </c>
      <c r="AX25" s="103" t="n">
        <v>2.52744</v>
      </c>
      <c r="AY25" s="103" t="n">
        <v>2.46312</v>
      </c>
      <c r="AZ25" s="103" t="n">
        <v>2.3988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0.702233333333333</v>
      </c>
      <c r="D26" s="103" t="n">
        <v>1.40446666666667</v>
      </c>
      <c r="E26" s="103" t="n">
        <v>2.1067</v>
      </c>
      <c r="F26" s="103" t="n">
        <v>2.80893333333333</v>
      </c>
      <c r="G26" s="103" t="n">
        <v>3.51116666666667</v>
      </c>
      <c r="H26" s="103" t="n">
        <v>4.2134</v>
      </c>
      <c r="I26" s="103" t="n">
        <v>5.345501</v>
      </c>
      <c r="J26" s="103" t="n">
        <v>6.477602</v>
      </c>
      <c r="K26" s="103" t="n">
        <v>7.6097015</v>
      </c>
      <c r="L26" s="103" t="n">
        <v>8.741801</v>
      </c>
      <c r="M26" s="103" t="n">
        <v>9.8739005</v>
      </c>
      <c r="N26" s="103" t="n">
        <v>11.006</v>
      </c>
      <c r="O26" s="103" t="n">
        <v>10.4751</v>
      </c>
      <c r="P26" s="103" t="n">
        <v>9.9442</v>
      </c>
      <c r="Q26" s="103" t="n">
        <v>9.4133</v>
      </c>
      <c r="R26" s="103" t="n">
        <v>8.8824</v>
      </c>
      <c r="S26" s="103" t="n">
        <v>8.3515</v>
      </c>
      <c r="T26" s="103" t="n">
        <v>7.8206</v>
      </c>
      <c r="U26" s="103" t="n">
        <v>7.8078855</v>
      </c>
      <c r="V26" s="103" t="n">
        <v>7.795171</v>
      </c>
      <c r="W26" s="103" t="n">
        <v>7.7824565</v>
      </c>
      <c r="X26" s="103" t="n">
        <v>7.769742</v>
      </c>
      <c r="Y26" s="103" t="n">
        <v>7.757028</v>
      </c>
      <c r="Z26" s="103" t="n">
        <v>7.744314</v>
      </c>
      <c r="AA26" s="103" t="n">
        <v>7.7316</v>
      </c>
      <c r="AB26" s="103" t="n">
        <v>6.88304</v>
      </c>
      <c r="AC26" s="103" t="n">
        <v>6.03448</v>
      </c>
      <c r="AD26" s="103" t="n">
        <v>5.18592</v>
      </c>
      <c r="AE26" s="103" t="n">
        <v>4.33736</v>
      </c>
      <c r="AF26" s="103" t="n">
        <v>3.4888</v>
      </c>
      <c r="AG26" s="103" t="n">
        <v>3.4724</v>
      </c>
      <c r="AH26" s="103" t="n">
        <v>3.456</v>
      </c>
      <c r="AI26" s="103" t="n">
        <v>3.4396</v>
      </c>
      <c r="AJ26" s="103" t="n">
        <v>3.4232</v>
      </c>
      <c r="AK26" s="103" t="n">
        <v>3.4068</v>
      </c>
      <c r="AL26" s="103" t="n">
        <v>3.34524</v>
      </c>
      <c r="AM26" s="103" t="n">
        <v>3.28368</v>
      </c>
      <c r="AN26" s="103" t="n">
        <v>3.22212</v>
      </c>
      <c r="AO26" s="103" t="n">
        <v>3.16056</v>
      </c>
      <c r="AP26" s="103" t="n">
        <v>3.099</v>
      </c>
      <c r="AQ26" s="103" t="n">
        <v>3.03744</v>
      </c>
      <c r="AR26" s="103" t="n">
        <v>2.97588</v>
      </c>
      <c r="AS26" s="103" t="n">
        <v>2.91432</v>
      </c>
      <c r="AT26" s="103" t="n">
        <v>2.85276</v>
      </c>
      <c r="AU26" s="103" t="n">
        <v>2.7912</v>
      </c>
      <c r="AV26" s="103" t="n">
        <v>2.72964</v>
      </c>
      <c r="AW26" s="103" t="n">
        <v>2.66808</v>
      </c>
      <c r="AX26" s="103" t="n">
        <v>2.60652</v>
      </c>
      <c r="AY26" s="103" t="n">
        <v>2.54496</v>
      </c>
      <c r="AZ26" s="103" t="n">
        <v>2.4834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0.716666666666667</v>
      </c>
      <c r="D27" s="103" t="n">
        <v>1.43333333333333</v>
      </c>
      <c r="E27" s="103" t="n">
        <v>2.15</v>
      </c>
      <c r="F27" s="103" t="n">
        <v>2.86666666666667</v>
      </c>
      <c r="G27" s="103" t="n">
        <v>3.58333333333333</v>
      </c>
      <c r="H27" s="103" t="n">
        <v>4.3</v>
      </c>
      <c r="I27" s="103" t="n">
        <v>5.439335</v>
      </c>
      <c r="J27" s="103" t="n">
        <v>6.57867</v>
      </c>
      <c r="K27" s="103" t="n">
        <v>7.7180025</v>
      </c>
      <c r="L27" s="103" t="n">
        <v>8.857335</v>
      </c>
      <c r="M27" s="103" t="n">
        <v>9.9966675</v>
      </c>
      <c r="N27" s="103" t="n">
        <v>11.136</v>
      </c>
      <c r="O27" s="103" t="n">
        <v>10.6033333333333</v>
      </c>
      <c r="P27" s="103" t="n">
        <v>10.0706666666667</v>
      </c>
      <c r="Q27" s="103" t="n">
        <v>9.538</v>
      </c>
      <c r="R27" s="103" t="n">
        <v>9.00533333333333</v>
      </c>
      <c r="S27" s="103" t="n">
        <v>8.47266666666667</v>
      </c>
      <c r="T27" s="103" t="n">
        <v>7.94</v>
      </c>
      <c r="U27" s="103" t="n">
        <v>7.9271425</v>
      </c>
      <c r="V27" s="103" t="n">
        <v>7.914285</v>
      </c>
      <c r="W27" s="103" t="n">
        <v>7.9014275</v>
      </c>
      <c r="X27" s="103" t="n">
        <v>7.88857</v>
      </c>
      <c r="Y27" s="103" t="n">
        <v>7.87571333333333</v>
      </c>
      <c r="Z27" s="103" t="n">
        <v>7.86285666666667</v>
      </c>
      <c r="AA27" s="103" t="n">
        <v>7.85</v>
      </c>
      <c r="AB27" s="103" t="n">
        <v>6.9844</v>
      </c>
      <c r="AC27" s="103" t="n">
        <v>6.1188</v>
      </c>
      <c r="AD27" s="103" t="n">
        <v>5.2532</v>
      </c>
      <c r="AE27" s="103" t="n">
        <v>4.3876</v>
      </c>
      <c r="AF27" s="103" t="n">
        <v>3.522</v>
      </c>
      <c r="AG27" s="103" t="n">
        <v>3.5076</v>
      </c>
      <c r="AH27" s="103" t="n">
        <v>3.4932</v>
      </c>
      <c r="AI27" s="103" t="n">
        <v>3.4788</v>
      </c>
      <c r="AJ27" s="103" t="n">
        <v>3.4644</v>
      </c>
      <c r="AK27" s="103" t="n">
        <v>3.45</v>
      </c>
      <c r="AL27" s="103" t="n">
        <v>3.3912</v>
      </c>
      <c r="AM27" s="103" t="n">
        <v>3.3324</v>
      </c>
      <c r="AN27" s="103" t="n">
        <v>3.2736</v>
      </c>
      <c r="AO27" s="103" t="n">
        <v>3.2148</v>
      </c>
      <c r="AP27" s="103" t="n">
        <v>3.156</v>
      </c>
      <c r="AQ27" s="103" t="n">
        <v>3.0972</v>
      </c>
      <c r="AR27" s="103" t="n">
        <v>3.0384</v>
      </c>
      <c r="AS27" s="103" t="n">
        <v>2.9796</v>
      </c>
      <c r="AT27" s="103" t="n">
        <v>2.9208</v>
      </c>
      <c r="AU27" s="103" t="n">
        <v>2.862</v>
      </c>
      <c r="AV27" s="103" t="n">
        <v>2.8032</v>
      </c>
      <c r="AW27" s="103" t="n">
        <v>2.7444</v>
      </c>
      <c r="AX27" s="103" t="n">
        <v>2.6856</v>
      </c>
      <c r="AY27" s="103" t="n">
        <v>2.6268</v>
      </c>
      <c r="AZ27" s="103" t="n">
        <v>2.568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0.736666666666667</v>
      </c>
      <c r="D28" s="103" t="n">
        <v>1.47333333333333</v>
      </c>
      <c r="E28" s="103" t="n">
        <v>2.21</v>
      </c>
      <c r="F28" s="103" t="n">
        <v>2.94666666666667</v>
      </c>
      <c r="G28" s="103" t="n">
        <v>3.68333333333333</v>
      </c>
      <c r="H28" s="103" t="n">
        <v>4.42</v>
      </c>
      <c r="I28" s="103" t="n">
        <v>5.552401</v>
      </c>
      <c r="J28" s="103" t="n">
        <v>6.684802</v>
      </c>
      <c r="K28" s="103" t="n">
        <v>7.8172015</v>
      </c>
      <c r="L28" s="103" t="n">
        <v>8.949601</v>
      </c>
      <c r="M28" s="103" t="n">
        <v>10.0820005</v>
      </c>
      <c r="N28" s="103" t="n">
        <v>11.2144</v>
      </c>
      <c r="O28" s="103" t="n">
        <v>10.6813333333333</v>
      </c>
      <c r="P28" s="103" t="n">
        <v>10.1482666666667</v>
      </c>
      <c r="Q28" s="103" t="n">
        <v>9.6152</v>
      </c>
      <c r="R28" s="103" t="n">
        <v>9.08213333333333</v>
      </c>
      <c r="S28" s="103" t="n">
        <v>8.54906666666667</v>
      </c>
      <c r="T28" s="103" t="n">
        <v>8.016</v>
      </c>
      <c r="U28" s="103" t="n">
        <v>8.0094285</v>
      </c>
      <c r="V28" s="103" t="n">
        <v>8.002857</v>
      </c>
      <c r="W28" s="103" t="n">
        <v>7.9962855</v>
      </c>
      <c r="X28" s="103" t="n">
        <v>7.989714</v>
      </c>
      <c r="Y28" s="103" t="n">
        <v>7.98314266666667</v>
      </c>
      <c r="Z28" s="103" t="n">
        <v>7.97657133333333</v>
      </c>
      <c r="AA28" s="103" t="n">
        <v>7.97</v>
      </c>
      <c r="AB28" s="103" t="n">
        <v>7.09508</v>
      </c>
      <c r="AC28" s="103" t="n">
        <v>6.22016</v>
      </c>
      <c r="AD28" s="103" t="n">
        <v>5.34524</v>
      </c>
      <c r="AE28" s="103" t="n">
        <v>4.47032</v>
      </c>
      <c r="AF28" s="103" t="n">
        <v>3.5954</v>
      </c>
      <c r="AG28" s="103" t="n">
        <v>3.576</v>
      </c>
      <c r="AH28" s="103" t="n">
        <v>3.5566</v>
      </c>
      <c r="AI28" s="103" t="n">
        <v>3.5372</v>
      </c>
      <c r="AJ28" s="103" t="n">
        <v>3.5178</v>
      </c>
      <c r="AK28" s="103" t="n">
        <v>3.4984</v>
      </c>
      <c r="AL28" s="103" t="n">
        <v>3.4364</v>
      </c>
      <c r="AM28" s="103" t="n">
        <v>3.3744</v>
      </c>
      <c r="AN28" s="103" t="n">
        <v>3.3124</v>
      </c>
      <c r="AO28" s="103" t="n">
        <v>3.2504</v>
      </c>
      <c r="AP28" s="103" t="n">
        <v>3.1884</v>
      </c>
      <c r="AQ28" s="103" t="n">
        <v>3.1264</v>
      </c>
      <c r="AR28" s="103" t="n">
        <v>3.0644</v>
      </c>
      <c r="AS28" s="103" t="n">
        <v>3.0024</v>
      </c>
      <c r="AT28" s="103" t="n">
        <v>2.9404</v>
      </c>
      <c r="AU28" s="103" t="n">
        <v>2.8784</v>
      </c>
      <c r="AV28" s="103" t="n">
        <v>2.8164</v>
      </c>
      <c r="AW28" s="103" t="n">
        <v>2.7544</v>
      </c>
      <c r="AX28" s="103" t="n">
        <v>2.6924</v>
      </c>
      <c r="AY28" s="103" t="n">
        <v>2.6304</v>
      </c>
      <c r="AZ28" s="103" t="n">
        <v>2.5684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0.756666666666667</v>
      </c>
      <c r="D29" s="103" t="n">
        <v>1.51333333333333</v>
      </c>
      <c r="E29" s="103" t="n">
        <v>2.27</v>
      </c>
      <c r="F29" s="103" t="n">
        <v>3.02666666666667</v>
      </c>
      <c r="G29" s="103" t="n">
        <v>3.78333333333333</v>
      </c>
      <c r="H29" s="103" t="n">
        <v>4.54</v>
      </c>
      <c r="I29" s="103" t="n">
        <v>5.665467</v>
      </c>
      <c r="J29" s="103" t="n">
        <v>6.790934</v>
      </c>
      <c r="K29" s="103" t="n">
        <v>7.9164005</v>
      </c>
      <c r="L29" s="103" t="n">
        <v>9.041867</v>
      </c>
      <c r="M29" s="103" t="n">
        <v>10.1673335</v>
      </c>
      <c r="N29" s="103" t="n">
        <v>11.2928</v>
      </c>
      <c r="O29" s="103" t="n">
        <v>10.7593333333333</v>
      </c>
      <c r="P29" s="103" t="n">
        <v>10.2258666666667</v>
      </c>
      <c r="Q29" s="103" t="n">
        <v>9.6924</v>
      </c>
      <c r="R29" s="103" t="n">
        <v>9.15893333333333</v>
      </c>
      <c r="S29" s="103" t="n">
        <v>8.62546666666667</v>
      </c>
      <c r="T29" s="103" t="n">
        <v>8.092</v>
      </c>
      <c r="U29" s="103" t="n">
        <v>8.0917145</v>
      </c>
      <c r="V29" s="103" t="n">
        <v>8.091429</v>
      </c>
      <c r="W29" s="103" t="n">
        <v>8.0911435</v>
      </c>
      <c r="X29" s="103" t="n">
        <v>8.090858</v>
      </c>
      <c r="Y29" s="103" t="n">
        <v>8.090572</v>
      </c>
      <c r="Z29" s="103" t="n">
        <v>8.090286</v>
      </c>
      <c r="AA29" s="103" t="n">
        <v>8.09</v>
      </c>
      <c r="AB29" s="103" t="n">
        <v>7.20576</v>
      </c>
      <c r="AC29" s="103" t="n">
        <v>6.32152</v>
      </c>
      <c r="AD29" s="103" t="n">
        <v>5.43728</v>
      </c>
      <c r="AE29" s="103" t="n">
        <v>4.55304</v>
      </c>
      <c r="AF29" s="103" t="n">
        <v>3.6688</v>
      </c>
      <c r="AG29" s="103" t="n">
        <v>3.6444</v>
      </c>
      <c r="AH29" s="103" t="n">
        <v>3.62</v>
      </c>
      <c r="AI29" s="103" t="n">
        <v>3.5956</v>
      </c>
      <c r="AJ29" s="103" t="n">
        <v>3.5712</v>
      </c>
      <c r="AK29" s="103" t="n">
        <v>3.5468</v>
      </c>
      <c r="AL29" s="103" t="n">
        <v>3.4816</v>
      </c>
      <c r="AM29" s="103" t="n">
        <v>3.4164</v>
      </c>
      <c r="AN29" s="103" t="n">
        <v>3.3512</v>
      </c>
      <c r="AO29" s="103" t="n">
        <v>3.286</v>
      </c>
      <c r="AP29" s="103" t="n">
        <v>3.2208</v>
      </c>
      <c r="AQ29" s="103" t="n">
        <v>3.1556</v>
      </c>
      <c r="AR29" s="103" t="n">
        <v>3.0904</v>
      </c>
      <c r="AS29" s="103" t="n">
        <v>3.0252</v>
      </c>
      <c r="AT29" s="103" t="n">
        <v>2.96</v>
      </c>
      <c r="AU29" s="103" t="n">
        <v>2.8948</v>
      </c>
      <c r="AV29" s="103" t="n">
        <v>2.8296</v>
      </c>
      <c r="AW29" s="103" t="n">
        <v>2.7644</v>
      </c>
      <c r="AX29" s="103" t="n">
        <v>2.6992</v>
      </c>
      <c r="AY29" s="103" t="n">
        <v>2.634</v>
      </c>
      <c r="AZ29" s="103" t="n">
        <v>2.5688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0.776666666666667</v>
      </c>
      <c r="D30" s="103" t="n">
        <v>1.55333333333333</v>
      </c>
      <c r="E30" s="103" t="n">
        <v>2.33</v>
      </c>
      <c r="F30" s="103" t="n">
        <v>3.10666666666667</v>
      </c>
      <c r="G30" s="103" t="n">
        <v>3.88333333333333</v>
      </c>
      <c r="H30" s="103" t="n">
        <v>4.66</v>
      </c>
      <c r="I30" s="103" t="n">
        <v>5.778533</v>
      </c>
      <c r="J30" s="103" t="n">
        <v>6.897066</v>
      </c>
      <c r="K30" s="103" t="n">
        <v>8.0155995</v>
      </c>
      <c r="L30" s="103" t="n">
        <v>9.134133</v>
      </c>
      <c r="M30" s="103" t="n">
        <v>10.2526665</v>
      </c>
      <c r="N30" s="103" t="n">
        <v>11.3712</v>
      </c>
      <c r="O30" s="103" t="n">
        <v>10.8373333333333</v>
      </c>
      <c r="P30" s="103" t="n">
        <v>10.3034666666667</v>
      </c>
      <c r="Q30" s="103" t="n">
        <v>9.7696</v>
      </c>
      <c r="R30" s="103" t="n">
        <v>9.23573333333333</v>
      </c>
      <c r="S30" s="103" t="n">
        <v>8.70186666666667</v>
      </c>
      <c r="T30" s="103" t="n">
        <v>8.168</v>
      </c>
      <c r="U30" s="103" t="n">
        <v>8.1740005</v>
      </c>
      <c r="V30" s="103" t="n">
        <v>8.180001</v>
      </c>
      <c r="W30" s="103" t="n">
        <v>8.1860015</v>
      </c>
      <c r="X30" s="103" t="n">
        <v>8.192002</v>
      </c>
      <c r="Y30" s="103" t="n">
        <v>8.19800133333333</v>
      </c>
      <c r="Z30" s="103" t="n">
        <v>8.20400066666667</v>
      </c>
      <c r="AA30" s="103" t="n">
        <v>8.21</v>
      </c>
      <c r="AB30" s="103" t="n">
        <v>7.31644</v>
      </c>
      <c r="AC30" s="103" t="n">
        <v>6.42288</v>
      </c>
      <c r="AD30" s="103" t="n">
        <v>5.52932</v>
      </c>
      <c r="AE30" s="103" t="n">
        <v>4.63576</v>
      </c>
      <c r="AF30" s="103" t="n">
        <v>3.7422</v>
      </c>
      <c r="AG30" s="103" t="n">
        <v>3.7128</v>
      </c>
      <c r="AH30" s="103" t="n">
        <v>3.6834</v>
      </c>
      <c r="AI30" s="103" t="n">
        <v>3.654</v>
      </c>
      <c r="AJ30" s="103" t="n">
        <v>3.6246</v>
      </c>
      <c r="AK30" s="103" t="n">
        <v>3.5952</v>
      </c>
      <c r="AL30" s="103" t="n">
        <v>3.5268</v>
      </c>
      <c r="AM30" s="103" t="n">
        <v>3.4584</v>
      </c>
      <c r="AN30" s="103" t="n">
        <v>3.39</v>
      </c>
      <c r="AO30" s="103" t="n">
        <v>3.3216</v>
      </c>
      <c r="AP30" s="103" t="n">
        <v>3.2532</v>
      </c>
      <c r="AQ30" s="103" t="n">
        <v>3.1848</v>
      </c>
      <c r="AR30" s="103" t="n">
        <v>3.1164</v>
      </c>
      <c r="AS30" s="103" t="n">
        <v>3.048</v>
      </c>
      <c r="AT30" s="103" t="n">
        <v>2.9796</v>
      </c>
      <c r="AU30" s="103" t="n">
        <v>2.9112</v>
      </c>
      <c r="AV30" s="103" t="n">
        <v>2.8428</v>
      </c>
      <c r="AW30" s="103" t="n">
        <v>2.7744</v>
      </c>
      <c r="AX30" s="103" t="n">
        <v>2.706</v>
      </c>
      <c r="AY30" s="103" t="n">
        <v>2.6376</v>
      </c>
      <c r="AZ30" s="103" t="n">
        <v>2.5692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0.796666666666667</v>
      </c>
      <c r="D31" s="103" t="n">
        <v>1.59333333333333</v>
      </c>
      <c r="E31" s="103" t="n">
        <v>2.39</v>
      </c>
      <c r="F31" s="103" t="n">
        <v>3.18666666666667</v>
      </c>
      <c r="G31" s="103" t="n">
        <v>3.98333333333333</v>
      </c>
      <c r="H31" s="103" t="n">
        <v>4.78</v>
      </c>
      <c r="I31" s="103" t="n">
        <v>5.891599</v>
      </c>
      <c r="J31" s="103" t="n">
        <v>7.003198</v>
      </c>
      <c r="K31" s="103" t="n">
        <v>8.1147985</v>
      </c>
      <c r="L31" s="103" t="n">
        <v>9.226399</v>
      </c>
      <c r="M31" s="103" t="n">
        <v>10.3379995</v>
      </c>
      <c r="N31" s="103" t="n">
        <v>11.4496</v>
      </c>
      <c r="O31" s="103" t="n">
        <v>10.9153333333333</v>
      </c>
      <c r="P31" s="103" t="n">
        <v>10.3810666666667</v>
      </c>
      <c r="Q31" s="103" t="n">
        <v>9.8468</v>
      </c>
      <c r="R31" s="103" t="n">
        <v>9.31253333333333</v>
      </c>
      <c r="S31" s="103" t="n">
        <v>8.77826666666667</v>
      </c>
      <c r="T31" s="103" t="n">
        <v>8.244</v>
      </c>
      <c r="U31" s="103" t="n">
        <v>8.2562865</v>
      </c>
      <c r="V31" s="103" t="n">
        <v>8.268573</v>
      </c>
      <c r="W31" s="103" t="n">
        <v>8.2808595</v>
      </c>
      <c r="X31" s="103" t="n">
        <v>8.293146</v>
      </c>
      <c r="Y31" s="103" t="n">
        <v>8.30543066666666</v>
      </c>
      <c r="Z31" s="103" t="n">
        <v>8.31771533333333</v>
      </c>
      <c r="AA31" s="103" t="n">
        <v>8.33</v>
      </c>
      <c r="AB31" s="103" t="n">
        <v>7.42712</v>
      </c>
      <c r="AC31" s="103" t="n">
        <v>6.52424</v>
      </c>
      <c r="AD31" s="103" t="n">
        <v>5.62136</v>
      </c>
      <c r="AE31" s="103" t="n">
        <v>4.71848</v>
      </c>
      <c r="AF31" s="103" t="n">
        <v>3.8156</v>
      </c>
      <c r="AG31" s="103" t="n">
        <v>3.7812</v>
      </c>
      <c r="AH31" s="103" t="n">
        <v>3.7468</v>
      </c>
      <c r="AI31" s="103" t="n">
        <v>3.7124</v>
      </c>
      <c r="AJ31" s="103" t="n">
        <v>3.678</v>
      </c>
      <c r="AK31" s="103" t="n">
        <v>3.6436</v>
      </c>
      <c r="AL31" s="103" t="n">
        <v>3.572</v>
      </c>
      <c r="AM31" s="103" t="n">
        <v>3.5004</v>
      </c>
      <c r="AN31" s="103" t="n">
        <v>3.4288</v>
      </c>
      <c r="AO31" s="103" t="n">
        <v>3.3572</v>
      </c>
      <c r="AP31" s="103" t="n">
        <v>3.2856</v>
      </c>
      <c r="AQ31" s="103" t="n">
        <v>3.214</v>
      </c>
      <c r="AR31" s="103" t="n">
        <v>3.1424</v>
      </c>
      <c r="AS31" s="103" t="n">
        <v>3.0708</v>
      </c>
      <c r="AT31" s="103" t="n">
        <v>2.9992</v>
      </c>
      <c r="AU31" s="103" t="n">
        <v>2.9276</v>
      </c>
      <c r="AV31" s="103" t="n">
        <v>2.856</v>
      </c>
      <c r="AW31" s="103" t="n">
        <v>2.7844</v>
      </c>
      <c r="AX31" s="103" t="n">
        <v>2.7128</v>
      </c>
      <c r="AY31" s="103" t="n">
        <v>2.6412</v>
      </c>
      <c r="AZ31" s="103" t="n">
        <v>2.5696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0.816666666666667</v>
      </c>
      <c r="D32" s="103" t="n">
        <v>1.63333333333333</v>
      </c>
      <c r="E32" s="103" t="n">
        <v>2.45</v>
      </c>
      <c r="F32" s="103" t="n">
        <v>3.26666666666667</v>
      </c>
      <c r="G32" s="103" t="n">
        <v>4.08333333333333</v>
      </c>
      <c r="H32" s="103" t="n">
        <v>4.9</v>
      </c>
      <c r="I32" s="103" t="n">
        <v>6.004665</v>
      </c>
      <c r="J32" s="103" t="n">
        <v>7.10933</v>
      </c>
      <c r="K32" s="103" t="n">
        <v>8.2139975</v>
      </c>
      <c r="L32" s="103" t="n">
        <v>9.318665</v>
      </c>
      <c r="M32" s="103" t="n">
        <v>10.4233325</v>
      </c>
      <c r="N32" s="103" t="n">
        <v>11.528</v>
      </c>
      <c r="O32" s="103" t="n">
        <v>10.9933333333333</v>
      </c>
      <c r="P32" s="103" t="n">
        <v>10.4586666666667</v>
      </c>
      <c r="Q32" s="103" t="n">
        <v>9.924</v>
      </c>
      <c r="R32" s="103" t="n">
        <v>9.38933333333333</v>
      </c>
      <c r="S32" s="103" t="n">
        <v>8.85466666666667</v>
      </c>
      <c r="T32" s="103" t="n">
        <v>8.32</v>
      </c>
      <c r="U32" s="103" t="n">
        <v>8.3385725</v>
      </c>
      <c r="V32" s="103" t="n">
        <v>8.357145</v>
      </c>
      <c r="W32" s="103" t="n">
        <v>8.3757175</v>
      </c>
      <c r="X32" s="103" t="n">
        <v>8.39429</v>
      </c>
      <c r="Y32" s="103" t="n">
        <v>8.41286</v>
      </c>
      <c r="Z32" s="103" t="n">
        <v>8.43143</v>
      </c>
      <c r="AA32" s="103" t="n">
        <v>8.45</v>
      </c>
      <c r="AB32" s="103" t="n">
        <v>7.5378</v>
      </c>
      <c r="AC32" s="103" t="n">
        <v>6.6256</v>
      </c>
      <c r="AD32" s="103" t="n">
        <v>5.7134</v>
      </c>
      <c r="AE32" s="103" t="n">
        <v>4.8012</v>
      </c>
      <c r="AF32" s="103" t="n">
        <v>3.889</v>
      </c>
      <c r="AG32" s="103" t="n">
        <v>3.8496</v>
      </c>
      <c r="AH32" s="103" t="n">
        <v>3.8102</v>
      </c>
      <c r="AI32" s="103" t="n">
        <v>3.7708</v>
      </c>
      <c r="AJ32" s="103" t="n">
        <v>3.7314</v>
      </c>
      <c r="AK32" s="103" t="n">
        <v>3.692</v>
      </c>
      <c r="AL32" s="103" t="n">
        <v>3.6172</v>
      </c>
      <c r="AM32" s="103" t="n">
        <v>3.5424</v>
      </c>
      <c r="AN32" s="103" t="n">
        <v>3.4676</v>
      </c>
      <c r="AO32" s="103" t="n">
        <v>3.3928</v>
      </c>
      <c r="AP32" s="103" t="n">
        <v>3.318</v>
      </c>
      <c r="AQ32" s="103" t="n">
        <v>3.2432</v>
      </c>
      <c r="AR32" s="103" t="n">
        <v>3.1684</v>
      </c>
      <c r="AS32" s="103" t="n">
        <v>3.0936</v>
      </c>
      <c r="AT32" s="103" t="n">
        <v>3.0188</v>
      </c>
      <c r="AU32" s="103" t="n">
        <v>2.944</v>
      </c>
      <c r="AV32" s="103" t="n">
        <v>2.8692</v>
      </c>
      <c r="AW32" s="103" t="n">
        <v>2.7944</v>
      </c>
      <c r="AX32" s="103" t="n">
        <v>2.7196</v>
      </c>
      <c r="AY32" s="103" t="n">
        <v>2.6448</v>
      </c>
      <c r="AZ32" s="103" t="n">
        <v>2.57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0.836666666666667</v>
      </c>
      <c r="D33" s="103" t="n">
        <v>1.67333333333333</v>
      </c>
      <c r="E33" s="103" t="n">
        <v>2.51</v>
      </c>
      <c r="F33" s="103" t="n">
        <v>3.34666666666667</v>
      </c>
      <c r="G33" s="103" t="n">
        <v>4.18333333333333</v>
      </c>
      <c r="H33" s="103" t="n">
        <v>5.02</v>
      </c>
      <c r="I33" s="103" t="n">
        <v>6.117699</v>
      </c>
      <c r="J33" s="103" t="n">
        <v>7.215398</v>
      </c>
      <c r="K33" s="103" t="n">
        <v>8.3130985</v>
      </c>
      <c r="L33" s="103" t="n">
        <v>9.410799</v>
      </c>
      <c r="M33" s="103" t="n">
        <v>10.5084995</v>
      </c>
      <c r="N33" s="103" t="n">
        <v>11.6062</v>
      </c>
      <c r="O33" s="103" t="n">
        <v>11.0711666666667</v>
      </c>
      <c r="P33" s="103" t="n">
        <v>10.5361333333333</v>
      </c>
      <c r="Q33" s="103" t="n">
        <v>10.0011</v>
      </c>
      <c r="R33" s="103" t="n">
        <v>9.46606666666667</v>
      </c>
      <c r="S33" s="103" t="n">
        <v>8.93103333333333</v>
      </c>
      <c r="T33" s="103" t="n">
        <v>8.396</v>
      </c>
      <c r="U33" s="103" t="n">
        <v>8.420858</v>
      </c>
      <c r="V33" s="103" t="n">
        <v>8.445716</v>
      </c>
      <c r="W33" s="103" t="n">
        <v>8.470574</v>
      </c>
      <c r="X33" s="103" t="n">
        <v>8.495432</v>
      </c>
      <c r="Y33" s="103" t="n">
        <v>8.520288</v>
      </c>
      <c r="Z33" s="103" t="n">
        <v>8.545144</v>
      </c>
      <c r="AA33" s="103" t="n">
        <v>8.57</v>
      </c>
      <c r="AB33" s="103" t="n">
        <v>7.64848</v>
      </c>
      <c r="AC33" s="103" t="n">
        <v>6.72696</v>
      </c>
      <c r="AD33" s="103" t="n">
        <v>5.80544</v>
      </c>
      <c r="AE33" s="103" t="n">
        <v>4.88392</v>
      </c>
      <c r="AF33" s="103" t="n">
        <v>3.9624</v>
      </c>
      <c r="AG33" s="103" t="n">
        <v>3.91796</v>
      </c>
      <c r="AH33" s="103" t="n">
        <v>3.87352</v>
      </c>
      <c r="AI33" s="103" t="n">
        <v>3.82908</v>
      </c>
      <c r="AJ33" s="103" t="n">
        <v>3.78464</v>
      </c>
      <c r="AK33" s="103" t="n">
        <v>3.7402</v>
      </c>
      <c r="AL33" s="103" t="n">
        <v>3.66224</v>
      </c>
      <c r="AM33" s="103" t="n">
        <v>3.58428</v>
      </c>
      <c r="AN33" s="103" t="n">
        <v>3.50632</v>
      </c>
      <c r="AO33" s="103" t="n">
        <v>3.42836</v>
      </c>
      <c r="AP33" s="103" t="n">
        <v>3.3504</v>
      </c>
      <c r="AQ33" s="103" t="n">
        <v>3.27244</v>
      </c>
      <c r="AR33" s="103" t="n">
        <v>3.19448</v>
      </c>
      <c r="AS33" s="103" t="n">
        <v>3.11652</v>
      </c>
      <c r="AT33" s="103" t="n">
        <v>3.03856</v>
      </c>
      <c r="AU33" s="103" t="n">
        <v>2.9606</v>
      </c>
      <c r="AV33" s="103" t="n">
        <v>2.88264</v>
      </c>
      <c r="AW33" s="103" t="n">
        <v>2.80468</v>
      </c>
      <c r="AX33" s="103" t="n">
        <v>2.72672</v>
      </c>
      <c r="AY33" s="103" t="n">
        <v>2.64876</v>
      </c>
      <c r="AZ33" s="103" t="n">
        <v>2.5708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0.856666666666667</v>
      </c>
      <c r="D34" s="103" t="n">
        <v>1.71333333333333</v>
      </c>
      <c r="E34" s="103" t="n">
        <v>2.57</v>
      </c>
      <c r="F34" s="103" t="n">
        <v>3.42666666666667</v>
      </c>
      <c r="G34" s="103" t="n">
        <v>4.28333333333333</v>
      </c>
      <c r="H34" s="103" t="n">
        <v>5.14</v>
      </c>
      <c r="I34" s="103" t="n">
        <v>6.230733</v>
      </c>
      <c r="J34" s="103" t="n">
        <v>7.321466</v>
      </c>
      <c r="K34" s="103" t="n">
        <v>8.4121995</v>
      </c>
      <c r="L34" s="103" t="n">
        <v>9.502933</v>
      </c>
      <c r="M34" s="103" t="n">
        <v>10.5936665</v>
      </c>
      <c r="N34" s="103" t="n">
        <v>11.6844</v>
      </c>
      <c r="O34" s="103" t="n">
        <v>11.149</v>
      </c>
      <c r="P34" s="103" t="n">
        <v>10.6136</v>
      </c>
      <c r="Q34" s="103" t="n">
        <v>10.0782</v>
      </c>
      <c r="R34" s="103" t="n">
        <v>9.5428</v>
      </c>
      <c r="S34" s="103" t="n">
        <v>9.0074</v>
      </c>
      <c r="T34" s="103" t="n">
        <v>8.472</v>
      </c>
      <c r="U34" s="103" t="n">
        <v>8.5031435</v>
      </c>
      <c r="V34" s="103" t="n">
        <v>8.534287</v>
      </c>
      <c r="W34" s="103" t="n">
        <v>8.5654305</v>
      </c>
      <c r="X34" s="103" t="n">
        <v>8.596574</v>
      </c>
      <c r="Y34" s="103" t="n">
        <v>8.627716</v>
      </c>
      <c r="Z34" s="103" t="n">
        <v>8.658858</v>
      </c>
      <c r="AA34" s="103" t="n">
        <v>8.69</v>
      </c>
      <c r="AB34" s="103" t="n">
        <v>7.75916</v>
      </c>
      <c r="AC34" s="103" t="n">
        <v>6.82832</v>
      </c>
      <c r="AD34" s="103" t="n">
        <v>5.89748</v>
      </c>
      <c r="AE34" s="103" t="n">
        <v>4.96664</v>
      </c>
      <c r="AF34" s="103" t="n">
        <v>4.0358</v>
      </c>
      <c r="AG34" s="103" t="n">
        <v>3.98632</v>
      </c>
      <c r="AH34" s="103" t="n">
        <v>3.93684</v>
      </c>
      <c r="AI34" s="103" t="n">
        <v>3.88736</v>
      </c>
      <c r="AJ34" s="103" t="n">
        <v>3.83788</v>
      </c>
      <c r="AK34" s="103" t="n">
        <v>3.7884</v>
      </c>
      <c r="AL34" s="103" t="n">
        <v>3.70728</v>
      </c>
      <c r="AM34" s="103" t="n">
        <v>3.62616</v>
      </c>
      <c r="AN34" s="103" t="n">
        <v>3.54504</v>
      </c>
      <c r="AO34" s="103" t="n">
        <v>3.46392</v>
      </c>
      <c r="AP34" s="103" t="n">
        <v>3.3828</v>
      </c>
      <c r="AQ34" s="103" t="n">
        <v>3.30168</v>
      </c>
      <c r="AR34" s="103" t="n">
        <v>3.22056</v>
      </c>
      <c r="AS34" s="103" t="n">
        <v>3.13944</v>
      </c>
      <c r="AT34" s="103" t="n">
        <v>3.05832</v>
      </c>
      <c r="AU34" s="103" t="n">
        <v>2.9772</v>
      </c>
      <c r="AV34" s="103" t="n">
        <v>2.89608</v>
      </c>
      <c r="AW34" s="103" t="n">
        <v>2.81496</v>
      </c>
      <c r="AX34" s="103" t="n">
        <v>2.73384</v>
      </c>
      <c r="AY34" s="103" t="n">
        <v>2.65272</v>
      </c>
      <c r="AZ34" s="103" t="n">
        <v>2.5716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0.876666666666667</v>
      </c>
      <c r="D35" s="103" t="n">
        <v>1.75333333333333</v>
      </c>
      <c r="E35" s="103" t="n">
        <v>2.63</v>
      </c>
      <c r="F35" s="103" t="n">
        <v>3.50666666666667</v>
      </c>
      <c r="G35" s="103" t="n">
        <v>4.38333333333333</v>
      </c>
      <c r="H35" s="103" t="n">
        <v>5.26</v>
      </c>
      <c r="I35" s="103" t="n">
        <v>6.343767</v>
      </c>
      <c r="J35" s="103" t="n">
        <v>7.427534</v>
      </c>
      <c r="K35" s="103" t="n">
        <v>8.5113005</v>
      </c>
      <c r="L35" s="103" t="n">
        <v>9.595067</v>
      </c>
      <c r="M35" s="103" t="n">
        <v>10.6788335</v>
      </c>
      <c r="N35" s="103" t="n">
        <v>11.7626</v>
      </c>
      <c r="O35" s="103" t="n">
        <v>11.2268333333333</v>
      </c>
      <c r="P35" s="103" t="n">
        <v>10.6910666666667</v>
      </c>
      <c r="Q35" s="103" t="n">
        <v>10.1553</v>
      </c>
      <c r="R35" s="103" t="n">
        <v>9.61953333333333</v>
      </c>
      <c r="S35" s="103" t="n">
        <v>9.08376666666667</v>
      </c>
      <c r="T35" s="103" t="n">
        <v>8.548</v>
      </c>
      <c r="U35" s="103" t="n">
        <v>8.585429</v>
      </c>
      <c r="V35" s="103" t="n">
        <v>8.622858</v>
      </c>
      <c r="W35" s="103" t="n">
        <v>8.660287</v>
      </c>
      <c r="X35" s="103" t="n">
        <v>8.697716</v>
      </c>
      <c r="Y35" s="103" t="n">
        <v>8.735144</v>
      </c>
      <c r="Z35" s="103" t="n">
        <v>8.772572</v>
      </c>
      <c r="AA35" s="103" t="n">
        <v>8.81</v>
      </c>
      <c r="AB35" s="103" t="n">
        <v>7.86984</v>
      </c>
      <c r="AC35" s="103" t="n">
        <v>6.92968</v>
      </c>
      <c r="AD35" s="103" t="n">
        <v>5.98952</v>
      </c>
      <c r="AE35" s="103" t="n">
        <v>5.04936</v>
      </c>
      <c r="AF35" s="103" t="n">
        <v>4.1092</v>
      </c>
      <c r="AG35" s="103" t="n">
        <v>4.05468</v>
      </c>
      <c r="AH35" s="103" t="n">
        <v>4.00016</v>
      </c>
      <c r="AI35" s="103" t="n">
        <v>3.94564</v>
      </c>
      <c r="AJ35" s="103" t="n">
        <v>3.89112</v>
      </c>
      <c r="AK35" s="103" t="n">
        <v>3.8366</v>
      </c>
      <c r="AL35" s="103" t="n">
        <v>3.75232</v>
      </c>
      <c r="AM35" s="103" t="n">
        <v>3.66804</v>
      </c>
      <c r="AN35" s="103" t="n">
        <v>3.58376</v>
      </c>
      <c r="AO35" s="103" t="n">
        <v>3.49948</v>
      </c>
      <c r="AP35" s="103" t="n">
        <v>3.4152</v>
      </c>
      <c r="AQ35" s="103" t="n">
        <v>3.33092</v>
      </c>
      <c r="AR35" s="103" t="n">
        <v>3.24664</v>
      </c>
      <c r="AS35" s="103" t="n">
        <v>3.16236</v>
      </c>
      <c r="AT35" s="103" t="n">
        <v>3.07808</v>
      </c>
      <c r="AU35" s="103" t="n">
        <v>2.9938</v>
      </c>
      <c r="AV35" s="103" t="n">
        <v>2.90952</v>
      </c>
      <c r="AW35" s="103" t="n">
        <v>2.82524</v>
      </c>
      <c r="AX35" s="103" t="n">
        <v>2.74096</v>
      </c>
      <c r="AY35" s="103" t="n">
        <v>2.65668</v>
      </c>
      <c r="AZ35" s="103" t="n">
        <v>2.5724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0.896666666666667</v>
      </c>
      <c r="D36" s="103" t="n">
        <v>1.79333333333333</v>
      </c>
      <c r="E36" s="103" t="n">
        <v>2.69</v>
      </c>
      <c r="F36" s="103" t="n">
        <v>3.58666666666667</v>
      </c>
      <c r="G36" s="103" t="n">
        <v>4.48333333333333</v>
      </c>
      <c r="H36" s="103" t="n">
        <v>5.38</v>
      </c>
      <c r="I36" s="103" t="n">
        <v>6.456801</v>
      </c>
      <c r="J36" s="103" t="n">
        <v>7.533602</v>
      </c>
      <c r="K36" s="103" t="n">
        <v>8.6104015</v>
      </c>
      <c r="L36" s="103" t="n">
        <v>9.687201</v>
      </c>
      <c r="M36" s="103" t="n">
        <v>10.7640005</v>
      </c>
      <c r="N36" s="103" t="n">
        <v>11.8408</v>
      </c>
      <c r="O36" s="103" t="n">
        <v>11.3046666666667</v>
      </c>
      <c r="P36" s="103" t="n">
        <v>10.7685333333333</v>
      </c>
      <c r="Q36" s="103" t="n">
        <v>10.2324</v>
      </c>
      <c r="R36" s="103" t="n">
        <v>9.69626666666667</v>
      </c>
      <c r="S36" s="103" t="n">
        <v>9.16013333333333</v>
      </c>
      <c r="T36" s="103" t="n">
        <v>8.624</v>
      </c>
      <c r="U36" s="103" t="n">
        <v>8.6677145</v>
      </c>
      <c r="V36" s="103" t="n">
        <v>8.711429</v>
      </c>
      <c r="W36" s="103" t="n">
        <v>8.7551435</v>
      </c>
      <c r="X36" s="103" t="n">
        <v>8.798858</v>
      </c>
      <c r="Y36" s="103" t="n">
        <v>8.842572</v>
      </c>
      <c r="Z36" s="103" t="n">
        <v>8.886286</v>
      </c>
      <c r="AA36" s="103" t="n">
        <v>8.93</v>
      </c>
      <c r="AB36" s="103" t="n">
        <v>7.98052</v>
      </c>
      <c r="AC36" s="103" t="n">
        <v>7.03104</v>
      </c>
      <c r="AD36" s="103" t="n">
        <v>6.08156</v>
      </c>
      <c r="AE36" s="103" t="n">
        <v>5.13208</v>
      </c>
      <c r="AF36" s="103" t="n">
        <v>4.1826</v>
      </c>
      <c r="AG36" s="103" t="n">
        <v>4.12304</v>
      </c>
      <c r="AH36" s="103" t="n">
        <v>4.06348</v>
      </c>
      <c r="AI36" s="103" t="n">
        <v>4.00392</v>
      </c>
      <c r="AJ36" s="103" t="n">
        <v>3.94436</v>
      </c>
      <c r="AK36" s="103" t="n">
        <v>3.8848</v>
      </c>
      <c r="AL36" s="103" t="n">
        <v>3.79736</v>
      </c>
      <c r="AM36" s="103" t="n">
        <v>3.70992</v>
      </c>
      <c r="AN36" s="103" t="n">
        <v>3.62248</v>
      </c>
      <c r="AO36" s="103" t="n">
        <v>3.53504</v>
      </c>
      <c r="AP36" s="103" t="n">
        <v>3.4476</v>
      </c>
      <c r="AQ36" s="103" t="n">
        <v>3.36016</v>
      </c>
      <c r="AR36" s="103" t="n">
        <v>3.27272</v>
      </c>
      <c r="AS36" s="103" t="n">
        <v>3.18528</v>
      </c>
      <c r="AT36" s="103" t="n">
        <v>3.09784</v>
      </c>
      <c r="AU36" s="103" t="n">
        <v>3.0104</v>
      </c>
      <c r="AV36" s="103" t="n">
        <v>2.92296</v>
      </c>
      <c r="AW36" s="103" t="n">
        <v>2.83552</v>
      </c>
      <c r="AX36" s="103" t="n">
        <v>2.74808</v>
      </c>
      <c r="AY36" s="103" t="n">
        <v>2.66064</v>
      </c>
      <c r="AZ36" s="103" t="n">
        <v>2.5732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0.916666666666667</v>
      </c>
      <c r="D37" s="103" t="n">
        <v>1.83333333333333</v>
      </c>
      <c r="E37" s="103" t="n">
        <v>2.75</v>
      </c>
      <c r="F37" s="103" t="n">
        <v>3.66666666666667</v>
      </c>
      <c r="G37" s="103" t="n">
        <v>4.58333333333333</v>
      </c>
      <c r="H37" s="103" t="n">
        <v>5.5</v>
      </c>
      <c r="I37" s="103" t="n">
        <v>6.569835</v>
      </c>
      <c r="J37" s="103" t="n">
        <v>7.63967</v>
      </c>
      <c r="K37" s="103" t="n">
        <v>8.7095025</v>
      </c>
      <c r="L37" s="103" t="n">
        <v>9.779335</v>
      </c>
      <c r="M37" s="103" t="n">
        <v>10.8491675</v>
      </c>
      <c r="N37" s="103" t="n">
        <v>11.919</v>
      </c>
      <c r="O37" s="103" t="n">
        <v>11.3825</v>
      </c>
      <c r="P37" s="103" t="n">
        <v>10.846</v>
      </c>
      <c r="Q37" s="103" t="n">
        <v>10.3095</v>
      </c>
      <c r="R37" s="103" t="n">
        <v>9.773</v>
      </c>
      <c r="S37" s="103" t="n">
        <v>9.2365</v>
      </c>
      <c r="T37" s="103" t="n">
        <v>8.7</v>
      </c>
      <c r="U37" s="103" t="n">
        <v>8.75</v>
      </c>
      <c r="V37" s="103" t="n">
        <v>8.8</v>
      </c>
      <c r="W37" s="103" t="n">
        <v>8.85</v>
      </c>
      <c r="X37" s="103" t="n">
        <v>8.9</v>
      </c>
      <c r="Y37" s="103" t="n">
        <v>8.95</v>
      </c>
      <c r="Z37" s="103" t="n">
        <v>9</v>
      </c>
      <c r="AA37" s="103" t="n">
        <v>9.05</v>
      </c>
      <c r="AB37" s="103" t="n">
        <v>8.0912</v>
      </c>
      <c r="AC37" s="103" t="n">
        <v>7.1324</v>
      </c>
      <c r="AD37" s="103" t="n">
        <v>6.1736</v>
      </c>
      <c r="AE37" s="103" t="n">
        <v>5.2148</v>
      </c>
      <c r="AF37" s="103" t="n">
        <v>4.256</v>
      </c>
      <c r="AG37" s="103" t="n">
        <v>4.1914</v>
      </c>
      <c r="AH37" s="103" t="n">
        <v>4.1268</v>
      </c>
      <c r="AI37" s="103" t="n">
        <v>4.0622</v>
      </c>
      <c r="AJ37" s="103" t="n">
        <v>3.9976</v>
      </c>
      <c r="AK37" s="103" t="n">
        <v>3.933</v>
      </c>
      <c r="AL37" s="103" t="n">
        <v>3.8424</v>
      </c>
      <c r="AM37" s="103" t="n">
        <v>3.7518</v>
      </c>
      <c r="AN37" s="103" t="n">
        <v>3.6612</v>
      </c>
      <c r="AO37" s="103" t="n">
        <v>3.5706</v>
      </c>
      <c r="AP37" s="103" t="n">
        <v>3.48</v>
      </c>
      <c r="AQ37" s="103" t="n">
        <v>3.3894</v>
      </c>
      <c r="AR37" s="103" t="n">
        <v>3.2988</v>
      </c>
      <c r="AS37" s="103" t="n">
        <v>3.2082</v>
      </c>
      <c r="AT37" s="103" t="n">
        <v>3.1176</v>
      </c>
      <c r="AU37" s="103" t="n">
        <v>3.027</v>
      </c>
      <c r="AV37" s="103" t="n">
        <v>2.9364</v>
      </c>
      <c r="AW37" s="103" t="n">
        <v>2.8458</v>
      </c>
      <c r="AX37" s="103" t="n">
        <v>2.7552</v>
      </c>
      <c r="AY37" s="103" t="n">
        <v>2.6646</v>
      </c>
      <c r="AZ37" s="103" t="n">
        <v>2.574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0.935</v>
      </c>
      <c r="D38" s="103" t="n">
        <v>1.87</v>
      </c>
      <c r="E38" s="103" t="n">
        <v>2.805</v>
      </c>
      <c r="F38" s="103" t="n">
        <v>3.74</v>
      </c>
      <c r="G38" s="103" t="n">
        <v>4.675</v>
      </c>
      <c r="H38" s="103" t="n">
        <v>5.61</v>
      </c>
      <c r="I38" s="103" t="n">
        <v>6.694868</v>
      </c>
      <c r="J38" s="103" t="n">
        <v>7.779736</v>
      </c>
      <c r="K38" s="103" t="n">
        <v>8.864602</v>
      </c>
      <c r="L38" s="103" t="n">
        <v>9.949468</v>
      </c>
      <c r="M38" s="103" t="n">
        <v>11.034334</v>
      </c>
      <c r="N38" s="103" t="n">
        <v>12.1192</v>
      </c>
      <c r="O38" s="103" t="n">
        <v>11.568</v>
      </c>
      <c r="P38" s="103" t="n">
        <v>11.0168</v>
      </c>
      <c r="Q38" s="103" t="n">
        <v>10.4656</v>
      </c>
      <c r="R38" s="103" t="n">
        <v>9.9144</v>
      </c>
      <c r="S38" s="103" t="n">
        <v>9.3632</v>
      </c>
      <c r="T38" s="103" t="n">
        <v>8.812</v>
      </c>
      <c r="U38" s="103" t="n">
        <v>8.866143</v>
      </c>
      <c r="V38" s="103" t="n">
        <v>8.920286</v>
      </c>
      <c r="W38" s="103" t="n">
        <v>8.974429</v>
      </c>
      <c r="X38" s="103" t="n">
        <v>9.028572</v>
      </c>
      <c r="Y38" s="103" t="n">
        <v>9.08271466666667</v>
      </c>
      <c r="Z38" s="103" t="n">
        <v>9.13685733333334</v>
      </c>
      <c r="AA38" s="103" t="n">
        <v>9.191</v>
      </c>
      <c r="AB38" s="103" t="n">
        <v>8.23492</v>
      </c>
      <c r="AC38" s="103" t="n">
        <v>7.27884</v>
      </c>
      <c r="AD38" s="103" t="n">
        <v>6.32276</v>
      </c>
      <c r="AE38" s="103" t="n">
        <v>5.36668</v>
      </c>
      <c r="AF38" s="103" t="n">
        <v>4.4106</v>
      </c>
      <c r="AG38" s="103" t="n">
        <v>4.3344</v>
      </c>
      <c r="AH38" s="103" t="n">
        <v>4.2582</v>
      </c>
      <c r="AI38" s="103" t="n">
        <v>4.182</v>
      </c>
      <c r="AJ38" s="103" t="n">
        <v>4.1058</v>
      </c>
      <c r="AK38" s="103" t="n">
        <v>4.0296</v>
      </c>
      <c r="AL38" s="103" t="n">
        <v>3.93648</v>
      </c>
      <c r="AM38" s="103" t="n">
        <v>3.84336</v>
      </c>
      <c r="AN38" s="103" t="n">
        <v>3.75024</v>
      </c>
      <c r="AO38" s="103" t="n">
        <v>3.65712</v>
      </c>
      <c r="AP38" s="103" t="n">
        <v>3.564</v>
      </c>
      <c r="AQ38" s="103" t="n">
        <v>3.47088</v>
      </c>
      <c r="AR38" s="103" t="n">
        <v>3.37776</v>
      </c>
      <c r="AS38" s="103" t="n">
        <v>3.28464</v>
      </c>
      <c r="AT38" s="103" t="n">
        <v>3.19152</v>
      </c>
      <c r="AU38" s="103" t="n">
        <v>3.0984</v>
      </c>
      <c r="AV38" s="103" t="n">
        <v>3.00528</v>
      </c>
      <c r="AW38" s="103" t="n">
        <v>2.91216</v>
      </c>
      <c r="AX38" s="103" t="n">
        <v>2.81904</v>
      </c>
      <c r="AY38" s="103" t="n">
        <v>2.72592</v>
      </c>
      <c r="AZ38" s="103" t="n">
        <v>2.6328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0.953333333333334</v>
      </c>
      <c r="D39" s="103" t="n">
        <v>1.90666666666667</v>
      </c>
      <c r="E39" s="103" t="n">
        <v>2.86</v>
      </c>
      <c r="F39" s="103" t="n">
        <v>3.81333333333333</v>
      </c>
      <c r="G39" s="103" t="n">
        <v>4.76666666666667</v>
      </c>
      <c r="H39" s="103" t="n">
        <v>5.72</v>
      </c>
      <c r="I39" s="103" t="n">
        <v>6.819901</v>
      </c>
      <c r="J39" s="103" t="n">
        <v>7.919802</v>
      </c>
      <c r="K39" s="103" t="n">
        <v>9.0197015</v>
      </c>
      <c r="L39" s="103" t="n">
        <v>10.119601</v>
      </c>
      <c r="M39" s="103" t="n">
        <v>11.2195005</v>
      </c>
      <c r="N39" s="103" t="n">
        <v>12.3194</v>
      </c>
      <c r="O39" s="103" t="n">
        <v>11.7535</v>
      </c>
      <c r="P39" s="103" t="n">
        <v>11.1876</v>
      </c>
      <c r="Q39" s="103" t="n">
        <v>10.6217</v>
      </c>
      <c r="R39" s="103" t="n">
        <v>10.0558</v>
      </c>
      <c r="S39" s="103" t="n">
        <v>9.4899</v>
      </c>
      <c r="T39" s="103" t="n">
        <v>8.924</v>
      </c>
      <c r="U39" s="103" t="n">
        <v>8.982286</v>
      </c>
      <c r="V39" s="103" t="n">
        <v>9.040572</v>
      </c>
      <c r="W39" s="103" t="n">
        <v>9.098858</v>
      </c>
      <c r="X39" s="103" t="n">
        <v>9.157144</v>
      </c>
      <c r="Y39" s="103" t="n">
        <v>9.21542933333333</v>
      </c>
      <c r="Z39" s="103" t="n">
        <v>9.27371466666667</v>
      </c>
      <c r="AA39" s="103" t="n">
        <v>9.332</v>
      </c>
      <c r="AB39" s="103" t="n">
        <v>8.37864</v>
      </c>
      <c r="AC39" s="103" t="n">
        <v>7.42528</v>
      </c>
      <c r="AD39" s="103" t="n">
        <v>6.47192</v>
      </c>
      <c r="AE39" s="103" t="n">
        <v>5.51856</v>
      </c>
      <c r="AF39" s="103" t="n">
        <v>4.5652</v>
      </c>
      <c r="AG39" s="103" t="n">
        <v>4.4774</v>
      </c>
      <c r="AH39" s="103" t="n">
        <v>4.3896</v>
      </c>
      <c r="AI39" s="103" t="n">
        <v>4.3018</v>
      </c>
      <c r="AJ39" s="103" t="n">
        <v>4.214</v>
      </c>
      <c r="AK39" s="103" t="n">
        <v>4.1262</v>
      </c>
      <c r="AL39" s="103" t="n">
        <v>4.03056</v>
      </c>
      <c r="AM39" s="103" t="n">
        <v>3.93492</v>
      </c>
      <c r="AN39" s="103" t="n">
        <v>3.83928</v>
      </c>
      <c r="AO39" s="103" t="n">
        <v>3.74364</v>
      </c>
      <c r="AP39" s="103" t="n">
        <v>3.648</v>
      </c>
      <c r="AQ39" s="103" t="n">
        <v>3.55236</v>
      </c>
      <c r="AR39" s="103" t="n">
        <v>3.45672</v>
      </c>
      <c r="AS39" s="103" t="n">
        <v>3.36108</v>
      </c>
      <c r="AT39" s="103" t="n">
        <v>3.26544</v>
      </c>
      <c r="AU39" s="103" t="n">
        <v>3.1698</v>
      </c>
      <c r="AV39" s="103" t="n">
        <v>3.07416</v>
      </c>
      <c r="AW39" s="103" t="n">
        <v>2.97852</v>
      </c>
      <c r="AX39" s="103" t="n">
        <v>2.88288</v>
      </c>
      <c r="AY39" s="103" t="n">
        <v>2.78724</v>
      </c>
      <c r="AZ39" s="103" t="n">
        <v>2.6916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0.971666666666667</v>
      </c>
      <c r="D40" s="103" t="n">
        <v>1.94333333333333</v>
      </c>
      <c r="E40" s="103" t="n">
        <v>2.915</v>
      </c>
      <c r="F40" s="103" t="n">
        <v>3.88666666666667</v>
      </c>
      <c r="G40" s="103" t="n">
        <v>4.85833333333333</v>
      </c>
      <c r="H40" s="103" t="n">
        <v>5.83</v>
      </c>
      <c r="I40" s="103" t="n">
        <v>6.944934</v>
      </c>
      <c r="J40" s="103" t="n">
        <v>8.059868</v>
      </c>
      <c r="K40" s="103" t="n">
        <v>9.174801</v>
      </c>
      <c r="L40" s="103" t="n">
        <v>10.289734</v>
      </c>
      <c r="M40" s="103" t="n">
        <v>11.404667</v>
      </c>
      <c r="N40" s="103" t="n">
        <v>12.5196</v>
      </c>
      <c r="O40" s="103" t="n">
        <v>11.939</v>
      </c>
      <c r="P40" s="103" t="n">
        <v>11.3584</v>
      </c>
      <c r="Q40" s="103" t="n">
        <v>10.7778</v>
      </c>
      <c r="R40" s="103" t="n">
        <v>10.1972</v>
      </c>
      <c r="S40" s="103" t="n">
        <v>9.6166</v>
      </c>
      <c r="T40" s="103" t="n">
        <v>9.036</v>
      </c>
      <c r="U40" s="103" t="n">
        <v>9.098429</v>
      </c>
      <c r="V40" s="103" t="n">
        <v>9.160858</v>
      </c>
      <c r="W40" s="103" t="n">
        <v>9.223287</v>
      </c>
      <c r="X40" s="103" t="n">
        <v>9.285716</v>
      </c>
      <c r="Y40" s="103" t="n">
        <v>9.348144</v>
      </c>
      <c r="Z40" s="103" t="n">
        <v>9.410572</v>
      </c>
      <c r="AA40" s="103" t="n">
        <v>9.473</v>
      </c>
      <c r="AB40" s="103" t="n">
        <v>8.52236</v>
      </c>
      <c r="AC40" s="103" t="n">
        <v>7.57172</v>
      </c>
      <c r="AD40" s="103" t="n">
        <v>6.62108</v>
      </c>
      <c r="AE40" s="103" t="n">
        <v>5.67044</v>
      </c>
      <c r="AF40" s="103" t="n">
        <v>4.7198</v>
      </c>
      <c r="AG40" s="103" t="n">
        <v>4.6204</v>
      </c>
      <c r="AH40" s="103" t="n">
        <v>4.521</v>
      </c>
      <c r="AI40" s="103" t="n">
        <v>4.4216</v>
      </c>
      <c r="AJ40" s="103" t="n">
        <v>4.3222</v>
      </c>
      <c r="AK40" s="103" t="n">
        <v>4.2228</v>
      </c>
      <c r="AL40" s="103" t="n">
        <v>4.12464</v>
      </c>
      <c r="AM40" s="103" t="n">
        <v>4.02648</v>
      </c>
      <c r="AN40" s="103" t="n">
        <v>3.92832</v>
      </c>
      <c r="AO40" s="103" t="n">
        <v>3.83016</v>
      </c>
      <c r="AP40" s="103" t="n">
        <v>3.732</v>
      </c>
      <c r="AQ40" s="103" t="n">
        <v>3.63384</v>
      </c>
      <c r="AR40" s="103" t="n">
        <v>3.53568</v>
      </c>
      <c r="AS40" s="103" t="n">
        <v>3.43752</v>
      </c>
      <c r="AT40" s="103" t="n">
        <v>3.33936</v>
      </c>
      <c r="AU40" s="103" t="n">
        <v>3.2412</v>
      </c>
      <c r="AV40" s="103" t="n">
        <v>3.14304</v>
      </c>
      <c r="AW40" s="103" t="n">
        <v>3.04488</v>
      </c>
      <c r="AX40" s="103" t="n">
        <v>2.94672</v>
      </c>
      <c r="AY40" s="103" t="n">
        <v>2.84856</v>
      </c>
      <c r="AZ40" s="103" t="n">
        <v>2.7504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0.99</v>
      </c>
      <c r="D41" s="103" t="n">
        <v>1.98</v>
      </c>
      <c r="E41" s="103" t="n">
        <v>2.97</v>
      </c>
      <c r="F41" s="103" t="n">
        <v>3.96</v>
      </c>
      <c r="G41" s="103" t="n">
        <v>4.95</v>
      </c>
      <c r="H41" s="103" t="n">
        <v>5.94</v>
      </c>
      <c r="I41" s="103" t="n">
        <v>7.069967</v>
      </c>
      <c r="J41" s="103" t="n">
        <v>8.199934</v>
      </c>
      <c r="K41" s="103" t="n">
        <v>9.3299005</v>
      </c>
      <c r="L41" s="103" t="n">
        <v>10.459867</v>
      </c>
      <c r="M41" s="103" t="n">
        <v>11.5898335</v>
      </c>
      <c r="N41" s="103" t="n">
        <v>12.7198</v>
      </c>
      <c r="O41" s="103" t="n">
        <v>12.1245</v>
      </c>
      <c r="P41" s="103" t="n">
        <v>11.5292</v>
      </c>
      <c r="Q41" s="103" t="n">
        <v>10.9339</v>
      </c>
      <c r="R41" s="103" t="n">
        <v>10.3386</v>
      </c>
      <c r="S41" s="103" t="n">
        <v>9.7433</v>
      </c>
      <c r="T41" s="103" t="n">
        <v>9.148</v>
      </c>
      <c r="U41" s="103" t="n">
        <v>9.214572</v>
      </c>
      <c r="V41" s="103" t="n">
        <v>9.281144</v>
      </c>
      <c r="W41" s="103" t="n">
        <v>9.347716</v>
      </c>
      <c r="X41" s="103" t="n">
        <v>9.414288</v>
      </c>
      <c r="Y41" s="103" t="n">
        <v>9.48085866666667</v>
      </c>
      <c r="Z41" s="103" t="n">
        <v>9.54742933333334</v>
      </c>
      <c r="AA41" s="103" t="n">
        <v>9.614</v>
      </c>
      <c r="AB41" s="103" t="n">
        <v>8.66608</v>
      </c>
      <c r="AC41" s="103" t="n">
        <v>7.71816</v>
      </c>
      <c r="AD41" s="103" t="n">
        <v>6.77024</v>
      </c>
      <c r="AE41" s="103" t="n">
        <v>5.82232</v>
      </c>
      <c r="AF41" s="103" t="n">
        <v>4.8744</v>
      </c>
      <c r="AG41" s="103" t="n">
        <v>4.7634</v>
      </c>
      <c r="AH41" s="103" t="n">
        <v>4.6524</v>
      </c>
      <c r="AI41" s="103" t="n">
        <v>4.5414</v>
      </c>
      <c r="AJ41" s="103" t="n">
        <v>4.4304</v>
      </c>
      <c r="AK41" s="103" t="n">
        <v>4.3194</v>
      </c>
      <c r="AL41" s="103" t="n">
        <v>4.21872</v>
      </c>
      <c r="AM41" s="103" t="n">
        <v>4.11804</v>
      </c>
      <c r="AN41" s="103" t="n">
        <v>4.01736</v>
      </c>
      <c r="AO41" s="103" t="n">
        <v>3.91668</v>
      </c>
      <c r="AP41" s="103" t="n">
        <v>3.816</v>
      </c>
      <c r="AQ41" s="103" t="n">
        <v>3.71532</v>
      </c>
      <c r="AR41" s="103" t="n">
        <v>3.61464</v>
      </c>
      <c r="AS41" s="103" t="n">
        <v>3.51396</v>
      </c>
      <c r="AT41" s="103" t="n">
        <v>3.41328</v>
      </c>
      <c r="AU41" s="103" t="n">
        <v>3.3126</v>
      </c>
      <c r="AV41" s="103" t="n">
        <v>3.21192</v>
      </c>
      <c r="AW41" s="103" t="n">
        <v>3.11124</v>
      </c>
      <c r="AX41" s="103" t="n">
        <v>3.01056</v>
      </c>
      <c r="AY41" s="103" t="n">
        <v>2.90988</v>
      </c>
      <c r="AZ41" s="103" t="n">
        <v>2.8092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1.00833333333333</v>
      </c>
      <c r="D42" s="103" t="n">
        <v>2.01666666666667</v>
      </c>
      <c r="E42" s="103" t="n">
        <v>3.025</v>
      </c>
      <c r="F42" s="103" t="n">
        <v>4.03333333333333</v>
      </c>
      <c r="G42" s="103" t="n">
        <v>5.04166666666667</v>
      </c>
      <c r="H42" s="103" t="n">
        <v>6.05</v>
      </c>
      <c r="I42" s="103" t="n">
        <v>7.195</v>
      </c>
      <c r="J42" s="103" t="n">
        <v>8.34</v>
      </c>
      <c r="K42" s="103" t="n">
        <v>9.485</v>
      </c>
      <c r="L42" s="103" t="n">
        <v>10.63</v>
      </c>
      <c r="M42" s="103" t="n">
        <v>11.775</v>
      </c>
      <c r="N42" s="103" t="n">
        <v>12.92</v>
      </c>
      <c r="O42" s="103" t="n">
        <v>12.31</v>
      </c>
      <c r="P42" s="103" t="n">
        <v>11.7</v>
      </c>
      <c r="Q42" s="103" t="n">
        <v>11.09</v>
      </c>
      <c r="R42" s="103" t="n">
        <v>10.48</v>
      </c>
      <c r="S42" s="103" t="n">
        <v>9.87</v>
      </c>
      <c r="T42" s="103" t="n">
        <v>9.26</v>
      </c>
      <c r="U42" s="103" t="n">
        <v>9.330715</v>
      </c>
      <c r="V42" s="103" t="n">
        <v>9.40143</v>
      </c>
      <c r="W42" s="103" t="n">
        <v>9.472145</v>
      </c>
      <c r="X42" s="103" t="n">
        <v>9.54286</v>
      </c>
      <c r="Y42" s="103" t="n">
        <v>9.61357333333333</v>
      </c>
      <c r="Z42" s="103" t="n">
        <v>9.68428666666667</v>
      </c>
      <c r="AA42" s="103" t="n">
        <v>9.755</v>
      </c>
      <c r="AB42" s="103" t="n">
        <v>8.8098</v>
      </c>
      <c r="AC42" s="103" t="n">
        <v>7.8646</v>
      </c>
      <c r="AD42" s="103" t="n">
        <v>6.9194</v>
      </c>
      <c r="AE42" s="103" t="n">
        <v>5.9742</v>
      </c>
      <c r="AF42" s="103" t="n">
        <v>5.029</v>
      </c>
      <c r="AG42" s="103" t="n">
        <v>4.9064</v>
      </c>
      <c r="AH42" s="103" t="n">
        <v>4.7838</v>
      </c>
      <c r="AI42" s="103" t="n">
        <v>4.6612</v>
      </c>
      <c r="AJ42" s="103" t="n">
        <v>4.5386</v>
      </c>
      <c r="AK42" s="103" t="n">
        <v>4.416</v>
      </c>
      <c r="AL42" s="103" t="n">
        <v>4.3128</v>
      </c>
      <c r="AM42" s="103" t="n">
        <v>4.2096</v>
      </c>
      <c r="AN42" s="103" t="n">
        <v>4.1064</v>
      </c>
      <c r="AO42" s="103" t="n">
        <v>4.0032</v>
      </c>
      <c r="AP42" s="103" t="n">
        <v>3.9</v>
      </c>
      <c r="AQ42" s="103" t="n">
        <v>3.7968</v>
      </c>
      <c r="AR42" s="103" t="n">
        <v>3.6936</v>
      </c>
      <c r="AS42" s="103" t="n">
        <v>3.5904</v>
      </c>
      <c r="AT42" s="103" t="n">
        <v>3.4872</v>
      </c>
      <c r="AU42" s="103" t="n">
        <v>3.384</v>
      </c>
      <c r="AV42" s="103" t="n">
        <v>3.2808</v>
      </c>
      <c r="AW42" s="103" t="n">
        <v>3.1776</v>
      </c>
      <c r="AX42" s="103" t="n">
        <v>3.0744</v>
      </c>
      <c r="AY42" s="103" t="n">
        <v>2.9712</v>
      </c>
      <c r="AZ42" s="103" t="n">
        <v>2.868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1.015</v>
      </c>
      <c r="D43" s="103" t="n">
        <v>2.03</v>
      </c>
      <c r="E43" s="103" t="n">
        <v>3.045</v>
      </c>
      <c r="F43" s="103" t="n">
        <v>4.06</v>
      </c>
      <c r="G43" s="103" t="n">
        <v>5.075</v>
      </c>
      <c r="H43" s="103" t="n">
        <v>6.09</v>
      </c>
      <c r="I43" s="103" t="n">
        <v>7.261667</v>
      </c>
      <c r="J43" s="103" t="n">
        <v>8.433334</v>
      </c>
      <c r="K43" s="103" t="n">
        <v>9.6050005</v>
      </c>
      <c r="L43" s="103" t="n">
        <v>10.776667</v>
      </c>
      <c r="M43" s="103" t="n">
        <v>11.9483335</v>
      </c>
      <c r="N43" s="103" t="n">
        <v>13.12</v>
      </c>
      <c r="O43" s="103" t="n">
        <v>12.5028333333333</v>
      </c>
      <c r="P43" s="103" t="n">
        <v>11.8856666666667</v>
      </c>
      <c r="Q43" s="103" t="n">
        <v>11.2685</v>
      </c>
      <c r="R43" s="103" t="n">
        <v>10.6513333333333</v>
      </c>
      <c r="S43" s="103" t="n">
        <v>10.0341666666667</v>
      </c>
      <c r="T43" s="103" t="n">
        <v>9.417</v>
      </c>
      <c r="U43" s="103" t="n">
        <v>9.4890005</v>
      </c>
      <c r="V43" s="103" t="n">
        <v>9.561001</v>
      </c>
      <c r="W43" s="103" t="n">
        <v>9.6330015</v>
      </c>
      <c r="X43" s="103" t="n">
        <v>9.705002</v>
      </c>
      <c r="Y43" s="103" t="n">
        <v>9.77700133333333</v>
      </c>
      <c r="Z43" s="103" t="n">
        <v>9.84900066666667</v>
      </c>
      <c r="AA43" s="103" t="n">
        <v>9.921</v>
      </c>
      <c r="AB43" s="103" t="n">
        <v>8.96768</v>
      </c>
      <c r="AC43" s="103" t="n">
        <v>8.01436</v>
      </c>
      <c r="AD43" s="103" t="n">
        <v>7.06104</v>
      </c>
      <c r="AE43" s="103" t="n">
        <v>6.10772</v>
      </c>
      <c r="AF43" s="103" t="n">
        <v>5.1544</v>
      </c>
      <c r="AG43" s="103" t="n">
        <v>5.02376</v>
      </c>
      <c r="AH43" s="103" t="n">
        <v>4.89312</v>
      </c>
      <c r="AI43" s="103" t="n">
        <v>4.76248</v>
      </c>
      <c r="AJ43" s="103" t="n">
        <v>4.63184</v>
      </c>
      <c r="AK43" s="103" t="n">
        <v>4.5012</v>
      </c>
      <c r="AL43" s="103" t="n">
        <v>4.39584</v>
      </c>
      <c r="AM43" s="103" t="n">
        <v>4.29048</v>
      </c>
      <c r="AN43" s="103" t="n">
        <v>4.18512</v>
      </c>
      <c r="AO43" s="103" t="n">
        <v>4.07976</v>
      </c>
      <c r="AP43" s="103" t="n">
        <v>3.9744</v>
      </c>
      <c r="AQ43" s="103" t="n">
        <v>3.86904</v>
      </c>
      <c r="AR43" s="103" t="n">
        <v>3.76368</v>
      </c>
      <c r="AS43" s="103" t="n">
        <v>3.65832</v>
      </c>
      <c r="AT43" s="103" t="n">
        <v>3.55296</v>
      </c>
      <c r="AU43" s="103" t="n">
        <v>3.4476</v>
      </c>
      <c r="AV43" s="103" t="n">
        <v>3.34224</v>
      </c>
      <c r="AW43" s="103" t="n">
        <v>3.23688</v>
      </c>
      <c r="AX43" s="103" t="n">
        <v>3.13152</v>
      </c>
      <c r="AY43" s="103" t="n">
        <v>3.02616</v>
      </c>
      <c r="AZ43" s="103" t="n">
        <v>2.9208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1.02166666666667</v>
      </c>
      <c r="D44" s="103" t="n">
        <v>2.04333333333333</v>
      </c>
      <c r="E44" s="103" t="n">
        <v>3.065</v>
      </c>
      <c r="F44" s="103" t="n">
        <v>4.08666666666667</v>
      </c>
      <c r="G44" s="103" t="n">
        <v>5.10833333333333</v>
      </c>
      <c r="H44" s="103" t="n">
        <v>6.13</v>
      </c>
      <c r="I44" s="103" t="n">
        <v>7.328334</v>
      </c>
      <c r="J44" s="103" t="n">
        <v>8.526668</v>
      </c>
      <c r="K44" s="103" t="n">
        <v>9.725001</v>
      </c>
      <c r="L44" s="103" t="n">
        <v>10.923334</v>
      </c>
      <c r="M44" s="103" t="n">
        <v>12.121667</v>
      </c>
      <c r="N44" s="103" t="n">
        <v>13.32</v>
      </c>
      <c r="O44" s="103" t="n">
        <v>12.6956666666667</v>
      </c>
      <c r="P44" s="103" t="n">
        <v>12.0713333333333</v>
      </c>
      <c r="Q44" s="103" t="n">
        <v>11.447</v>
      </c>
      <c r="R44" s="103" t="n">
        <v>10.8226666666667</v>
      </c>
      <c r="S44" s="103" t="n">
        <v>10.1983333333333</v>
      </c>
      <c r="T44" s="103" t="n">
        <v>9.574</v>
      </c>
      <c r="U44" s="103" t="n">
        <v>9.647286</v>
      </c>
      <c r="V44" s="103" t="n">
        <v>9.720572</v>
      </c>
      <c r="W44" s="103" t="n">
        <v>9.793858</v>
      </c>
      <c r="X44" s="103" t="n">
        <v>9.867144</v>
      </c>
      <c r="Y44" s="103" t="n">
        <v>9.94042933333333</v>
      </c>
      <c r="Z44" s="103" t="n">
        <v>10.0137146666667</v>
      </c>
      <c r="AA44" s="103" t="n">
        <v>10.087</v>
      </c>
      <c r="AB44" s="103" t="n">
        <v>9.12556</v>
      </c>
      <c r="AC44" s="103" t="n">
        <v>8.16412</v>
      </c>
      <c r="AD44" s="103" t="n">
        <v>7.20268</v>
      </c>
      <c r="AE44" s="103" t="n">
        <v>6.24124</v>
      </c>
      <c r="AF44" s="103" t="n">
        <v>5.2798</v>
      </c>
      <c r="AG44" s="103" t="n">
        <v>5.14112</v>
      </c>
      <c r="AH44" s="103" t="n">
        <v>5.00244</v>
      </c>
      <c r="AI44" s="103" t="n">
        <v>4.86376</v>
      </c>
      <c r="AJ44" s="103" t="n">
        <v>4.72508</v>
      </c>
      <c r="AK44" s="103" t="n">
        <v>4.5864</v>
      </c>
      <c r="AL44" s="103" t="n">
        <v>4.47888</v>
      </c>
      <c r="AM44" s="103" t="n">
        <v>4.37136</v>
      </c>
      <c r="AN44" s="103" t="n">
        <v>4.26384</v>
      </c>
      <c r="AO44" s="103" t="n">
        <v>4.15632</v>
      </c>
      <c r="AP44" s="103" t="n">
        <v>4.0488</v>
      </c>
      <c r="AQ44" s="103" t="n">
        <v>3.94128</v>
      </c>
      <c r="AR44" s="103" t="n">
        <v>3.83376</v>
      </c>
      <c r="AS44" s="103" t="n">
        <v>3.72624</v>
      </c>
      <c r="AT44" s="103" t="n">
        <v>3.61872</v>
      </c>
      <c r="AU44" s="103" t="n">
        <v>3.5112</v>
      </c>
      <c r="AV44" s="103" t="n">
        <v>3.40368</v>
      </c>
      <c r="AW44" s="103" t="n">
        <v>3.29616</v>
      </c>
      <c r="AX44" s="103" t="n">
        <v>3.18864</v>
      </c>
      <c r="AY44" s="103" t="n">
        <v>3.08112</v>
      </c>
      <c r="AZ44" s="103" t="n">
        <v>2.9736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1.02833333333333</v>
      </c>
      <c r="D45" s="103" t="n">
        <v>2.05666666666667</v>
      </c>
      <c r="E45" s="103" t="n">
        <v>3.085</v>
      </c>
      <c r="F45" s="103" t="n">
        <v>4.11333333333333</v>
      </c>
      <c r="G45" s="103" t="n">
        <v>5.14166666666667</v>
      </c>
      <c r="H45" s="103" t="n">
        <v>6.17</v>
      </c>
      <c r="I45" s="103" t="n">
        <v>7.395001</v>
      </c>
      <c r="J45" s="103" t="n">
        <v>8.620002</v>
      </c>
      <c r="K45" s="103" t="n">
        <v>9.8450015</v>
      </c>
      <c r="L45" s="103" t="n">
        <v>11.070001</v>
      </c>
      <c r="M45" s="103" t="n">
        <v>12.2950005</v>
      </c>
      <c r="N45" s="103" t="n">
        <v>13.52</v>
      </c>
      <c r="O45" s="103" t="n">
        <v>12.8885</v>
      </c>
      <c r="P45" s="103" t="n">
        <v>12.257</v>
      </c>
      <c r="Q45" s="103" t="n">
        <v>11.6255</v>
      </c>
      <c r="R45" s="103" t="n">
        <v>10.994</v>
      </c>
      <c r="S45" s="103" t="n">
        <v>10.3625</v>
      </c>
      <c r="T45" s="103" t="n">
        <v>9.731</v>
      </c>
      <c r="U45" s="103" t="n">
        <v>9.8055715</v>
      </c>
      <c r="V45" s="103" t="n">
        <v>9.880143</v>
      </c>
      <c r="W45" s="103" t="n">
        <v>9.9547145</v>
      </c>
      <c r="X45" s="103" t="n">
        <v>10.029286</v>
      </c>
      <c r="Y45" s="103" t="n">
        <v>10.1038573333333</v>
      </c>
      <c r="Z45" s="103" t="n">
        <v>10.1784286666667</v>
      </c>
      <c r="AA45" s="103" t="n">
        <v>10.253</v>
      </c>
      <c r="AB45" s="103" t="n">
        <v>9.28344</v>
      </c>
      <c r="AC45" s="103" t="n">
        <v>8.31388</v>
      </c>
      <c r="AD45" s="103" t="n">
        <v>7.34432</v>
      </c>
      <c r="AE45" s="103" t="n">
        <v>6.37476</v>
      </c>
      <c r="AF45" s="103" t="n">
        <v>5.4052</v>
      </c>
      <c r="AG45" s="103" t="n">
        <v>5.25848</v>
      </c>
      <c r="AH45" s="103" t="n">
        <v>5.11176</v>
      </c>
      <c r="AI45" s="103" t="n">
        <v>4.96504</v>
      </c>
      <c r="AJ45" s="103" t="n">
        <v>4.81832</v>
      </c>
      <c r="AK45" s="103" t="n">
        <v>4.6716</v>
      </c>
      <c r="AL45" s="103" t="n">
        <v>4.56192</v>
      </c>
      <c r="AM45" s="103" t="n">
        <v>4.45224</v>
      </c>
      <c r="AN45" s="103" t="n">
        <v>4.34256</v>
      </c>
      <c r="AO45" s="103" t="n">
        <v>4.23288</v>
      </c>
      <c r="AP45" s="103" t="n">
        <v>4.1232</v>
      </c>
      <c r="AQ45" s="103" t="n">
        <v>4.01352</v>
      </c>
      <c r="AR45" s="103" t="n">
        <v>3.90384</v>
      </c>
      <c r="AS45" s="103" t="n">
        <v>3.79416</v>
      </c>
      <c r="AT45" s="103" t="n">
        <v>3.68448</v>
      </c>
      <c r="AU45" s="103" t="n">
        <v>3.5748</v>
      </c>
      <c r="AV45" s="103" t="n">
        <v>3.46512</v>
      </c>
      <c r="AW45" s="103" t="n">
        <v>3.35544</v>
      </c>
      <c r="AX45" s="103" t="n">
        <v>3.24576</v>
      </c>
      <c r="AY45" s="103" t="n">
        <v>3.13608</v>
      </c>
      <c r="AZ45" s="103" t="n">
        <v>3.0264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</v>
      </c>
      <c r="D46" s="103" t="n">
        <v>2.07</v>
      </c>
      <c r="E46" s="103" t="n">
        <v>3.105</v>
      </c>
      <c r="F46" s="103" t="n">
        <v>4.14</v>
      </c>
      <c r="G46" s="103" t="n">
        <v>5.175</v>
      </c>
      <c r="H46" s="103" t="n">
        <v>6.21</v>
      </c>
      <c r="I46" s="103" t="n">
        <v>7.461668</v>
      </c>
      <c r="J46" s="103" t="n">
        <v>8.713336</v>
      </c>
      <c r="K46" s="103" t="n">
        <v>9.965002</v>
      </c>
      <c r="L46" s="103" t="n">
        <v>11.216668</v>
      </c>
      <c r="M46" s="103" t="n">
        <v>12.468334</v>
      </c>
      <c r="N46" s="103" t="n">
        <v>13.72</v>
      </c>
      <c r="O46" s="103" t="n">
        <v>13.0813333333333</v>
      </c>
      <c r="P46" s="103" t="n">
        <v>12.4426666666667</v>
      </c>
      <c r="Q46" s="103" t="n">
        <v>11.804</v>
      </c>
      <c r="R46" s="103" t="n">
        <v>11.1653333333333</v>
      </c>
      <c r="S46" s="103" t="n">
        <v>10.5266666666667</v>
      </c>
      <c r="T46" s="103" t="n">
        <v>9.888</v>
      </c>
      <c r="U46" s="103" t="n">
        <v>9.963857</v>
      </c>
      <c r="V46" s="103" t="n">
        <v>10.039714</v>
      </c>
      <c r="W46" s="103" t="n">
        <v>10.115571</v>
      </c>
      <c r="X46" s="103" t="n">
        <v>10.191428</v>
      </c>
      <c r="Y46" s="103" t="n">
        <v>10.2672853333333</v>
      </c>
      <c r="Z46" s="103" t="n">
        <v>10.3431426666667</v>
      </c>
      <c r="AA46" s="103" t="n">
        <v>10.419</v>
      </c>
      <c r="AB46" s="103" t="n">
        <v>9.44132</v>
      </c>
      <c r="AC46" s="103" t="n">
        <v>8.46364</v>
      </c>
      <c r="AD46" s="103" t="n">
        <v>7.48596</v>
      </c>
      <c r="AE46" s="103" t="n">
        <v>6.50828</v>
      </c>
      <c r="AF46" s="103" t="n">
        <v>5.5306</v>
      </c>
      <c r="AG46" s="103" t="n">
        <v>5.37584</v>
      </c>
      <c r="AH46" s="103" t="n">
        <v>5.22108</v>
      </c>
      <c r="AI46" s="103" t="n">
        <v>5.06632</v>
      </c>
      <c r="AJ46" s="103" t="n">
        <v>4.91156</v>
      </c>
      <c r="AK46" s="103" t="n">
        <v>4.7568</v>
      </c>
      <c r="AL46" s="103" t="n">
        <v>4.64496</v>
      </c>
      <c r="AM46" s="103" t="n">
        <v>4.53312</v>
      </c>
      <c r="AN46" s="103" t="n">
        <v>4.42128</v>
      </c>
      <c r="AO46" s="103" t="n">
        <v>4.30944</v>
      </c>
      <c r="AP46" s="103" t="n">
        <v>4.1976</v>
      </c>
      <c r="AQ46" s="103" t="n">
        <v>4.08576</v>
      </c>
      <c r="AR46" s="103" t="n">
        <v>3.97392</v>
      </c>
      <c r="AS46" s="103" t="n">
        <v>3.86208</v>
      </c>
      <c r="AT46" s="103" t="n">
        <v>3.75024</v>
      </c>
      <c r="AU46" s="103" t="n">
        <v>3.6384</v>
      </c>
      <c r="AV46" s="103" t="n">
        <v>3.52656</v>
      </c>
      <c r="AW46" s="103" t="n">
        <v>3.41472</v>
      </c>
      <c r="AX46" s="103" t="n">
        <v>3.30288</v>
      </c>
      <c r="AY46" s="103" t="n">
        <v>3.19104</v>
      </c>
      <c r="AZ46" s="103" t="n">
        <v>3.0792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1.04166666666667</v>
      </c>
      <c r="D47" s="103" t="n">
        <v>2.08333333333333</v>
      </c>
      <c r="E47" s="103" t="n">
        <v>3.125</v>
      </c>
      <c r="F47" s="103" t="n">
        <v>4.16666666666667</v>
      </c>
      <c r="G47" s="103" t="n">
        <v>5.20833333333333</v>
      </c>
      <c r="H47" s="103" t="n">
        <v>6.25</v>
      </c>
      <c r="I47" s="103" t="n">
        <v>7.528335</v>
      </c>
      <c r="J47" s="103" t="n">
        <v>8.80667</v>
      </c>
      <c r="K47" s="103" t="n">
        <v>10.0850025</v>
      </c>
      <c r="L47" s="103" t="n">
        <v>11.363335</v>
      </c>
      <c r="M47" s="103" t="n">
        <v>12.6416675</v>
      </c>
      <c r="N47" s="103" t="n">
        <v>13.92</v>
      </c>
      <c r="O47" s="103" t="n">
        <v>13.2741666666667</v>
      </c>
      <c r="P47" s="103" t="n">
        <v>12.6283333333333</v>
      </c>
      <c r="Q47" s="103" t="n">
        <v>11.9825</v>
      </c>
      <c r="R47" s="103" t="n">
        <v>11.3366666666667</v>
      </c>
      <c r="S47" s="103" t="n">
        <v>10.6908333333333</v>
      </c>
      <c r="T47" s="103" t="n">
        <v>10.045</v>
      </c>
      <c r="U47" s="103" t="n">
        <v>10.1221425</v>
      </c>
      <c r="V47" s="103" t="n">
        <v>10.199285</v>
      </c>
      <c r="W47" s="103" t="n">
        <v>10.2764275</v>
      </c>
      <c r="X47" s="103" t="n">
        <v>10.35357</v>
      </c>
      <c r="Y47" s="103" t="n">
        <v>10.4307133333333</v>
      </c>
      <c r="Z47" s="103" t="n">
        <v>10.5078566666667</v>
      </c>
      <c r="AA47" s="103" t="n">
        <v>10.585</v>
      </c>
      <c r="AB47" s="103" t="n">
        <v>9.5992</v>
      </c>
      <c r="AC47" s="103" t="n">
        <v>8.6134</v>
      </c>
      <c r="AD47" s="103" t="n">
        <v>7.6276</v>
      </c>
      <c r="AE47" s="103" t="n">
        <v>6.6418</v>
      </c>
      <c r="AF47" s="103" t="n">
        <v>5.656</v>
      </c>
      <c r="AG47" s="103" t="n">
        <v>5.4932</v>
      </c>
      <c r="AH47" s="103" t="n">
        <v>5.3304</v>
      </c>
      <c r="AI47" s="103" t="n">
        <v>5.1676</v>
      </c>
      <c r="AJ47" s="103" t="n">
        <v>5.0048</v>
      </c>
      <c r="AK47" s="103" t="n">
        <v>4.842</v>
      </c>
      <c r="AL47" s="103" t="n">
        <v>4.728</v>
      </c>
      <c r="AM47" s="103" t="n">
        <v>4.614</v>
      </c>
      <c r="AN47" s="103" t="n">
        <v>4.5</v>
      </c>
      <c r="AO47" s="103" t="n">
        <v>4.386</v>
      </c>
      <c r="AP47" s="103" t="n">
        <v>4.272</v>
      </c>
      <c r="AQ47" s="103" t="n">
        <v>4.158</v>
      </c>
      <c r="AR47" s="103" t="n">
        <v>4.044</v>
      </c>
      <c r="AS47" s="103" t="n">
        <v>3.93</v>
      </c>
      <c r="AT47" s="103" t="n">
        <v>3.816</v>
      </c>
      <c r="AU47" s="103" t="n">
        <v>3.702</v>
      </c>
      <c r="AV47" s="103" t="n">
        <v>3.588</v>
      </c>
      <c r="AW47" s="103" t="n">
        <v>3.474</v>
      </c>
      <c r="AX47" s="103" t="n">
        <v>3.36</v>
      </c>
      <c r="AY47" s="103" t="n">
        <v>3.246</v>
      </c>
      <c r="AZ47" s="103" t="n">
        <v>3.132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1.04416666666667</v>
      </c>
      <c r="D48" s="103" t="n">
        <v>2.08833333333333</v>
      </c>
      <c r="E48" s="103" t="n">
        <v>3.1325</v>
      </c>
      <c r="F48" s="103" t="n">
        <v>4.17666666666667</v>
      </c>
      <c r="G48" s="103" t="n">
        <v>5.22083333333333</v>
      </c>
      <c r="H48" s="103" t="n">
        <v>6.265</v>
      </c>
      <c r="I48" s="103" t="n">
        <v>7.545335</v>
      </c>
      <c r="J48" s="103" t="n">
        <v>8.82567</v>
      </c>
      <c r="K48" s="103" t="n">
        <v>10.1060025</v>
      </c>
      <c r="L48" s="103" t="n">
        <v>11.386335</v>
      </c>
      <c r="M48" s="103" t="n">
        <v>12.6666675</v>
      </c>
      <c r="N48" s="103" t="n">
        <v>13.947</v>
      </c>
      <c r="O48" s="103" t="n">
        <v>13.3086</v>
      </c>
      <c r="P48" s="103" t="n">
        <v>12.6702</v>
      </c>
      <c r="Q48" s="103" t="n">
        <v>12.0318</v>
      </c>
      <c r="R48" s="103" t="n">
        <v>11.3934</v>
      </c>
      <c r="S48" s="103" t="n">
        <v>10.755</v>
      </c>
      <c r="T48" s="103" t="n">
        <v>10.1166</v>
      </c>
      <c r="U48" s="103" t="n">
        <v>10.1938855</v>
      </c>
      <c r="V48" s="103" t="n">
        <v>10.271171</v>
      </c>
      <c r="W48" s="103" t="n">
        <v>10.3484565</v>
      </c>
      <c r="X48" s="103" t="n">
        <v>10.425742</v>
      </c>
      <c r="Y48" s="103" t="n">
        <v>10.503028</v>
      </c>
      <c r="Z48" s="103" t="n">
        <v>10.580314</v>
      </c>
      <c r="AA48" s="103" t="n">
        <v>10.6576</v>
      </c>
      <c r="AB48" s="103" t="n">
        <v>9.66684</v>
      </c>
      <c r="AC48" s="103" t="n">
        <v>8.67608</v>
      </c>
      <c r="AD48" s="103" t="n">
        <v>7.68532</v>
      </c>
      <c r="AE48" s="103" t="n">
        <v>6.69456</v>
      </c>
      <c r="AF48" s="103" t="n">
        <v>5.7038</v>
      </c>
      <c r="AG48" s="103" t="n">
        <v>5.5396</v>
      </c>
      <c r="AH48" s="103" t="n">
        <v>5.3754</v>
      </c>
      <c r="AI48" s="103" t="n">
        <v>5.2112</v>
      </c>
      <c r="AJ48" s="103" t="n">
        <v>5.047</v>
      </c>
      <c r="AK48" s="103" t="n">
        <v>4.8828</v>
      </c>
      <c r="AL48" s="103" t="n">
        <v>4.77012</v>
      </c>
      <c r="AM48" s="103" t="n">
        <v>4.65744</v>
      </c>
      <c r="AN48" s="103" t="n">
        <v>4.54476</v>
      </c>
      <c r="AO48" s="103" t="n">
        <v>4.43208</v>
      </c>
      <c r="AP48" s="103" t="n">
        <v>4.3194</v>
      </c>
      <c r="AQ48" s="103" t="n">
        <v>4.20672</v>
      </c>
      <c r="AR48" s="103" t="n">
        <v>4.09404</v>
      </c>
      <c r="AS48" s="103" t="n">
        <v>3.98136</v>
      </c>
      <c r="AT48" s="103" t="n">
        <v>3.86868</v>
      </c>
      <c r="AU48" s="103" t="n">
        <v>3.756</v>
      </c>
      <c r="AV48" s="103" t="n">
        <v>3.64332</v>
      </c>
      <c r="AW48" s="103" t="n">
        <v>3.53064</v>
      </c>
      <c r="AX48" s="103" t="n">
        <v>3.41796</v>
      </c>
      <c r="AY48" s="103" t="n">
        <v>3.30528</v>
      </c>
      <c r="AZ48" s="103" t="n">
        <v>3.1926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1.04666666666667</v>
      </c>
      <c r="D49" s="103" t="n">
        <v>2.09333333333333</v>
      </c>
      <c r="E49" s="103" t="n">
        <v>3.14</v>
      </c>
      <c r="F49" s="103" t="n">
        <v>4.18666666666667</v>
      </c>
      <c r="G49" s="103" t="n">
        <v>5.23333333333333</v>
      </c>
      <c r="H49" s="103" t="n">
        <v>6.28</v>
      </c>
      <c r="I49" s="103" t="n">
        <v>7.562335</v>
      </c>
      <c r="J49" s="103" t="n">
        <v>8.84467</v>
      </c>
      <c r="K49" s="103" t="n">
        <v>10.1270025</v>
      </c>
      <c r="L49" s="103" t="n">
        <v>11.409335</v>
      </c>
      <c r="M49" s="103" t="n">
        <v>12.6916675</v>
      </c>
      <c r="N49" s="103" t="n">
        <v>13.974</v>
      </c>
      <c r="O49" s="103" t="n">
        <v>13.3430333333333</v>
      </c>
      <c r="P49" s="103" t="n">
        <v>12.7120666666667</v>
      </c>
      <c r="Q49" s="103" t="n">
        <v>12.0811</v>
      </c>
      <c r="R49" s="103" t="n">
        <v>11.4501333333333</v>
      </c>
      <c r="S49" s="103" t="n">
        <v>10.8191666666667</v>
      </c>
      <c r="T49" s="103" t="n">
        <v>10.1882</v>
      </c>
      <c r="U49" s="103" t="n">
        <v>10.2656285</v>
      </c>
      <c r="V49" s="103" t="n">
        <v>10.343057</v>
      </c>
      <c r="W49" s="103" t="n">
        <v>10.4204855</v>
      </c>
      <c r="X49" s="103" t="n">
        <v>10.497914</v>
      </c>
      <c r="Y49" s="103" t="n">
        <v>10.5753426666667</v>
      </c>
      <c r="Z49" s="103" t="n">
        <v>10.6527713333333</v>
      </c>
      <c r="AA49" s="103" t="n">
        <v>10.7302</v>
      </c>
      <c r="AB49" s="103" t="n">
        <v>9.73448</v>
      </c>
      <c r="AC49" s="103" t="n">
        <v>8.73876</v>
      </c>
      <c r="AD49" s="103" t="n">
        <v>7.74304</v>
      </c>
      <c r="AE49" s="103" t="n">
        <v>6.74732</v>
      </c>
      <c r="AF49" s="103" t="n">
        <v>5.7516</v>
      </c>
      <c r="AG49" s="103" t="n">
        <v>5.586</v>
      </c>
      <c r="AH49" s="103" t="n">
        <v>5.4204</v>
      </c>
      <c r="AI49" s="103" t="n">
        <v>5.2548</v>
      </c>
      <c r="AJ49" s="103" t="n">
        <v>5.0892</v>
      </c>
      <c r="AK49" s="103" t="n">
        <v>4.9236</v>
      </c>
      <c r="AL49" s="103" t="n">
        <v>4.81224</v>
      </c>
      <c r="AM49" s="103" t="n">
        <v>4.70088</v>
      </c>
      <c r="AN49" s="103" t="n">
        <v>4.58952</v>
      </c>
      <c r="AO49" s="103" t="n">
        <v>4.47816</v>
      </c>
      <c r="AP49" s="103" t="n">
        <v>4.3668</v>
      </c>
      <c r="AQ49" s="103" t="n">
        <v>4.25544</v>
      </c>
      <c r="AR49" s="103" t="n">
        <v>4.14408</v>
      </c>
      <c r="AS49" s="103" t="n">
        <v>4.03272</v>
      </c>
      <c r="AT49" s="103" t="n">
        <v>3.92136</v>
      </c>
      <c r="AU49" s="103" t="n">
        <v>3.81</v>
      </c>
      <c r="AV49" s="103" t="n">
        <v>3.69864</v>
      </c>
      <c r="AW49" s="103" t="n">
        <v>3.58728</v>
      </c>
      <c r="AX49" s="103" t="n">
        <v>3.47592</v>
      </c>
      <c r="AY49" s="103" t="n">
        <v>3.36456</v>
      </c>
      <c r="AZ49" s="103" t="n">
        <v>3.2532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1.04916666666667</v>
      </c>
      <c r="D50" s="103" t="n">
        <v>2.09833333333333</v>
      </c>
      <c r="E50" s="103" t="n">
        <v>3.1475</v>
      </c>
      <c r="F50" s="103" t="n">
        <v>4.19666666666667</v>
      </c>
      <c r="G50" s="103" t="n">
        <v>5.24583333333333</v>
      </c>
      <c r="H50" s="103" t="n">
        <v>6.295</v>
      </c>
      <c r="I50" s="103" t="n">
        <v>7.579335</v>
      </c>
      <c r="J50" s="103" t="n">
        <v>8.86367</v>
      </c>
      <c r="K50" s="103" t="n">
        <v>10.1480025</v>
      </c>
      <c r="L50" s="103" t="n">
        <v>11.432335</v>
      </c>
      <c r="M50" s="103" t="n">
        <v>12.7166675</v>
      </c>
      <c r="N50" s="103" t="n">
        <v>14.001</v>
      </c>
      <c r="O50" s="103" t="n">
        <v>13.3774666666667</v>
      </c>
      <c r="P50" s="103" t="n">
        <v>12.7539333333333</v>
      </c>
      <c r="Q50" s="103" t="n">
        <v>12.1304</v>
      </c>
      <c r="R50" s="103" t="n">
        <v>11.5068666666667</v>
      </c>
      <c r="S50" s="103" t="n">
        <v>10.8833333333333</v>
      </c>
      <c r="T50" s="103" t="n">
        <v>10.2598</v>
      </c>
      <c r="U50" s="103" t="n">
        <v>10.3373715</v>
      </c>
      <c r="V50" s="103" t="n">
        <v>10.414943</v>
      </c>
      <c r="W50" s="103" t="n">
        <v>10.4925145</v>
      </c>
      <c r="X50" s="103" t="n">
        <v>10.570086</v>
      </c>
      <c r="Y50" s="103" t="n">
        <v>10.6476573333333</v>
      </c>
      <c r="Z50" s="103" t="n">
        <v>10.7252286666667</v>
      </c>
      <c r="AA50" s="103" t="n">
        <v>10.8028</v>
      </c>
      <c r="AB50" s="103" t="n">
        <v>9.80212</v>
      </c>
      <c r="AC50" s="103" t="n">
        <v>8.80144</v>
      </c>
      <c r="AD50" s="103" t="n">
        <v>7.80076</v>
      </c>
      <c r="AE50" s="103" t="n">
        <v>6.80008</v>
      </c>
      <c r="AF50" s="103" t="n">
        <v>5.7994</v>
      </c>
      <c r="AG50" s="103" t="n">
        <v>5.6324</v>
      </c>
      <c r="AH50" s="103" t="n">
        <v>5.4654</v>
      </c>
      <c r="AI50" s="103" t="n">
        <v>5.2984</v>
      </c>
      <c r="AJ50" s="103" t="n">
        <v>5.1314</v>
      </c>
      <c r="AK50" s="103" t="n">
        <v>4.9644</v>
      </c>
      <c r="AL50" s="103" t="n">
        <v>4.85436</v>
      </c>
      <c r="AM50" s="103" t="n">
        <v>4.74432</v>
      </c>
      <c r="AN50" s="103" t="n">
        <v>4.63428</v>
      </c>
      <c r="AO50" s="103" t="n">
        <v>4.52424</v>
      </c>
      <c r="AP50" s="103" t="n">
        <v>4.4142</v>
      </c>
      <c r="AQ50" s="103" t="n">
        <v>4.30416</v>
      </c>
      <c r="AR50" s="103" t="n">
        <v>4.19412</v>
      </c>
      <c r="AS50" s="103" t="n">
        <v>4.08408</v>
      </c>
      <c r="AT50" s="103" t="n">
        <v>3.97404</v>
      </c>
      <c r="AU50" s="103" t="n">
        <v>3.864</v>
      </c>
      <c r="AV50" s="103" t="n">
        <v>3.75396</v>
      </c>
      <c r="AW50" s="103" t="n">
        <v>3.64392</v>
      </c>
      <c r="AX50" s="103" t="n">
        <v>3.53388</v>
      </c>
      <c r="AY50" s="103" t="n">
        <v>3.42384</v>
      </c>
      <c r="AZ50" s="103" t="n">
        <v>3.3138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1.05166666666667</v>
      </c>
      <c r="D51" s="103" t="n">
        <v>2.10333333333333</v>
      </c>
      <c r="E51" s="103" t="n">
        <v>3.155</v>
      </c>
      <c r="F51" s="103" t="n">
        <v>4.20666666666667</v>
      </c>
      <c r="G51" s="103" t="n">
        <v>5.25833333333333</v>
      </c>
      <c r="H51" s="103" t="n">
        <v>6.31</v>
      </c>
      <c r="I51" s="103" t="n">
        <v>7.596335</v>
      </c>
      <c r="J51" s="103" t="n">
        <v>8.88267</v>
      </c>
      <c r="K51" s="103" t="n">
        <v>10.1690025</v>
      </c>
      <c r="L51" s="103" t="n">
        <v>11.455335</v>
      </c>
      <c r="M51" s="103" t="n">
        <v>12.7416675</v>
      </c>
      <c r="N51" s="103" t="n">
        <v>14.028</v>
      </c>
      <c r="O51" s="103" t="n">
        <v>13.4119</v>
      </c>
      <c r="P51" s="103" t="n">
        <v>12.7958</v>
      </c>
      <c r="Q51" s="103" t="n">
        <v>12.1797</v>
      </c>
      <c r="R51" s="103" t="n">
        <v>11.5636</v>
      </c>
      <c r="S51" s="103" t="n">
        <v>10.9475</v>
      </c>
      <c r="T51" s="103" t="n">
        <v>10.3314</v>
      </c>
      <c r="U51" s="103" t="n">
        <v>10.4091145</v>
      </c>
      <c r="V51" s="103" t="n">
        <v>10.486829</v>
      </c>
      <c r="W51" s="103" t="n">
        <v>10.5645435</v>
      </c>
      <c r="X51" s="103" t="n">
        <v>10.642258</v>
      </c>
      <c r="Y51" s="103" t="n">
        <v>10.719972</v>
      </c>
      <c r="Z51" s="103" t="n">
        <v>10.797686</v>
      </c>
      <c r="AA51" s="103" t="n">
        <v>10.8754</v>
      </c>
      <c r="AB51" s="103" t="n">
        <v>9.86976</v>
      </c>
      <c r="AC51" s="103" t="n">
        <v>8.86412</v>
      </c>
      <c r="AD51" s="103" t="n">
        <v>7.85848</v>
      </c>
      <c r="AE51" s="103" t="n">
        <v>6.85284</v>
      </c>
      <c r="AF51" s="103" t="n">
        <v>5.8472</v>
      </c>
      <c r="AG51" s="103" t="n">
        <v>5.6788</v>
      </c>
      <c r="AH51" s="103" t="n">
        <v>5.5104</v>
      </c>
      <c r="AI51" s="103" t="n">
        <v>5.342</v>
      </c>
      <c r="AJ51" s="103" t="n">
        <v>5.1736</v>
      </c>
      <c r="AK51" s="103" t="n">
        <v>5.0052</v>
      </c>
      <c r="AL51" s="103" t="n">
        <v>4.89648</v>
      </c>
      <c r="AM51" s="103" t="n">
        <v>4.78776</v>
      </c>
      <c r="AN51" s="103" t="n">
        <v>4.67904</v>
      </c>
      <c r="AO51" s="103" t="n">
        <v>4.57032</v>
      </c>
      <c r="AP51" s="103" t="n">
        <v>4.4616</v>
      </c>
      <c r="AQ51" s="103" t="n">
        <v>4.35288</v>
      </c>
      <c r="AR51" s="103" t="n">
        <v>4.24416</v>
      </c>
      <c r="AS51" s="103" t="n">
        <v>4.13544</v>
      </c>
      <c r="AT51" s="103" t="n">
        <v>4.02672</v>
      </c>
      <c r="AU51" s="103" t="n">
        <v>3.918</v>
      </c>
      <c r="AV51" s="103" t="n">
        <v>3.80928</v>
      </c>
      <c r="AW51" s="103" t="n">
        <v>3.70056</v>
      </c>
      <c r="AX51" s="103" t="n">
        <v>3.59184</v>
      </c>
      <c r="AY51" s="103" t="n">
        <v>3.48312</v>
      </c>
      <c r="AZ51" s="103" t="n">
        <v>3.3744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1.05416666666667</v>
      </c>
      <c r="D52" s="103" t="n">
        <v>2.10833333333333</v>
      </c>
      <c r="E52" s="103" t="n">
        <v>3.1625</v>
      </c>
      <c r="F52" s="103" t="n">
        <v>4.21666666666667</v>
      </c>
      <c r="G52" s="103" t="n">
        <v>5.27083333333333</v>
      </c>
      <c r="H52" s="103" t="n">
        <v>6.325</v>
      </c>
      <c r="I52" s="103" t="n">
        <v>7.613335</v>
      </c>
      <c r="J52" s="103" t="n">
        <v>8.90167</v>
      </c>
      <c r="K52" s="103" t="n">
        <v>10.1900025</v>
      </c>
      <c r="L52" s="103" t="n">
        <v>11.478335</v>
      </c>
      <c r="M52" s="103" t="n">
        <v>12.7666675</v>
      </c>
      <c r="N52" s="103" t="n">
        <v>14.055</v>
      </c>
      <c r="O52" s="103" t="n">
        <v>13.4463333333333</v>
      </c>
      <c r="P52" s="103" t="n">
        <v>12.8376666666667</v>
      </c>
      <c r="Q52" s="103" t="n">
        <v>12.229</v>
      </c>
      <c r="R52" s="103" t="n">
        <v>11.6203333333333</v>
      </c>
      <c r="S52" s="103" t="n">
        <v>11.0116666666667</v>
      </c>
      <c r="T52" s="103" t="n">
        <v>10.403</v>
      </c>
      <c r="U52" s="103" t="n">
        <v>10.4808575</v>
      </c>
      <c r="V52" s="103" t="n">
        <v>10.558715</v>
      </c>
      <c r="W52" s="103" t="n">
        <v>10.6365725</v>
      </c>
      <c r="X52" s="103" t="n">
        <v>10.71443</v>
      </c>
      <c r="Y52" s="103" t="n">
        <v>10.7922866666667</v>
      </c>
      <c r="Z52" s="103" t="n">
        <v>10.8701433333333</v>
      </c>
      <c r="AA52" s="103" t="n">
        <v>10.948</v>
      </c>
      <c r="AB52" s="103" t="n">
        <v>9.9374</v>
      </c>
      <c r="AC52" s="103" t="n">
        <v>8.9268</v>
      </c>
      <c r="AD52" s="103" t="n">
        <v>7.9162</v>
      </c>
      <c r="AE52" s="103" t="n">
        <v>6.9056</v>
      </c>
      <c r="AF52" s="103" t="n">
        <v>5.895</v>
      </c>
      <c r="AG52" s="103" t="n">
        <v>5.7252</v>
      </c>
      <c r="AH52" s="103" t="n">
        <v>5.5554</v>
      </c>
      <c r="AI52" s="103" t="n">
        <v>5.3856</v>
      </c>
      <c r="AJ52" s="103" t="n">
        <v>5.2158</v>
      </c>
      <c r="AK52" s="103" t="n">
        <v>5.046</v>
      </c>
      <c r="AL52" s="103" t="n">
        <v>4.9386</v>
      </c>
      <c r="AM52" s="103" t="n">
        <v>4.8312</v>
      </c>
      <c r="AN52" s="103" t="n">
        <v>4.7238</v>
      </c>
      <c r="AO52" s="103" t="n">
        <v>4.6164</v>
      </c>
      <c r="AP52" s="103" t="n">
        <v>4.509</v>
      </c>
      <c r="AQ52" s="103" t="n">
        <v>4.4016</v>
      </c>
      <c r="AR52" s="103" t="n">
        <v>4.2942</v>
      </c>
      <c r="AS52" s="103" t="n">
        <v>4.1868</v>
      </c>
      <c r="AT52" s="103" t="n">
        <v>4.0794</v>
      </c>
      <c r="AU52" s="103" t="n">
        <v>3.972</v>
      </c>
      <c r="AV52" s="103" t="n">
        <v>3.8646</v>
      </c>
      <c r="AW52" s="103" t="n">
        <v>3.7572</v>
      </c>
      <c r="AX52" s="103" t="n">
        <v>3.6498</v>
      </c>
      <c r="AY52" s="103" t="n">
        <v>3.5424</v>
      </c>
      <c r="AZ52" s="103" t="n">
        <v>3.435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1.05666666666667</v>
      </c>
      <c r="D53" s="103" t="n">
        <v>2.11333333333333</v>
      </c>
      <c r="E53" s="103" t="n">
        <v>3.17</v>
      </c>
      <c r="F53" s="103" t="n">
        <v>4.22666666666667</v>
      </c>
      <c r="G53" s="103" t="n">
        <v>5.28333333333333</v>
      </c>
      <c r="H53" s="103" t="n">
        <v>6.34</v>
      </c>
      <c r="I53" s="103" t="n">
        <v>7.630335</v>
      </c>
      <c r="J53" s="103" t="n">
        <v>8.92067</v>
      </c>
      <c r="K53" s="103" t="n">
        <v>10.2110025</v>
      </c>
      <c r="L53" s="103" t="n">
        <v>11.501335</v>
      </c>
      <c r="M53" s="103" t="n">
        <v>12.7916675</v>
      </c>
      <c r="N53" s="103" t="n">
        <v>14.082</v>
      </c>
      <c r="O53" s="103" t="n">
        <v>13.4807333333333</v>
      </c>
      <c r="P53" s="103" t="n">
        <v>12.8794666666667</v>
      </c>
      <c r="Q53" s="103" t="n">
        <v>12.2782</v>
      </c>
      <c r="R53" s="103" t="n">
        <v>11.6769333333333</v>
      </c>
      <c r="S53" s="103" t="n">
        <v>11.0756666666667</v>
      </c>
      <c r="T53" s="103" t="n">
        <v>10.4744</v>
      </c>
      <c r="U53" s="103" t="n">
        <v>10.5524005</v>
      </c>
      <c r="V53" s="103" t="n">
        <v>10.630401</v>
      </c>
      <c r="W53" s="103" t="n">
        <v>10.7084015</v>
      </c>
      <c r="X53" s="103" t="n">
        <v>10.786402</v>
      </c>
      <c r="Y53" s="103" t="n">
        <v>10.8644013333333</v>
      </c>
      <c r="Z53" s="103" t="n">
        <v>10.9424006666667</v>
      </c>
      <c r="AA53" s="103" t="n">
        <v>11.0204</v>
      </c>
      <c r="AB53" s="103" t="n">
        <v>10.00492</v>
      </c>
      <c r="AC53" s="103" t="n">
        <v>8.98944</v>
      </c>
      <c r="AD53" s="103" t="n">
        <v>7.97396</v>
      </c>
      <c r="AE53" s="103" t="n">
        <v>6.95848</v>
      </c>
      <c r="AF53" s="103" t="n">
        <v>5.943</v>
      </c>
      <c r="AG53" s="103" t="n">
        <v>5.77176</v>
      </c>
      <c r="AH53" s="103" t="n">
        <v>5.60052</v>
      </c>
      <c r="AI53" s="103" t="n">
        <v>5.42928</v>
      </c>
      <c r="AJ53" s="103" t="n">
        <v>5.25804</v>
      </c>
      <c r="AK53" s="103" t="n">
        <v>5.0868</v>
      </c>
      <c r="AL53" s="103" t="n">
        <v>4.98072</v>
      </c>
      <c r="AM53" s="103" t="n">
        <v>4.87464</v>
      </c>
      <c r="AN53" s="103" t="n">
        <v>4.76856</v>
      </c>
      <c r="AO53" s="103" t="n">
        <v>4.66248</v>
      </c>
      <c r="AP53" s="103" t="n">
        <v>4.5564</v>
      </c>
      <c r="AQ53" s="103" t="n">
        <v>4.45032</v>
      </c>
      <c r="AR53" s="103" t="n">
        <v>4.34424</v>
      </c>
      <c r="AS53" s="103" t="n">
        <v>4.23816</v>
      </c>
      <c r="AT53" s="103" t="n">
        <v>4.13208</v>
      </c>
      <c r="AU53" s="103" t="n">
        <v>4.026</v>
      </c>
      <c r="AV53" s="103" t="n">
        <v>3.91992</v>
      </c>
      <c r="AW53" s="103" t="n">
        <v>3.81384</v>
      </c>
      <c r="AX53" s="103" t="n">
        <v>3.70776</v>
      </c>
      <c r="AY53" s="103" t="n">
        <v>3.60168</v>
      </c>
      <c r="AZ53" s="103" t="n">
        <v>3.4956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1.05916666666667</v>
      </c>
      <c r="D54" s="103" t="n">
        <v>2.11833333333333</v>
      </c>
      <c r="E54" s="103" t="n">
        <v>3.1775</v>
      </c>
      <c r="F54" s="103" t="n">
        <v>4.23666666666667</v>
      </c>
      <c r="G54" s="103" t="n">
        <v>5.29583333333333</v>
      </c>
      <c r="H54" s="103" t="n">
        <v>6.355</v>
      </c>
      <c r="I54" s="103" t="n">
        <v>7.647335</v>
      </c>
      <c r="J54" s="103" t="n">
        <v>8.93967</v>
      </c>
      <c r="K54" s="103" t="n">
        <v>10.2320025</v>
      </c>
      <c r="L54" s="103" t="n">
        <v>11.524335</v>
      </c>
      <c r="M54" s="103" t="n">
        <v>12.8166675</v>
      </c>
      <c r="N54" s="103" t="n">
        <v>14.109</v>
      </c>
      <c r="O54" s="103" t="n">
        <v>13.5151333333333</v>
      </c>
      <c r="P54" s="103" t="n">
        <v>12.9212666666667</v>
      </c>
      <c r="Q54" s="103" t="n">
        <v>12.3274</v>
      </c>
      <c r="R54" s="103" t="n">
        <v>11.7335333333333</v>
      </c>
      <c r="S54" s="103" t="n">
        <v>11.1396666666667</v>
      </c>
      <c r="T54" s="103" t="n">
        <v>10.5458</v>
      </c>
      <c r="U54" s="103" t="n">
        <v>10.6239435</v>
      </c>
      <c r="V54" s="103" t="n">
        <v>10.702087</v>
      </c>
      <c r="W54" s="103" t="n">
        <v>10.7802305</v>
      </c>
      <c r="X54" s="103" t="n">
        <v>10.858374</v>
      </c>
      <c r="Y54" s="103" t="n">
        <v>10.936516</v>
      </c>
      <c r="Z54" s="103" t="n">
        <v>11.014658</v>
      </c>
      <c r="AA54" s="103" t="n">
        <v>11.0928</v>
      </c>
      <c r="AB54" s="103" t="n">
        <v>10.07244</v>
      </c>
      <c r="AC54" s="103" t="n">
        <v>9.05208</v>
      </c>
      <c r="AD54" s="103" t="n">
        <v>8.03172</v>
      </c>
      <c r="AE54" s="103" t="n">
        <v>7.01136</v>
      </c>
      <c r="AF54" s="103" t="n">
        <v>5.991</v>
      </c>
      <c r="AG54" s="103" t="n">
        <v>5.81832</v>
      </c>
      <c r="AH54" s="103" t="n">
        <v>5.64564</v>
      </c>
      <c r="AI54" s="103" t="n">
        <v>5.47296</v>
      </c>
      <c r="AJ54" s="103" t="n">
        <v>5.30028</v>
      </c>
      <c r="AK54" s="103" t="n">
        <v>5.1276</v>
      </c>
      <c r="AL54" s="103" t="n">
        <v>5.02284</v>
      </c>
      <c r="AM54" s="103" t="n">
        <v>4.91808</v>
      </c>
      <c r="AN54" s="103" t="n">
        <v>4.81332</v>
      </c>
      <c r="AO54" s="103" t="n">
        <v>4.70856</v>
      </c>
      <c r="AP54" s="103" t="n">
        <v>4.6038</v>
      </c>
      <c r="AQ54" s="103" t="n">
        <v>4.49904</v>
      </c>
      <c r="AR54" s="103" t="n">
        <v>4.39428</v>
      </c>
      <c r="AS54" s="103" t="n">
        <v>4.28952</v>
      </c>
      <c r="AT54" s="103" t="n">
        <v>4.18476</v>
      </c>
      <c r="AU54" s="103" t="n">
        <v>4.08</v>
      </c>
      <c r="AV54" s="103" t="n">
        <v>3.97524</v>
      </c>
      <c r="AW54" s="103" t="n">
        <v>3.87048</v>
      </c>
      <c r="AX54" s="103" t="n">
        <v>3.76572</v>
      </c>
      <c r="AY54" s="103" t="n">
        <v>3.66096</v>
      </c>
      <c r="AZ54" s="103" t="n">
        <v>3.5562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1.06166666666667</v>
      </c>
      <c r="D55" s="103" t="n">
        <v>2.12333333333333</v>
      </c>
      <c r="E55" s="103" t="n">
        <v>3.185</v>
      </c>
      <c r="F55" s="103" t="n">
        <v>4.24666666666667</v>
      </c>
      <c r="G55" s="103" t="n">
        <v>5.30833333333333</v>
      </c>
      <c r="H55" s="103" t="n">
        <v>6.37</v>
      </c>
      <c r="I55" s="103" t="n">
        <v>7.664335</v>
      </c>
      <c r="J55" s="103" t="n">
        <v>8.95867</v>
      </c>
      <c r="K55" s="103" t="n">
        <v>10.2530025</v>
      </c>
      <c r="L55" s="103" t="n">
        <v>11.547335</v>
      </c>
      <c r="M55" s="103" t="n">
        <v>12.8416675</v>
      </c>
      <c r="N55" s="103" t="n">
        <v>14.136</v>
      </c>
      <c r="O55" s="103" t="n">
        <v>13.5495333333333</v>
      </c>
      <c r="P55" s="103" t="n">
        <v>12.9630666666667</v>
      </c>
      <c r="Q55" s="103" t="n">
        <v>12.3766</v>
      </c>
      <c r="R55" s="103" t="n">
        <v>11.7901333333333</v>
      </c>
      <c r="S55" s="103" t="n">
        <v>11.2036666666667</v>
      </c>
      <c r="T55" s="103" t="n">
        <v>10.6172</v>
      </c>
      <c r="U55" s="103" t="n">
        <v>10.6954865</v>
      </c>
      <c r="V55" s="103" t="n">
        <v>10.773773</v>
      </c>
      <c r="W55" s="103" t="n">
        <v>10.8520595</v>
      </c>
      <c r="X55" s="103" t="n">
        <v>10.930346</v>
      </c>
      <c r="Y55" s="103" t="n">
        <v>11.0086306666667</v>
      </c>
      <c r="Z55" s="103" t="n">
        <v>11.0869153333333</v>
      </c>
      <c r="AA55" s="103" t="n">
        <v>11.1652</v>
      </c>
      <c r="AB55" s="103" t="n">
        <v>10.13996</v>
      </c>
      <c r="AC55" s="103" t="n">
        <v>9.11472</v>
      </c>
      <c r="AD55" s="103" t="n">
        <v>8.08948</v>
      </c>
      <c r="AE55" s="103" t="n">
        <v>7.06424</v>
      </c>
      <c r="AF55" s="103" t="n">
        <v>6.039</v>
      </c>
      <c r="AG55" s="103" t="n">
        <v>5.86488</v>
      </c>
      <c r="AH55" s="103" t="n">
        <v>5.69076</v>
      </c>
      <c r="AI55" s="103" t="n">
        <v>5.51664</v>
      </c>
      <c r="AJ55" s="103" t="n">
        <v>5.34252</v>
      </c>
      <c r="AK55" s="103" t="n">
        <v>5.1684</v>
      </c>
      <c r="AL55" s="103" t="n">
        <v>5.06496</v>
      </c>
      <c r="AM55" s="103" t="n">
        <v>4.96152</v>
      </c>
      <c r="AN55" s="103" t="n">
        <v>4.85808</v>
      </c>
      <c r="AO55" s="103" t="n">
        <v>4.75464</v>
      </c>
      <c r="AP55" s="103" t="n">
        <v>4.6512</v>
      </c>
      <c r="AQ55" s="103" t="n">
        <v>4.54776</v>
      </c>
      <c r="AR55" s="103" t="n">
        <v>4.44432</v>
      </c>
      <c r="AS55" s="103" t="n">
        <v>4.34088</v>
      </c>
      <c r="AT55" s="103" t="n">
        <v>4.23744</v>
      </c>
      <c r="AU55" s="103" t="n">
        <v>4.134</v>
      </c>
      <c r="AV55" s="103" t="n">
        <v>4.03056</v>
      </c>
      <c r="AW55" s="103" t="n">
        <v>3.92712</v>
      </c>
      <c r="AX55" s="103" t="n">
        <v>3.82368</v>
      </c>
      <c r="AY55" s="103" t="n">
        <v>3.72024</v>
      </c>
      <c r="AZ55" s="103" t="n">
        <v>3.6168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1.06416666666667</v>
      </c>
      <c r="D56" s="103" t="n">
        <v>2.12833333333333</v>
      </c>
      <c r="E56" s="103" t="n">
        <v>3.1925</v>
      </c>
      <c r="F56" s="103" t="n">
        <v>4.25666666666667</v>
      </c>
      <c r="G56" s="103" t="n">
        <v>5.32083333333333</v>
      </c>
      <c r="H56" s="103" t="n">
        <v>6.385</v>
      </c>
      <c r="I56" s="103" t="n">
        <v>7.681335</v>
      </c>
      <c r="J56" s="103" t="n">
        <v>8.97767</v>
      </c>
      <c r="K56" s="103" t="n">
        <v>10.2740025</v>
      </c>
      <c r="L56" s="103" t="n">
        <v>11.570335</v>
      </c>
      <c r="M56" s="103" t="n">
        <v>12.8666675</v>
      </c>
      <c r="N56" s="103" t="n">
        <v>14.163</v>
      </c>
      <c r="O56" s="103" t="n">
        <v>13.5839333333333</v>
      </c>
      <c r="P56" s="103" t="n">
        <v>13.0048666666667</v>
      </c>
      <c r="Q56" s="103" t="n">
        <v>12.4258</v>
      </c>
      <c r="R56" s="103" t="n">
        <v>11.8467333333333</v>
      </c>
      <c r="S56" s="103" t="n">
        <v>11.2676666666667</v>
      </c>
      <c r="T56" s="103" t="n">
        <v>10.6886</v>
      </c>
      <c r="U56" s="103" t="n">
        <v>10.7670295</v>
      </c>
      <c r="V56" s="103" t="n">
        <v>10.845459</v>
      </c>
      <c r="W56" s="103" t="n">
        <v>10.9238885</v>
      </c>
      <c r="X56" s="103" t="n">
        <v>11.002318</v>
      </c>
      <c r="Y56" s="103" t="n">
        <v>11.0807453333333</v>
      </c>
      <c r="Z56" s="103" t="n">
        <v>11.1591726666667</v>
      </c>
      <c r="AA56" s="103" t="n">
        <v>11.2376</v>
      </c>
      <c r="AB56" s="103" t="n">
        <v>10.20748</v>
      </c>
      <c r="AC56" s="103" t="n">
        <v>9.17736</v>
      </c>
      <c r="AD56" s="103" t="n">
        <v>8.14724</v>
      </c>
      <c r="AE56" s="103" t="n">
        <v>7.11712</v>
      </c>
      <c r="AF56" s="103" t="n">
        <v>6.087</v>
      </c>
      <c r="AG56" s="103" t="n">
        <v>5.91144</v>
      </c>
      <c r="AH56" s="103" t="n">
        <v>5.73588</v>
      </c>
      <c r="AI56" s="103" t="n">
        <v>5.56032</v>
      </c>
      <c r="AJ56" s="103" t="n">
        <v>5.38476</v>
      </c>
      <c r="AK56" s="103" t="n">
        <v>5.2092</v>
      </c>
      <c r="AL56" s="103" t="n">
        <v>5.10708</v>
      </c>
      <c r="AM56" s="103" t="n">
        <v>5.00496</v>
      </c>
      <c r="AN56" s="103" t="n">
        <v>4.90284</v>
      </c>
      <c r="AO56" s="103" t="n">
        <v>4.80072</v>
      </c>
      <c r="AP56" s="103" t="n">
        <v>4.6986</v>
      </c>
      <c r="AQ56" s="103" t="n">
        <v>4.59648</v>
      </c>
      <c r="AR56" s="103" t="n">
        <v>4.49436</v>
      </c>
      <c r="AS56" s="103" t="n">
        <v>4.39224</v>
      </c>
      <c r="AT56" s="103" t="n">
        <v>4.29012</v>
      </c>
      <c r="AU56" s="103" t="n">
        <v>4.188</v>
      </c>
      <c r="AV56" s="103" t="n">
        <v>4.08588</v>
      </c>
      <c r="AW56" s="103" t="n">
        <v>3.98376</v>
      </c>
      <c r="AX56" s="103" t="n">
        <v>3.88164</v>
      </c>
      <c r="AY56" s="103" t="n">
        <v>3.77952</v>
      </c>
      <c r="AZ56" s="103" t="n">
        <v>3.6774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1.06666666666667</v>
      </c>
      <c r="D57" s="103" t="n">
        <v>2.13333333333333</v>
      </c>
      <c r="E57" s="103" t="n">
        <v>3.2</v>
      </c>
      <c r="F57" s="103" t="n">
        <v>4.26666666666667</v>
      </c>
      <c r="G57" s="103" t="n">
        <v>5.33333333333333</v>
      </c>
      <c r="H57" s="103" t="n">
        <v>6.4</v>
      </c>
      <c r="I57" s="103" t="n">
        <v>7.698335</v>
      </c>
      <c r="J57" s="103" t="n">
        <v>8.99667</v>
      </c>
      <c r="K57" s="103" t="n">
        <v>10.2950025</v>
      </c>
      <c r="L57" s="103" t="n">
        <v>11.593335</v>
      </c>
      <c r="M57" s="103" t="n">
        <v>12.8916675</v>
      </c>
      <c r="N57" s="103" t="n">
        <v>14.19</v>
      </c>
      <c r="O57" s="103" t="n">
        <v>13.6183333333333</v>
      </c>
      <c r="P57" s="103" t="n">
        <v>13.0466666666667</v>
      </c>
      <c r="Q57" s="103" t="n">
        <v>12.475</v>
      </c>
      <c r="R57" s="103" t="n">
        <v>11.9033333333333</v>
      </c>
      <c r="S57" s="103" t="n">
        <v>11.3316666666667</v>
      </c>
      <c r="T57" s="103" t="n">
        <v>10.76</v>
      </c>
      <c r="U57" s="103" t="n">
        <v>10.8385725</v>
      </c>
      <c r="V57" s="103" t="n">
        <v>10.917145</v>
      </c>
      <c r="W57" s="103" t="n">
        <v>10.9957175</v>
      </c>
      <c r="X57" s="103" t="n">
        <v>11.07429</v>
      </c>
      <c r="Y57" s="103" t="n">
        <v>11.15286</v>
      </c>
      <c r="Z57" s="103" t="n">
        <v>11.23143</v>
      </c>
      <c r="AA57" s="103" t="n">
        <v>11.31</v>
      </c>
      <c r="AB57" s="103" t="n">
        <v>10.275</v>
      </c>
      <c r="AC57" s="103" t="n">
        <v>9.24</v>
      </c>
      <c r="AD57" s="103" t="n">
        <v>8.205</v>
      </c>
      <c r="AE57" s="103" t="n">
        <v>7.17</v>
      </c>
      <c r="AF57" s="103" t="n">
        <v>6.135</v>
      </c>
      <c r="AG57" s="103" t="n">
        <v>5.958</v>
      </c>
      <c r="AH57" s="103" t="n">
        <v>5.781</v>
      </c>
      <c r="AI57" s="103" t="n">
        <v>5.604</v>
      </c>
      <c r="AJ57" s="103" t="n">
        <v>5.427</v>
      </c>
      <c r="AK57" s="103" t="n">
        <v>5.25</v>
      </c>
      <c r="AL57" s="103" t="n">
        <v>5.1492</v>
      </c>
      <c r="AM57" s="103" t="n">
        <v>5.0484</v>
      </c>
      <c r="AN57" s="103" t="n">
        <v>4.9476</v>
      </c>
      <c r="AO57" s="103" t="n">
        <v>4.8468</v>
      </c>
      <c r="AP57" s="103" t="n">
        <v>4.746</v>
      </c>
      <c r="AQ57" s="103" t="n">
        <v>4.6452</v>
      </c>
      <c r="AR57" s="103" t="n">
        <v>4.5444</v>
      </c>
      <c r="AS57" s="103" t="n">
        <v>4.4436</v>
      </c>
      <c r="AT57" s="103" t="n">
        <v>4.3428</v>
      </c>
      <c r="AU57" s="103" t="n">
        <v>4.242</v>
      </c>
      <c r="AV57" s="103" t="n">
        <v>4.1412</v>
      </c>
      <c r="AW57" s="103" t="n">
        <v>4.0404</v>
      </c>
      <c r="AX57" s="103" t="n">
        <v>3.9396</v>
      </c>
      <c r="AY57" s="103" t="n">
        <v>3.8388</v>
      </c>
      <c r="AZ57" s="103" t="n">
        <v>3.738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1.06833333333333</v>
      </c>
      <c r="D58" s="103" t="n">
        <v>2.13666666666667</v>
      </c>
      <c r="E58" s="103" t="n">
        <v>3.205</v>
      </c>
      <c r="F58" s="103" t="n">
        <v>4.27333333333333</v>
      </c>
      <c r="G58" s="103" t="n">
        <v>5.34166666666667</v>
      </c>
      <c r="H58" s="103" t="n">
        <v>6.41</v>
      </c>
      <c r="I58" s="103" t="n">
        <v>7.712601</v>
      </c>
      <c r="J58" s="103" t="n">
        <v>9.015202</v>
      </c>
      <c r="K58" s="103" t="n">
        <v>10.3178015</v>
      </c>
      <c r="L58" s="103" t="n">
        <v>11.620401</v>
      </c>
      <c r="M58" s="103" t="n">
        <v>12.9230005</v>
      </c>
      <c r="N58" s="103" t="n">
        <v>14.2256</v>
      </c>
      <c r="O58" s="103" t="n">
        <v>13.6612666666667</v>
      </c>
      <c r="P58" s="103" t="n">
        <v>13.0969333333333</v>
      </c>
      <c r="Q58" s="103" t="n">
        <v>12.5326</v>
      </c>
      <c r="R58" s="103" t="n">
        <v>11.9682666666667</v>
      </c>
      <c r="S58" s="103" t="n">
        <v>11.4039333333333</v>
      </c>
      <c r="T58" s="103" t="n">
        <v>10.8396</v>
      </c>
      <c r="U58" s="103" t="n">
        <v>10.9173725</v>
      </c>
      <c r="V58" s="103" t="n">
        <v>10.995145</v>
      </c>
      <c r="W58" s="103" t="n">
        <v>11.0729175</v>
      </c>
      <c r="X58" s="103" t="n">
        <v>11.15069</v>
      </c>
      <c r="Y58" s="103" t="n">
        <v>11.22846</v>
      </c>
      <c r="Z58" s="103" t="n">
        <v>11.30623</v>
      </c>
      <c r="AA58" s="103" t="n">
        <v>11.384</v>
      </c>
      <c r="AB58" s="103" t="n">
        <v>10.34148</v>
      </c>
      <c r="AC58" s="103" t="n">
        <v>9.29896</v>
      </c>
      <c r="AD58" s="103" t="n">
        <v>8.25644</v>
      </c>
      <c r="AE58" s="103" t="n">
        <v>7.21392</v>
      </c>
      <c r="AF58" s="103" t="n">
        <v>6.1714</v>
      </c>
      <c r="AG58" s="103" t="n">
        <v>5.99744</v>
      </c>
      <c r="AH58" s="103" t="n">
        <v>5.82348</v>
      </c>
      <c r="AI58" s="103" t="n">
        <v>5.64952</v>
      </c>
      <c r="AJ58" s="103" t="n">
        <v>5.47556</v>
      </c>
      <c r="AK58" s="103" t="n">
        <v>5.3016</v>
      </c>
      <c r="AL58" s="103" t="n">
        <v>5.19876</v>
      </c>
      <c r="AM58" s="103" t="n">
        <v>5.09592</v>
      </c>
      <c r="AN58" s="103" t="n">
        <v>4.99308</v>
      </c>
      <c r="AO58" s="103" t="n">
        <v>4.89024</v>
      </c>
      <c r="AP58" s="103" t="n">
        <v>4.7874</v>
      </c>
      <c r="AQ58" s="103" t="n">
        <v>4.68456</v>
      </c>
      <c r="AR58" s="103" t="n">
        <v>4.58172</v>
      </c>
      <c r="AS58" s="103" t="n">
        <v>4.47888</v>
      </c>
      <c r="AT58" s="103" t="n">
        <v>4.37604</v>
      </c>
      <c r="AU58" s="103" t="n">
        <v>4.2732</v>
      </c>
      <c r="AV58" s="103" t="n">
        <v>4.17036</v>
      </c>
      <c r="AW58" s="103" t="n">
        <v>4.06752</v>
      </c>
      <c r="AX58" s="103" t="n">
        <v>3.96468</v>
      </c>
      <c r="AY58" s="103" t="n">
        <v>3.86184</v>
      </c>
      <c r="AZ58" s="103" t="n">
        <v>3.759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1.07</v>
      </c>
      <c r="D59" s="103" t="n">
        <v>2.14</v>
      </c>
      <c r="E59" s="103" t="n">
        <v>3.21</v>
      </c>
      <c r="F59" s="103" t="n">
        <v>4.28</v>
      </c>
      <c r="G59" s="103" t="n">
        <v>5.35</v>
      </c>
      <c r="H59" s="103" t="n">
        <v>6.42</v>
      </c>
      <c r="I59" s="103" t="n">
        <v>7.726867</v>
      </c>
      <c r="J59" s="103" t="n">
        <v>9.033734</v>
      </c>
      <c r="K59" s="103" t="n">
        <v>10.3406005</v>
      </c>
      <c r="L59" s="103" t="n">
        <v>11.647467</v>
      </c>
      <c r="M59" s="103" t="n">
        <v>12.9543335</v>
      </c>
      <c r="N59" s="103" t="n">
        <v>14.2612</v>
      </c>
      <c r="O59" s="103" t="n">
        <v>13.7042</v>
      </c>
      <c r="P59" s="103" t="n">
        <v>13.1472</v>
      </c>
      <c r="Q59" s="103" t="n">
        <v>12.5902</v>
      </c>
      <c r="R59" s="103" t="n">
        <v>12.0332</v>
      </c>
      <c r="S59" s="103" t="n">
        <v>11.4762</v>
      </c>
      <c r="T59" s="103" t="n">
        <v>10.9192</v>
      </c>
      <c r="U59" s="103" t="n">
        <v>10.9961725</v>
      </c>
      <c r="V59" s="103" t="n">
        <v>11.073145</v>
      </c>
      <c r="W59" s="103" t="n">
        <v>11.1501175</v>
      </c>
      <c r="X59" s="103" t="n">
        <v>11.22709</v>
      </c>
      <c r="Y59" s="103" t="n">
        <v>11.30406</v>
      </c>
      <c r="Z59" s="103" t="n">
        <v>11.38103</v>
      </c>
      <c r="AA59" s="103" t="n">
        <v>11.458</v>
      </c>
      <c r="AB59" s="103" t="n">
        <v>10.40796</v>
      </c>
      <c r="AC59" s="103" t="n">
        <v>9.35792</v>
      </c>
      <c r="AD59" s="103" t="n">
        <v>8.30788</v>
      </c>
      <c r="AE59" s="103" t="n">
        <v>7.25784</v>
      </c>
      <c r="AF59" s="103" t="n">
        <v>6.2078</v>
      </c>
      <c r="AG59" s="103" t="n">
        <v>6.03688</v>
      </c>
      <c r="AH59" s="103" t="n">
        <v>5.86596</v>
      </c>
      <c r="AI59" s="103" t="n">
        <v>5.69504</v>
      </c>
      <c r="AJ59" s="103" t="n">
        <v>5.52412</v>
      </c>
      <c r="AK59" s="103" t="n">
        <v>5.3532</v>
      </c>
      <c r="AL59" s="103" t="n">
        <v>5.24832</v>
      </c>
      <c r="AM59" s="103" t="n">
        <v>5.14344</v>
      </c>
      <c r="AN59" s="103" t="n">
        <v>5.03856</v>
      </c>
      <c r="AO59" s="103" t="n">
        <v>4.93368</v>
      </c>
      <c r="AP59" s="103" t="n">
        <v>4.8288</v>
      </c>
      <c r="AQ59" s="103" t="n">
        <v>4.72392</v>
      </c>
      <c r="AR59" s="103" t="n">
        <v>4.61904</v>
      </c>
      <c r="AS59" s="103" t="n">
        <v>4.51416</v>
      </c>
      <c r="AT59" s="103" t="n">
        <v>4.40928</v>
      </c>
      <c r="AU59" s="103" t="n">
        <v>4.3044</v>
      </c>
      <c r="AV59" s="103" t="n">
        <v>4.19952</v>
      </c>
      <c r="AW59" s="103" t="n">
        <v>4.09464</v>
      </c>
      <c r="AX59" s="103" t="n">
        <v>3.98976</v>
      </c>
      <c r="AY59" s="103" t="n">
        <v>3.88488</v>
      </c>
      <c r="AZ59" s="103" t="n">
        <v>3.78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1.07166666666667</v>
      </c>
      <c r="D60" s="103" t="n">
        <v>2.14333333333333</v>
      </c>
      <c r="E60" s="103" t="n">
        <v>3.215</v>
      </c>
      <c r="F60" s="103" t="n">
        <v>4.28666666666667</v>
      </c>
      <c r="G60" s="103" t="n">
        <v>5.35833333333333</v>
      </c>
      <c r="H60" s="103" t="n">
        <v>6.43</v>
      </c>
      <c r="I60" s="103" t="n">
        <v>7.741133</v>
      </c>
      <c r="J60" s="103" t="n">
        <v>9.052266</v>
      </c>
      <c r="K60" s="103" t="n">
        <v>10.3633995</v>
      </c>
      <c r="L60" s="103" t="n">
        <v>11.674533</v>
      </c>
      <c r="M60" s="103" t="n">
        <v>12.9856665</v>
      </c>
      <c r="N60" s="103" t="n">
        <v>14.2968</v>
      </c>
      <c r="O60" s="103" t="n">
        <v>13.7471333333333</v>
      </c>
      <c r="P60" s="103" t="n">
        <v>13.1974666666667</v>
      </c>
      <c r="Q60" s="103" t="n">
        <v>12.6478</v>
      </c>
      <c r="R60" s="103" t="n">
        <v>12.0981333333333</v>
      </c>
      <c r="S60" s="103" t="n">
        <v>11.5484666666667</v>
      </c>
      <c r="T60" s="103" t="n">
        <v>10.9988</v>
      </c>
      <c r="U60" s="103" t="n">
        <v>11.0749725</v>
      </c>
      <c r="V60" s="103" t="n">
        <v>11.151145</v>
      </c>
      <c r="W60" s="103" t="n">
        <v>11.2273175</v>
      </c>
      <c r="X60" s="103" t="n">
        <v>11.30349</v>
      </c>
      <c r="Y60" s="103" t="n">
        <v>11.37966</v>
      </c>
      <c r="Z60" s="103" t="n">
        <v>11.45583</v>
      </c>
      <c r="AA60" s="103" t="n">
        <v>11.532</v>
      </c>
      <c r="AB60" s="103" t="n">
        <v>10.47444</v>
      </c>
      <c r="AC60" s="103" t="n">
        <v>9.41688</v>
      </c>
      <c r="AD60" s="103" t="n">
        <v>8.35932</v>
      </c>
      <c r="AE60" s="103" t="n">
        <v>7.30176</v>
      </c>
      <c r="AF60" s="103" t="n">
        <v>6.2442</v>
      </c>
      <c r="AG60" s="103" t="n">
        <v>6.07632</v>
      </c>
      <c r="AH60" s="103" t="n">
        <v>5.90844</v>
      </c>
      <c r="AI60" s="103" t="n">
        <v>5.74056</v>
      </c>
      <c r="AJ60" s="103" t="n">
        <v>5.57268</v>
      </c>
      <c r="AK60" s="103" t="n">
        <v>5.4048</v>
      </c>
      <c r="AL60" s="103" t="n">
        <v>5.29788</v>
      </c>
      <c r="AM60" s="103" t="n">
        <v>5.19096</v>
      </c>
      <c r="AN60" s="103" t="n">
        <v>5.08404</v>
      </c>
      <c r="AO60" s="103" t="n">
        <v>4.97712</v>
      </c>
      <c r="AP60" s="103" t="n">
        <v>4.8702</v>
      </c>
      <c r="AQ60" s="103" t="n">
        <v>4.76328</v>
      </c>
      <c r="AR60" s="103" t="n">
        <v>4.65636</v>
      </c>
      <c r="AS60" s="103" t="n">
        <v>4.54944</v>
      </c>
      <c r="AT60" s="103" t="n">
        <v>4.44252</v>
      </c>
      <c r="AU60" s="103" t="n">
        <v>4.3356</v>
      </c>
      <c r="AV60" s="103" t="n">
        <v>4.22868</v>
      </c>
      <c r="AW60" s="103" t="n">
        <v>4.12176</v>
      </c>
      <c r="AX60" s="103" t="n">
        <v>4.01484</v>
      </c>
      <c r="AY60" s="103" t="n">
        <v>3.90792</v>
      </c>
      <c r="AZ60" s="103" t="n">
        <v>3.801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1.07333333333333</v>
      </c>
      <c r="D61" s="103" t="n">
        <v>2.14666666666667</v>
      </c>
      <c r="E61" s="103" t="n">
        <v>3.22</v>
      </c>
      <c r="F61" s="103" t="n">
        <v>4.29333333333333</v>
      </c>
      <c r="G61" s="103" t="n">
        <v>5.36666666666667</v>
      </c>
      <c r="H61" s="103" t="n">
        <v>6.44</v>
      </c>
      <c r="I61" s="103" t="n">
        <v>7.755399</v>
      </c>
      <c r="J61" s="103" t="n">
        <v>9.070798</v>
      </c>
      <c r="K61" s="103" t="n">
        <v>10.3861985</v>
      </c>
      <c r="L61" s="103" t="n">
        <v>11.701599</v>
      </c>
      <c r="M61" s="103" t="n">
        <v>13.0169995</v>
      </c>
      <c r="N61" s="103" t="n">
        <v>14.3324</v>
      </c>
      <c r="O61" s="103" t="n">
        <v>13.7900666666667</v>
      </c>
      <c r="P61" s="103" t="n">
        <v>13.2477333333333</v>
      </c>
      <c r="Q61" s="103" t="n">
        <v>12.7054</v>
      </c>
      <c r="R61" s="103" t="n">
        <v>12.1630666666667</v>
      </c>
      <c r="S61" s="103" t="n">
        <v>11.6207333333333</v>
      </c>
      <c r="T61" s="103" t="n">
        <v>11.0784</v>
      </c>
      <c r="U61" s="103" t="n">
        <v>11.1537725</v>
      </c>
      <c r="V61" s="103" t="n">
        <v>11.229145</v>
      </c>
      <c r="W61" s="103" t="n">
        <v>11.3045175</v>
      </c>
      <c r="X61" s="103" t="n">
        <v>11.37989</v>
      </c>
      <c r="Y61" s="103" t="n">
        <v>11.45526</v>
      </c>
      <c r="Z61" s="103" t="n">
        <v>11.53063</v>
      </c>
      <c r="AA61" s="103" t="n">
        <v>11.606</v>
      </c>
      <c r="AB61" s="103" t="n">
        <v>10.54092</v>
      </c>
      <c r="AC61" s="103" t="n">
        <v>9.47584</v>
      </c>
      <c r="AD61" s="103" t="n">
        <v>8.41076</v>
      </c>
      <c r="AE61" s="103" t="n">
        <v>7.34568</v>
      </c>
      <c r="AF61" s="103" t="n">
        <v>6.2806</v>
      </c>
      <c r="AG61" s="103" t="n">
        <v>6.11576</v>
      </c>
      <c r="AH61" s="103" t="n">
        <v>5.95092</v>
      </c>
      <c r="AI61" s="103" t="n">
        <v>5.78608</v>
      </c>
      <c r="AJ61" s="103" t="n">
        <v>5.62124</v>
      </c>
      <c r="AK61" s="103" t="n">
        <v>5.4564</v>
      </c>
      <c r="AL61" s="103" t="n">
        <v>5.34744</v>
      </c>
      <c r="AM61" s="103" t="n">
        <v>5.23848</v>
      </c>
      <c r="AN61" s="103" t="n">
        <v>5.12952</v>
      </c>
      <c r="AO61" s="103" t="n">
        <v>5.02056</v>
      </c>
      <c r="AP61" s="103" t="n">
        <v>4.9116</v>
      </c>
      <c r="AQ61" s="103" t="n">
        <v>4.80264</v>
      </c>
      <c r="AR61" s="103" t="n">
        <v>4.69368</v>
      </c>
      <c r="AS61" s="103" t="n">
        <v>4.58472</v>
      </c>
      <c r="AT61" s="103" t="n">
        <v>4.47576</v>
      </c>
      <c r="AU61" s="103" t="n">
        <v>4.3668</v>
      </c>
      <c r="AV61" s="103" t="n">
        <v>4.25784</v>
      </c>
      <c r="AW61" s="103" t="n">
        <v>4.14888</v>
      </c>
      <c r="AX61" s="103" t="n">
        <v>4.03992</v>
      </c>
      <c r="AY61" s="103" t="n">
        <v>3.93096</v>
      </c>
      <c r="AZ61" s="103" t="n">
        <v>3.82200000000001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1.075</v>
      </c>
      <c r="D62" s="103" t="n">
        <v>2.15</v>
      </c>
      <c r="E62" s="103" t="n">
        <v>3.225</v>
      </c>
      <c r="F62" s="103" t="n">
        <v>4.3</v>
      </c>
      <c r="G62" s="103" t="n">
        <v>5.375</v>
      </c>
      <c r="H62" s="103" t="n">
        <v>6.45</v>
      </c>
      <c r="I62" s="103" t="n">
        <v>7.769665</v>
      </c>
      <c r="J62" s="103" t="n">
        <v>9.08933</v>
      </c>
      <c r="K62" s="103" t="n">
        <v>10.4089975</v>
      </c>
      <c r="L62" s="103" t="n">
        <v>11.728665</v>
      </c>
      <c r="M62" s="103" t="n">
        <v>13.0483325</v>
      </c>
      <c r="N62" s="103" t="n">
        <v>14.368</v>
      </c>
      <c r="O62" s="103" t="n">
        <v>13.833</v>
      </c>
      <c r="P62" s="103" t="n">
        <v>13.298</v>
      </c>
      <c r="Q62" s="103" t="n">
        <v>12.763</v>
      </c>
      <c r="R62" s="103" t="n">
        <v>12.228</v>
      </c>
      <c r="S62" s="103" t="n">
        <v>11.693</v>
      </c>
      <c r="T62" s="103" t="n">
        <v>11.158</v>
      </c>
      <c r="U62" s="103" t="n">
        <v>11.2325725</v>
      </c>
      <c r="V62" s="103" t="n">
        <v>11.307145</v>
      </c>
      <c r="W62" s="103" t="n">
        <v>11.3817175</v>
      </c>
      <c r="X62" s="103" t="n">
        <v>11.45629</v>
      </c>
      <c r="Y62" s="103" t="n">
        <v>11.53086</v>
      </c>
      <c r="Z62" s="103" t="n">
        <v>11.60543</v>
      </c>
      <c r="AA62" s="103" t="n">
        <v>11.68</v>
      </c>
      <c r="AB62" s="103" t="n">
        <v>10.6074</v>
      </c>
      <c r="AC62" s="103" t="n">
        <v>9.5348</v>
      </c>
      <c r="AD62" s="103" t="n">
        <v>8.4622</v>
      </c>
      <c r="AE62" s="103" t="n">
        <v>7.3896</v>
      </c>
      <c r="AF62" s="103" t="n">
        <v>6.317</v>
      </c>
      <c r="AG62" s="103" t="n">
        <v>6.1552</v>
      </c>
      <c r="AH62" s="103" t="n">
        <v>5.9934</v>
      </c>
      <c r="AI62" s="103" t="n">
        <v>5.8316</v>
      </c>
      <c r="AJ62" s="103" t="n">
        <v>5.6698</v>
      </c>
      <c r="AK62" s="103" t="n">
        <v>5.508</v>
      </c>
      <c r="AL62" s="103" t="n">
        <v>5.397</v>
      </c>
      <c r="AM62" s="103" t="n">
        <v>5.286</v>
      </c>
      <c r="AN62" s="103" t="n">
        <v>5.175</v>
      </c>
      <c r="AO62" s="103" t="n">
        <v>5.064</v>
      </c>
      <c r="AP62" s="103" t="n">
        <v>4.953</v>
      </c>
      <c r="AQ62" s="103" t="n">
        <v>4.842</v>
      </c>
      <c r="AR62" s="103" t="n">
        <v>4.731</v>
      </c>
      <c r="AS62" s="103" t="n">
        <v>4.62</v>
      </c>
      <c r="AT62" s="103" t="n">
        <v>4.509</v>
      </c>
      <c r="AU62" s="103" t="n">
        <v>4.398</v>
      </c>
      <c r="AV62" s="103" t="n">
        <v>4.287</v>
      </c>
      <c r="AW62" s="103" t="n">
        <v>4.176</v>
      </c>
      <c r="AX62" s="103" t="n">
        <v>4.065</v>
      </c>
      <c r="AY62" s="103" t="n">
        <v>3.954</v>
      </c>
      <c r="AZ62" s="103" t="n">
        <v>3.843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1.07666666666667</v>
      </c>
      <c r="D63" s="103" t="n">
        <v>2.15333333333333</v>
      </c>
      <c r="E63" s="103" t="n">
        <v>3.23</v>
      </c>
      <c r="F63" s="103" t="n">
        <v>4.30666666666667</v>
      </c>
      <c r="G63" s="103" t="n">
        <v>5.38333333333333</v>
      </c>
      <c r="H63" s="103" t="n">
        <v>6.46</v>
      </c>
      <c r="I63" s="103" t="n">
        <v>7.783932</v>
      </c>
      <c r="J63" s="103" t="n">
        <v>9.107864</v>
      </c>
      <c r="K63" s="103" t="n">
        <v>10.431798</v>
      </c>
      <c r="L63" s="103" t="n">
        <v>11.755732</v>
      </c>
      <c r="M63" s="103" t="n">
        <v>13.079666</v>
      </c>
      <c r="N63" s="103" t="n">
        <v>14.4036</v>
      </c>
      <c r="O63" s="103" t="n">
        <v>13.8759</v>
      </c>
      <c r="P63" s="103" t="n">
        <v>13.3482</v>
      </c>
      <c r="Q63" s="103" t="n">
        <v>12.8205</v>
      </c>
      <c r="R63" s="103" t="n">
        <v>12.2928</v>
      </c>
      <c r="S63" s="103" t="n">
        <v>11.7651</v>
      </c>
      <c r="T63" s="103" t="n">
        <v>11.2374</v>
      </c>
      <c r="U63" s="103" t="n">
        <v>11.311201</v>
      </c>
      <c r="V63" s="103" t="n">
        <v>11.385002</v>
      </c>
      <c r="W63" s="103" t="n">
        <v>11.458803</v>
      </c>
      <c r="X63" s="103" t="n">
        <v>11.532604</v>
      </c>
      <c r="Y63" s="103" t="n">
        <v>11.6064026666667</v>
      </c>
      <c r="Z63" s="103" t="n">
        <v>11.6802013333333</v>
      </c>
      <c r="AA63" s="103" t="n">
        <v>11.754</v>
      </c>
      <c r="AB63" s="103" t="n">
        <v>10.67388</v>
      </c>
      <c r="AC63" s="103" t="n">
        <v>9.59376</v>
      </c>
      <c r="AD63" s="103" t="n">
        <v>8.51364</v>
      </c>
      <c r="AE63" s="103" t="n">
        <v>7.43352</v>
      </c>
      <c r="AF63" s="103" t="n">
        <v>6.3534</v>
      </c>
      <c r="AG63" s="103" t="n">
        <v>6.19464</v>
      </c>
      <c r="AH63" s="103" t="n">
        <v>6.03588</v>
      </c>
      <c r="AI63" s="103" t="n">
        <v>5.87712</v>
      </c>
      <c r="AJ63" s="103" t="n">
        <v>5.71836</v>
      </c>
      <c r="AK63" s="103" t="n">
        <v>5.5596</v>
      </c>
      <c r="AL63" s="103" t="n">
        <v>5.44656</v>
      </c>
      <c r="AM63" s="103" t="n">
        <v>5.33352</v>
      </c>
      <c r="AN63" s="103" t="n">
        <v>5.22048</v>
      </c>
      <c r="AO63" s="103" t="n">
        <v>5.10744</v>
      </c>
      <c r="AP63" s="103" t="n">
        <v>4.9944</v>
      </c>
      <c r="AQ63" s="103" t="n">
        <v>4.88136</v>
      </c>
      <c r="AR63" s="103" t="n">
        <v>4.76832</v>
      </c>
      <c r="AS63" s="103" t="n">
        <v>4.65528</v>
      </c>
      <c r="AT63" s="103" t="n">
        <v>4.54224</v>
      </c>
      <c r="AU63" s="103" t="n">
        <v>4.4292</v>
      </c>
      <c r="AV63" s="103" t="n">
        <v>4.31616</v>
      </c>
      <c r="AW63" s="103" t="n">
        <v>4.20312</v>
      </c>
      <c r="AX63" s="103" t="n">
        <v>4.09008</v>
      </c>
      <c r="AY63" s="103" t="n">
        <v>3.97704</v>
      </c>
      <c r="AZ63" s="103" t="n">
        <v>3.864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1.07833333333333</v>
      </c>
      <c r="D64" s="103" t="n">
        <v>2.15666666666667</v>
      </c>
      <c r="E64" s="103" t="n">
        <v>3.235</v>
      </c>
      <c r="F64" s="103" t="n">
        <v>4.31333333333333</v>
      </c>
      <c r="G64" s="103" t="n">
        <v>5.39166666666667</v>
      </c>
      <c r="H64" s="103" t="n">
        <v>6.47</v>
      </c>
      <c r="I64" s="103" t="n">
        <v>7.798199</v>
      </c>
      <c r="J64" s="103" t="n">
        <v>9.126398</v>
      </c>
      <c r="K64" s="103" t="n">
        <v>10.4545985</v>
      </c>
      <c r="L64" s="103" t="n">
        <v>11.782799</v>
      </c>
      <c r="M64" s="103" t="n">
        <v>13.1109995</v>
      </c>
      <c r="N64" s="103" t="n">
        <v>14.4392</v>
      </c>
      <c r="O64" s="103" t="n">
        <v>13.9188</v>
      </c>
      <c r="P64" s="103" t="n">
        <v>13.3984</v>
      </c>
      <c r="Q64" s="103" t="n">
        <v>12.878</v>
      </c>
      <c r="R64" s="103" t="n">
        <v>12.3576</v>
      </c>
      <c r="S64" s="103" t="n">
        <v>11.8372</v>
      </c>
      <c r="T64" s="103" t="n">
        <v>11.3168</v>
      </c>
      <c r="U64" s="103" t="n">
        <v>11.3898295</v>
      </c>
      <c r="V64" s="103" t="n">
        <v>11.462859</v>
      </c>
      <c r="W64" s="103" t="n">
        <v>11.5358885</v>
      </c>
      <c r="X64" s="103" t="n">
        <v>11.608918</v>
      </c>
      <c r="Y64" s="103" t="n">
        <v>11.6819453333333</v>
      </c>
      <c r="Z64" s="103" t="n">
        <v>11.7549726666667</v>
      </c>
      <c r="AA64" s="103" t="n">
        <v>11.828</v>
      </c>
      <c r="AB64" s="103" t="n">
        <v>10.74036</v>
      </c>
      <c r="AC64" s="103" t="n">
        <v>9.65272</v>
      </c>
      <c r="AD64" s="103" t="n">
        <v>8.56508</v>
      </c>
      <c r="AE64" s="103" t="n">
        <v>7.47744</v>
      </c>
      <c r="AF64" s="103" t="n">
        <v>6.3898</v>
      </c>
      <c r="AG64" s="103" t="n">
        <v>6.23408</v>
      </c>
      <c r="AH64" s="103" t="n">
        <v>6.07836</v>
      </c>
      <c r="AI64" s="103" t="n">
        <v>5.92264</v>
      </c>
      <c r="AJ64" s="103" t="n">
        <v>5.76692</v>
      </c>
      <c r="AK64" s="103" t="n">
        <v>5.6112</v>
      </c>
      <c r="AL64" s="103" t="n">
        <v>5.49612</v>
      </c>
      <c r="AM64" s="103" t="n">
        <v>5.38104</v>
      </c>
      <c r="AN64" s="103" t="n">
        <v>5.26596</v>
      </c>
      <c r="AO64" s="103" t="n">
        <v>5.15088</v>
      </c>
      <c r="AP64" s="103" t="n">
        <v>5.0358</v>
      </c>
      <c r="AQ64" s="103" t="n">
        <v>4.92072</v>
      </c>
      <c r="AR64" s="103" t="n">
        <v>4.80564</v>
      </c>
      <c r="AS64" s="103" t="n">
        <v>4.69056</v>
      </c>
      <c r="AT64" s="103" t="n">
        <v>4.57548</v>
      </c>
      <c r="AU64" s="103" t="n">
        <v>4.4604</v>
      </c>
      <c r="AV64" s="103" t="n">
        <v>4.34532</v>
      </c>
      <c r="AW64" s="103" t="n">
        <v>4.23024</v>
      </c>
      <c r="AX64" s="103" t="n">
        <v>4.11516</v>
      </c>
      <c r="AY64" s="103" t="n">
        <v>4.00008</v>
      </c>
      <c r="AZ64" s="103" t="n">
        <v>3.885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1.08</v>
      </c>
      <c r="D65" s="103" t="n">
        <v>2.16</v>
      </c>
      <c r="E65" s="103" t="n">
        <v>3.24</v>
      </c>
      <c r="F65" s="103" t="n">
        <v>4.32</v>
      </c>
      <c r="G65" s="103" t="n">
        <v>5.4</v>
      </c>
      <c r="H65" s="103" t="n">
        <v>6.48</v>
      </c>
      <c r="I65" s="103" t="n">
        <v>7.812466</v>
      </c>
      <c r="J65" s="103" t="n">
        <v>9.144932</v>
      </c>
      <c r="K65" s="103" t="n">
        <v>10.477399</v>
      </c>
      <c r="L65" s="103" t="n">
        <v>11.809866</v>
      </c>
      <c r="M65" s="103" t="n">
        <v>13.142333</v>
      </c>
      <c r="N65" s="103" t="n">
        <v>14.4748</v>
      </c>
      <c r="O65" s="103" t="n">
        <v>13.9617</v>
      </c>
      <c r="P65" s="103" t="n">
        <v>13.4486</v>
      </c>
      <c r="Q65" s="103" t="n">
        <v>12.9355</v>
      </c>
      <c r="R65" s="103" t="n">
        <v>12.4224</v>
      </c>
      <c r="S65" s="103" t="n">
        <v>11.9093</v>
      </c>
      <c r="T65" s="103" t="n">
        <v>11.3962</v>
      </c>
      <c r="U65" s="103" t="n">
        <v>11.468458</v>
      </c>
      <c r="V65" s="103" t="n">
        <v>11.540716</v>
      </c>
      <c r="W65" s="103" t="n">
        <v>11.612974</v>
      </c>
      <c r="X65" s="103" t="n">
        <v>11.685232</v>
      </c>
      <c r="Y65" s="103" t="n">
        <v>11.757488</v>
      </c>
      <c r="Z65" s="103" t="n">
        <v>11.829744</v>
      </c>
      <c r="AA65" s="103" t="n">
        <v>11.902</v>
      </c>
      <c r="AB65" s="103" t="n">
        <v>10.80684</v>
      </c>
      <c r="AC65" s="103" t="n">
        <v>9.71168</v>
      </c>
      <c r="AD65" s="103" t="n">
        <v>8.61652</v>
      </c>
      <c r="AE65" s="103" t="n">
        <v>7.52136</v>
      </c>
      <c r="AF65" s="103" t="n">
        <v>6.4262</v>
      </c>
      <c r="AG65" s="103" t="n">
        <v>6.27352</v>
      </c>
      <c r="AH65" s="103" t="n">
        <v>6.12084</v>
      </c>
      <c r="AI65" s="103" t="n">
        <v>5.96816</v>
      </c>
      <c r="AJ65" s="103" t="n">
        <v>5.81548</v>
      </c>
      <c r="AK65" s="103" t="n">
        <v>5.6628</v>
      </c>
      <c r="AL65" s="103" t="n">
        <v>5.54568</v>
      </c>
      <c r="AM65" s="103" t="n">
        <v>5.42856</v>
      </c>
      <c r="AN65" s="103" t="n">
        <v>5.31144</v>
      </c>
      <c r="AO65" s="103" t="n">
        <v>5.19432</v>
      </c>
      <c r="AP65" s="103" t="n">
        <v>5.0772</v>
      </c>
      <c r="AQ65" s="103" t="n">
        <v>4.96008</v>
      </c>
      <c r="AR65" s="103" t="n">
        <v>4.84296</v>
      </c>
      <c r="AS65" s="103" t="n">
        <v>4.72584</v>
      </c>
      <c r="AT65" s="103" t="n">
        <v>4.60872</v>
      </c>
      <c r="AU65" s="103" t="n">
        <v>4.4916</v>
      </c>
      <c r="AV65" s="103" t="n">
        <v>4.37448</v>
      </c>
      <c r="AW65" s="103" t="n">
        <v>4.25736</v>
      </c>
      <c r="AX65" s="103" t="n">
        <v>4.14024</v>
      </c>
      <c r="AY65" s="103" t="n">
        <v>4.02312</v>
      </c>
      <c r="AZ65" s="103" t="n">
        <v>3.906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1.08166666666667</v>
      </c>
      <c r="D66" s="103" t="n">
        <v>2.16333333333333</v>
      </c>
      <c r="E66" s="103" t="n">
        <v>3.245</v>
      </c>
      <c r="F66" s="103" t="n">
        <v>4.32666666666667</v>
      </c>
      <c r="G66" s="103" t="n">
        <v>5.40833333333333</v>
      </c>
      <c r="H66" s="103" t="n">
        <v>6.49</v>
      </c>
      <c r="I66" s="103" t="n">
        <v>7.826733</v>
      </c>
      <c r="J66" s="103" t="n">
        <v>9.163466</v>
      </c>
      <c r="K66" s="103" t="n">
        <v>10.5001995</v>
      </c>
      <c r="L66" s="103" t="n">
        <v>11.836933</v>
      </c>
      <c r="M66" s="103" t="n">
        <v>13.1736665</v>
      </c>
      <c r="N66" s="103" t="n">
        <v>14.5104</v>
      </c>
      <c r="O66" s="103" t="n">
        <v>14.0046</v>
      </c>
      <c r="P66" s="103" t="n">
        <v>13.4988</v>
      </c>
      <c r="Q66" s="103" t="n">
        <v>12.993</v>
      </c>
      <c r="R66" s="103" t="n">
        <v>12.4872</v>
      </c>
      <c r="S66" s="103" t="n">
        <v>11.9814</v>
      </c>
      <c r="T66" s="103" t="n">
        <v>11.4756</v>
      </c>
      <c r="U66" s="103" t="n">
        <v>11.5470865</v>
      </c>
      <c r="V66" s="103" t="n">
        <v>11.618573</v>
      </c>
      <c r="W66" s="103" t="n">
        <v>11.6900595</v>
      </c>
      <c r="X66" s="103" t="n">
        <v>11.761546</v>
      </c>
      <c r="Y66" s="103" t="n">
        <v>11.8330306666667</v>
      </c>
      <c r="Z66" s="103" t="n">
        <v>11.9045153333333</v>
      </c>
      <c r="AA66" s="103" t="n">
        <v>11.976</v>
      </c>
      <c r="AB66" s="103" t="n">
        <v>10.87332</v>
      </c>
      <c r="AC66" s="103" t="n">
        <v>9.77064</v>
      </c>
      <c r="AD66" s="103" t="n">
        <v>8.66796</v>
      </c>
      <c r="AE66" s="103" t="n">
        <v>7.56528</v>
      </c>
      <c r="AF66" s="103" t="n">
        <v>6.4626</v>
      </c>
      <c r="AG66" s="103" t="n">
        <v>6.31296</v>
      </c>
      <c r="AH66" s="103" t="n">
        <v>6.16332</v>
      </c>
      <c r="AI66" s="103" t="n">
        <v>6.01368</v>
      </c>
      <c r="AJ66" s="103" t="n">
        <v>5.86404</v>
      </c>
      <c r="AK66" s="103" t="n">
        <v>5.7144</v>
      </c>
      <c r="AL66" s="103" t="n">
        <v>5.59524</v>
      </c>
      <c r="AM66" s="103" t="n">
        <v>5.47608</v>
      </c>
      <c r="AN66" s="103" t="n">
        <v>5.35692</v>
      </c>
      <c r="AO66" s="103" t="n">
        <v>5.23776</v>
      </c>
      <c r="AP66" s="103" t="n">
        <v>5.1186</v>
      </c>
      <c r="AQ66" s="103" t="n">
        <v>4.99944</v>
      </c>
      <c r="AR66" s="103" t="n">
        <v>4.88028</v>
      </c>
      <c r="AS66" s="103" t="n">
        <v>4.76112</v>
      </c>
      <c r="AT66" s="103" t="n">
        <v>4.64196000000001</v>
      </c>
      <c r="AU66" s="103" t="n">
        <v>4.52280000000001</v>
      </c>
      <c r="AV66" s="103" t="n">
        <v>4.40364000000001</v>
      </c>
      <c r="AW66" s="103" t="n">
        <v>4.28448000000001</v>
      </c>
      <c r="AX66" s="103" t="n">
        <v>4.16532000000001</v>
      </c>
      <c r="AY66" s="103" t="n">
        <v>4.04616000000001</v>
      </c>
      <c r="AZ66" s="103" t="n">
        <v>3.92700000000001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1.08333333333333</v>
      </c>
      <c r="D67" s="103" t="n">
        <v>2.16666666666667</v>
      </c>
      <c r="E67" s="103" t="n">
        <v>3.25</v>
      </c>
      <c r="F67" s="103" t="n">
        <v>4.33333333333333</v>
      </c>
      <c r="G67" s="103" t="n">
        <v>5.41666666666667</v>
      </c>
      <c r="H67" s="103" t="n">
        <v>6.5</v>
      </c>
      <c r="I67" s="103" t="n">
        <v>7.841</v>
      </c>
      <c r="J67" s="103" t="n">
        <v>9.182</v>
      </c>
      <c r="K67" s="103" t="n">
        <v>10.523</v>
      </c>
      <c r="L67" s="103" t="n">
        <v>11.864</v>
      </c>
      <c r="M67" s="103" t="n">
        <v>13.205</v>
      </c>
      <c r="N67" s="103" t="n">
        <v>14.546</v>
      </c>
      <c r="O67" s="103" t="n">
        <v>14.0475</v>
      </c>
      <c r="P67" s="103" t="n">
        <v>13.549</v>
      </c>
      <c r="Q67" s="103" t="n">
        <v>13.0505</v>
      </c>
      <c r="R67" s="103" t="n">
        <v>12.552</v>
      </c>
      <c r="S67" s="103" t="n">
        <v>12.0535</v>
      </c>
      <c r="T67" s="103" t="n">
        <v>11.555</v>
      </c>
      <c r="U67" s="103" t="n">
        <v>11.625715</v>
      </c>
      <c r="V67" s="103" t="n">
        <v>11.69643</v>
      </c>
      <c r="W67" s="103" t="n">
        <v>11.767145</v>
      </c>
      <c r="X67" s="103" t="n">
        <v>11.83786</v>
      </c>
      <c r="Y67" s="103" t="n">
        <v>11.9085733333333</v>
      </c>
      <c r="Z67" s="103" t="n">
        <v>11.9792866666667</v>
      </c>
      <c r="AA67" s="103" t="n">
        <v>12.05</v>
      </c>
      <c r="AB67" s="103" t="n">
        <v>10.9398</v>
      </c>
      <c r="AC67" s="103" t="n">
        <v>9.8296</v>
      </c>
      <c r="AD67" s="103" t="n">
        <v>8.7194</v>
      </c>
      <c r="AE67" s="103" t="n">
        <v>7.6092</v>
      </c>
      <c r="AF67" s="103" t="n">
        <v>6.499</v>
      </c>
      <c r="AG67" s="103" t="n">
        <v>6.3524</v>
      </c>
      <c r="AH67" s="103" t="n">
        <v>6.2058</v>
      </c>
      <c r="AI67" s="103" t="n">
        <v>6.0592</v>
      </c>
      <c r="AJ67" s="103" t="n">
        <v>5.9126</v>
      </c>
      <c r="AK67" s="103" t="n">
        <v>5.766</v>
      </c>
      <c r="AL67" s="103" t="n">
        <v>5.6448</v>
      </c>
      <c r="AM67" s="103" t="n">
        <v>5.5236</v>
      </c>
      <c r="AN67" s="103" t="n">
        <v>5.4024</v>
      </c>
      <c r="AO67" s="103" t="n">
        <v>5.2812</v>
      </c>
      <c r="AP67" s="103" t="n">
        <v>5.16</v>
      </c>
      <c r="AQ67" s="103" t="n">
        <v>5.0388</v>
      </c>
      <c r="AR67" s="103" t="n">
        <v>4.9176</v>
      </c>
      <c r="AS67" s="103" t="n">
        <v>4.7964</v>
      </c>
      <c r="AT67" s="103" t="n">
        <v>4.6752</v>
      </c>
      <c r="AU67" s="103" t="n">
        <v>4.554</v>
      </c>
      <c r="AV67" s="103" t="n">
        <v>4.4328</v>
      </c>
      <c r="AW67" s="103" t="n">
        <v>4.3116</v>
      </c>
      <c r="AX67" s="103" t="n">
        <v>4.1904</v>
      </c>
      <c r="AY67" s="103" t="n">
        <v>4.0692</v>
      </c>
      <c r="AZ67" s="103" t="n">
        <v>3.948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1.08</v>
      </c>
      <c r="D68" s="103" t="n">
        <v>2.16</v>
      </c>
      <c r="E68" s="103" t="n">
        <v>3.24</v>
      </c>
      <c r="F68" s="103" t="n">
        <v>4.32</v>
      </c>
      <c r="G68" s="103" t="n">
        <v>5.4</v>
      </c>
      <c r="H68" s="103" t="n">
        <v>6.48</v>
      </c>
      <c r="I68" s="103" t="n">
        <v>7.809267</v>
      </c>
      <c r="J68" s="103" t="n">
        <v>9.138534</v>
      </c>
      <c r="K68" s="103" t="n">
        <v>10.4678005</v>
      </c>
      <c r="L68" s="103" t="n">
        <v>11.797067</v>
      </c>
      <c r="M68" s="103" t="n">
        <v>13.1263335</v>
      </c>
      <c r="N68" s="103" t="n">
        <v>14.4556</v>
      </c>
      <c r="O68" s="103" t="n">
        <v>13.9687666666667</v>
      </c>
      <c r="P68" s="103" t="n">
        <v>13.4819333333333</v>
      </c>
      <c r="Q68" s="103" t="n">
        <v>12.9951</v>
      </c>
      <c r="R68" s="103" t="n">
        <v>12.5082666666667</v>
      </c>
      <c r="S68" s="103" t="n">
        <v>12.0214333333333</v>
      </c>
      <c r="T68" s="103" t="n">
        <v>11.5346</v>
      </c>
      <c r="U68" s="103" t="n">
        <v>11.5998865</v>
      </c>
      <c r="V68" s="103" t="n">
        <v>11.665173</v>
      </c>
      <c r="W68" s="103" t="n">
        <v>11.7304595</v>
      </c>
      <c r="X68" s="103" t="n">
        <v>11.795746</v>
      </c>
      <c r="Y68" s="103" t="n">
        <v>11.8610306666667</v>
      </c>
      <c r="Z68" s="103" t="n">
        <v>11.9263153333333</v>
      </c>
      <c r="AA68" s="103" t="n">
        <v>11.9916</v>
      </c>
      <c r="AB68" s="103" t="n">
        <v>10.89364</v>
      </c>
      <c r="AC68" s="103" t="n">
        <v>9.79568</v>
      </c>
      <c r="AD68" s="103" t="n">
        <v>8.69772</v>
      </c>
      <c r="AE68" s="103" t="n">
        <v>7.59976</v>
      </c>
      <c r="AF68" s="103" t="n">
        <v>6.5018</v>
      </c>
      <c r="AG68" s="103" t="n">
        <v>6.36088</v>
      </c>
      <c r="AH68" s="103" t="n">
        <v>6.21996</v>
      </c>
      <c r="AI68" s="103" t="n">
        <v>6.07904</v>
      </c>
      <c r="AJ68" s="103" t="n">
        <v>5.93812</v>
      </c>
      <c r="AK68" s="103" t="n">
        <v>5.7972</v>
      </c>
      <c r="AL68" s="103" t="n">
        <v>5.67576</v>
      </c>
      <c r="AM68" s="103" t="n">
        <v>5.55432</v>
      </c>
      <c r="AN68" s="103" t="n">
        <v>5.43288</v>
      </c>
      <c r="AO68" s="103" t="n">
        <v>5.31144</v>
      </c>
      <c r="AP68" s="103" t="n">
        <v>5.19</v>
      </c>
      <c r="AQ68" s="103" t="n">
        <v>5.06856</v>
      </c>
      <c r="AR68" s="103" t="n">
        <v>4.94712</v>
      </c>
      <c r="AS68" s="103" t="n">
        <v>4.82568</v>
      </c>
      <c r="AT68" s="103" t="n">
        <v>4.70424</v>
      </c>
      <c r="AU68" s="103" t="n">
        <v>4.5828</v>
      </c>
      <c r="AV68" s="103" t="n">
        <v>4.46136</v>
      </c>
      <c r="AW68" s="103" t="n">
        <v>4.33992</v>
      </c>
      <c r="AX68" s="103" t="n">
        <v>4.21848</v>
      </c>
      <c r="AY68" s="103" t="n">
        <v>4.09704</v>
      </c>
      <c r="AZ68" s="103" t="n">
        <v>3.9756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1.07666666666667</v>
      </c>
      <c r="D69" s="103" t="n">
        <v>2.15333333333333</v>
      </c>
      <c r="E69" s="103" t="n">
        <v>3.23</v>
      </c>
      <c r="F69" s="103" t="n">
        <v>4.30666666666667</v>
      </c>
      <c r="G69" s="103" t="n">
        <v>5.38333333333333</v>
      </c>
      <c r="H69" s="103" t="n">
        <v>6.46</v>
      </c>
      <c r="I69" s="103" t="n">
        <v>7.777534</v>
      </c>
      <c r="J69" s="103" t="n">
        <v>9.095068</v>
      </c>
      <c r="K69" s="103" t="n">
        <v>10.412601</v>
      </c>
      <c r="L69" s="103" t="n">
        <v>11.730134</v>
      </c>
      <c r="M69" s="103" t="n">
        <v>13.047667</v>
      </c>
      <c r="N69" s="103" t="n">
        <v>14.3652</v>
      </c>
      <c r="O69" s="103" t="n">
        <v>13.8900333333333</v>
      </c>
      <c r="P69" s="103" t="n">
        <v>13.4148666666667</v>
      </c>
      <c r="Q69" s="103" t="n">
        <v>12.9397</v>
      </c>
      <c r="R69" s="103" t="n">
        <v>12.4645333333333</v>
      </c>
      <c r="S69" s="103" t="n">
        <v>11.9893666666667</v>
      </c>
      <c r="T69" s="103" t="n">
        <v>11.5142</v>
      </c>
      <c r="U69" s="103" t="n">
        <v>11.574058</v>
      </c>
      <c r="V69" s="103" t="n">
        <v>11.633916</v>
      </c>
      <c r="W69" s="103" t="n">
        <v>11.693774</v>
      </c>
      <c r="X69" s="103" t="n">
        <v>11.753632</v>
      </c>
      <c r="Y69" s="103" t="n">
        <v>11.813488</v>
      </c>
      <c r="Z69" s="103" t="n">
        <v>11.873344</v>
      </c>
      <c r="AA69" s="103" t="n">
        <v>11.9332</v>
      </c>
      <c r="AB69" s="103" t="n">
        <v>10.84748</v>
      </c>
      <c r="AC69" s="103" t="n">
        <v>9.76176</v>
      </c>
      <c r="AD69" s="103" t="n">
        <v>8.67604</v>
      </c>
      <c r="AE69" s="103" t="n">
        <v>7.59032</v>
      </c>
      <c r="AF69" s="103" t="n">
        <v>6.5046</v>
      </c>
      <c r="AG69" s="103" t="n">
        <v>6.36936</v>
      </c>
      <c r="AH69" s="103" t="n">
        <v>6.23412</v>
      </c>
      <c r="AI69" s="103" t="n">
        <v>6.09888</v>
      </c>
      <c r="AJ69" s="103" t="n">
        <v>5.96364</v>
      </c>
      <c r="AK69" s="103" t="n">
        <v>5.8284</v>
      </c>
      <c r="AL69" s="103" t="n">
        <v>5.70672</v>
      </c>
      <c r="AM69" s="103" t="n">
        <v>5.58504</v>
      </c>
      <c r="AN69" s="103" t="n">
        <v>5.46336</v>
      </c>
      <c r="AO69" s="103" t="n">
        <v>5.34168</v>
      </c>
      <c r="AP69" s="103" t="n">
        <v>5.22</v>
      </c>
      <c r="AQ69" s="103" t="n">
        <v>5.09832</v>
      </c>
      <c r="AR69" s="103" t="n">
        <v>4.97664</v>
      </c>
      <c r="AS69" s="103" t="n">
        <v>4.85496</v>
      </c>
      <c r="AT69" s="103" t="n">
        <v>4.73328</v>
      </c>
      <c r="AU69" s="103" t="n">
        <v>4.6116</v>
      </c>
      <c r="AV69" s="103" t="n">
        <v>4.48992</v>
      </c>
      <c r="AW69" s="103" t="n">
        <v>4.36824</v>
      </c>
      <c r="AX69" s="103" t="n">
        <v>4.24656</v>
      </c>
      <c r="AY69" s="103" t="n">
        <v>4.12488</v>
      </c>
      <c r="AZ69" s="103" t="n">
        <v>4.00320000000001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1.07333333333333</v>
      </c>
      <c r="D70" s="103" t="n">
        <v>2.14666666666667</v>
      </c>
      <c r="E70" s="103" t="n">
        <v>3.22</v>
      </c>
      <c r="F70" s="103" t="n">
        <v>4.29333333333333</v>
      </c>
      <c r="G70" s="103" t="n">
        <v>5.36666666666667</v>
      </c>
      <c r="H70" s="103" t="n">
        <v>6.44</v>
      </c>
      <c r="I70" s="103" t="n">
        <v>7.745801</v>
      </c>
      <c r="J70" s="103" t="n">
        <v>9.051602</v>
      </c>
      <c r="K70" s="103" t="n">
        <v>10.3574015</v>
      </c>
      <c r="L70" s="103" t="n">
        <v>11.663201</v>
      </c>
      <c r="M70" s="103" t="n">
        <v>12.9690005</v>
      </c>
      <c r="N70" s="103" t="n">
        <v>14.2748</v>
      </c>
      <c r="O70" s="103" t="n">
        <v>13.8113</v>
      </c>
      <c r="P70" s="103" t="n">
        <v>13.3478</v>
      </c>
      <c r="Q70" s="103" t="n">
        <v>12.8843</v>
      </c>
      <c r="R70" s="103" t="n">
        <v>12.4208</v>
      </c>
      <c r="S70" s="103" t="n">
        <v>11.9573</v>
      </c>
      <c r="T70" s="103" t="n">
        <v>11.4938</v>
      </c>
      <c r="U70" s="103" t="n">
        <v>11.5482295</v>
      </c>
      <c r="V70" s="103" t="n">
        <v>11.602659</v>
      </c>
      <c r="W70" s="103" t="n">
        <v>11.6570885</v>
      </c>
      <c r="X70" s="103" t="n">
        <v>11.711518</v>
      </c>
      <c r="Y70" s="103" t="n">
        <v>11.7659453333333</v>
      </c>
      <c r="Z70" s="103" t="n">
        <v>11.8203726666667</v>
      </c>
      <c r="AA70" s="103" t="n">
        <v>11.8748</v>
      </c>
      <c r="AB70" s="103" t="n">
        <v>10.80132</v>
      </c>
      <c r="AC70" s="103" t="n">
        <v>9.72784</v>
      </c>
      <c r="AD70" s="103" t="n">
        <v>8.65436</v>
      </c>
      <c r="AE70" s="103" t="n">
        <v>7.58088</v>
      </c>
      <c r="AF70" s="103" t="n">
        <v>6.5074</v>
      </c>
      <c r="AG70" s="103" t="n">
        <v>6.37784</v>
      </c>
      <c r="AH70" s="103" t="n">
        <v>6.24828</v>
      </c>
      <c r="AI70" s="103" t="n">
        <v>6.11872</v>
      </c>
      <c r="AJ70" s="103" t="n">
        <v>5.98916</v>
      </c>
      <c r="AK70" s="103" t="n">
        <v>5.8596</v>
      </c>
      <c r="AL70" s="103" t="n">
        <v>5.73768</v>
      </c>
      <c r="AM70" s="103" t="n">
        <v>5.61576</v>
      </c>
      <c r="AN70" s="103" t="n">
        <v>5.49384</v>
      </c>
      <c r="AO70" s="103" t="n">
        <v>5.37192</v>
      </c>
      <c r="AP70" s="103" t="n">
        <v>5.25</v>
      </c>
      <c r="AQ70" s="103" t="n">
        <v>5.12808</v>
      </c>
      <c r="AR70" s="103" t="n">
        <v>5.00616</v>
      </c>
      <c r="AS70" s="103" t="n">
        <v>4.88424</v>
      </c>
      <c r="AT70" s="103" t="n">
        <v>4.76232</v>
      </c>
      <c r="AU70" s="103" t="n">
        <v>4.6404</v>
      </c>
      <c r="AV70" s="103" t="n">
        <v>4.51848</v>
      </c>
      <c r="AW70" s="103" t="n">
        <v>4.39656</v>
      </c>
      <c r="AX70" s="103" t="n">
        <v>4.27464</v>
      </c>
      <c r="AY70" s="103" t="n">
        <v>4.15272</v>
      </c>
      <c r="AZ70" s="103" t="n">
        <v>4.0308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</v>
      </c>
      <c r="D71" s="103" t="n">
        <v>2.14</v>
      </c>
      <c r="E71" s="103" t="n">
        <v>3.21</v>
      </c>
      <c r="F71" s="103" t="n">
        <v>4.28</v>
      </c>
      <c r="G71" s="103" t="n">
        <v>5.35</v>
      </c>
      <c r="H71" s="103" t="n">
        <v>6.42</v>
      </c>
      <c r="I71" s="103" t="n">
        <v>7.714068</v>
      </c>
      <c r="J71" s="103" t="n">
        <v>9.008136</v>
      </c>
      <c r="K71" s="103" t="n">
        <v>10.302202</v>
      </c>
      <c r="L71" s="103" t="n">
        <v>11.596268</v>
      </c>
      <c r="M71" s="103" t="n">
        <v>12.890334</v>
      </c>
      <c r="N71" s="103" t="n">
        <v>14.1844</v>
      </c>
      <c r="O71" s="103" t="n">
        <v>13.7325666666667</v>
      </c>
      <c r="P71" s="103" t="n">
        <v>13.2807333333333</v>
      </c>
      <c r="Q71" s="103" t="n">
        <v>12.8289</v>
      </c>
      <c r="R71" s="103" t="n">
        <v>12.3770666666667</v>
      </c>
      <c r="S71" s="103" t="n">
        <v>11.9252333333333</v>
      </c>
      <c r="T71" s="103" t="n">
        <v>11.4734</v>
      </c>
      <c r="U71" s="103" t="n">
        <v>11.522401</v>
      </c>
      <c r="V71" s="103" t="n">
        <v>11.571402</v>
      </c>
      <c r="W71" s="103" t="n">
        <v>11.620403</v>
      </c>
      <c r="X71" s="103" t="n">
        <v>11.669404</v>
      </c>
      <c r="Y71" s="103" t="n">
        <v>11.7184026666667</v>
      </c>
      <c r="Z71" s="103" t="n">
        <v>11.7674013333333</v>
      </c>
      <c r="AA71" s="103" t="n">
        <v>11.8164</v>
      </c>
      <c r="AB71" s="103" t="n">
        <v>10.75516</v>
      </c>
      <c r="AC71" s="103" t="n">
        <v>9.69392</v>
      </c>
      <c r="AD71" s="103" t="n">
        <v>8.63268</v>
      </c>
      <c r="AE71" s="103" t="n">
        <v>7.57144</v>
      </c>
      <c r="AF71" s="103" t="n">
        <v>6.5102</v>
      </c>
      <c r="AG71" s="103" t="n">
        <v>6.38632</v>
      </c>
      <c r="AH71" s="103" t="n">
        <v>6.26244</v>
      </c>
      <c r="AI71" s="103" t="n">
        <v>6.13856</v>
      </c>
      <c r="AJ71" s="103" t="n">
        <v>6.01468</v>
      </c>
      <c r="AK71" s="103" t="n">
        <v>5.8908</v>
      </c>
      <c r="AL71" s="103" t="n">
        <v>5.76864</v>
      </c>
      <c r="AM71" s="103" t="n">
        <v>5.64648</v>
      </c>
      <c r="AN71" s="103" t="n">
        <v>5.52432</v>
      </c>
      <c r="AO71" s="103" t="n">
        <v>5.40216</v>
      </c>
      <c r="AP71" s="103" t="n">
        <v>5.28</v>
      </c>
      <c r="AQ71" s="103" t="n">
        <v>5.15784</v>
      </c>
      <c r="AR71" s="103" t="n">
        <v>5.03568</v>
      </c>
      <c r="AS71" s="103" t="n">
        <v>4.91352</v>
      </c>
      <c r="AT71" s="103" t="n">
        <v>4.79136</v>
      </c>
      <c r="AU71" s="103" t="n">
        <v>4.6692</v>
      </c>
      <c r="AV71" s="103" t="n">
        <v>4.54704</v>
      </c>
      <c r="AW71" s="103" t="n">
        <v>4.42488</v>
      </c>
      <c r="AX71" s="103" t="n">
        <v>4.30272</v>
      </c>
      <c r="AY71" s="103" t="n">
        <v>4.18056</v>
      </c>
      <c r="AZ71" s="103" t="n">
        <v>4.0584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1.06666666666667</v>
      </c>
      <c r="D72" s="103" t="n">
        <v>2.13333333333333</v>
      </c>
      <c r="E72" s="103" t="n">
        <v>3.2</v>
      </c>
      <c r="F72" s="103" t="n">
        <v>4.26666666666667</v>
      </c>
      <c r="G72" s="103" t="n">
        <v>5.33333333333333</v>
      </c>
      <c r="H72" s="103" t="n">
        <v>6.4</v>
      </c>
      <c r="I72" s="103" t="n">
        <v>7.682335</v>
      </c>
      <c r="J72" s="103" t="n">
        <v>8.96467</v>
      </c>
      <c r="K72" s="103" t="n">
        <v>10.2470025</v>
      </c>
      <c r="L72" s="103" t="n">
        <v>11.529335</v>
      </c>
      <c r="M72" s="103" t="n">
        <v>12.8116675</v>
      </c>
      <c r="N72" s="103" t="n">
        <v>14.094</v>
      </c>
      <c r="O72" s="103" t="n">
        <v>13.6538333333333</v>
      </c>
      <c r="P72" s="103" t="n">
        <v>13.2136666666667</v>
      </c>
      <c r="Q72" s="103" t="n">
        <v>12.7735</v>
      </c>
      <c r="R72" s="103" t="n">
        <v>12.3333333333333</v>
      </c>
      <c r="S72" s="103" t="n">
        <v>11.8931666666667</v>
      </c>
      <c r="T72" s="103" t="n">
        <v>11.453</v>
      </c>
      <c r="U72" s="103" t="n">
        <v>11.4965725</v>
      </c>
      <c r="V72" s="103" t="n">
        <v>11.540145</v>
      </c>
      <c r="W72" s="103" t="n">
        <v>11.5837175</v>
      </c>
      <c r="X72" s="103" t="n">
        <v>11.62729</v>
      </c>
      <c r="Y72" s="103" t="n">
        <v>11.67086</v>
      </c>
      <c r="Z72" s="103" t="n">
        <v>11.71443</v>
      </c>
      <c r="AA72" s="103" t="n">
        <v>11.758</v>
      </c>
      <c r="AB72" s="103" t="n">
        <v>10.709</v>
      </c>
      <c r="AC72" s="103" t="n">
        <v>9.66</v>
      </c>
      <c r="AD72" s="103" t="n">
        <v>8.611</v>
      </c>
      <c r="AE72" s="103" t="n">
        <v>7.562</v>
      </c>
      <c r="AF72" s="103" t="n">
        <v>6.513</v>
      </c>
      <c r="AG72" s="103" t="n">
        <v>6.3948</v>
      </c>
      <c r="AH72" s="103" t="n">
        <v>6.2766</v>
      </c>
      <c r="AI72" s="103" t="n">
        <v>6.1584</v>
      </c>
      <c r="AJ72" s="103" t="n">
        <v>6.0402</v>
      </c>
      <c r="AK72" s="103" t="n">
        <v>5.922</v>
      </c>
      <c r="AL72" s="103" t="n">
        <v>5.7996</v>
      </c>
      <c r="AM72" s="103" t="n">
        <v>5.6772</v>
      </c>
      <c r="AN72" s="103" t="n">
        <v>5.5548</v>
      </c>
      <c r="AO72" s="103" t="n">
        <v>5.4324</v>
      </c>
      <c r="AP72" s="103" t="n">
        <v>5.31</v>
      </c>
      <c r="AQ72" s="103" t="n">
        <v>5.1876</v>
      </c>
      <c r="AR72" s="103" t="n">
        <v>5.0652</v>
      </c>
      <c r="AS72" s="103" t="n">
        <v>4.9428</v>
      </c>
      <c r="AT72" s="103" t="n">
        <v>4.8204</v>
      </c>
      <c r="AU72" s="103" t="n">
        <v>4.698</v>
      </c>
      <c r="AV72" s="103" t="n">
        <v>4.5756</v>
      </c>
      <c r="AW72" s="103" t="n">
        <v>4.4532</v>
      </c>
      <c r="AX72" s="103" t="n">
        <v>4.3308</v>
      </c>
      <c r="AY72" s="103" t="n">
        <v>4.2084</v>
      </c>
      <c r="AZ72" s="103" t="n">
        <v>4.086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1.06333333333333</v>
      </c>
      <c r="D73" s="103" t="n">
        <v>2.12666666666667</v>
      </c>
      <c r="E73" s="103" t="n">
        <v>3.19</v>
      </c>
      <c r="F73" s="103" t="n">
        <v>4.25333333333333</v>
      </c>
      <c r="G73" s="103" t="n">
        <v>5.31666666666667</v>
      </c>
      <c r="H73" s="103" t="n">
        <v>6.38</v>
      </c>
      <c r="I73" s="103" t="n">
        <v>7.645368</v>
      </c>
      <c r="J73" s="103" t="n">
        <v>8.910736</v>
      </c>
      <c r="K73" s="103" t="n">
        <v>10.176102</v>
      </c>
      <c r="L73" s="103" t="n">
        <v>11.441468</v>
      </c>
      <c r="M73" s="103" t="n">
        <v>12.706834</v>
      </c>
      <c r="N73" s="103" t="n">
        <v>13.9722</v>
      </c>
      <c r="O73" s="103" t="n">
        <v>13.5489</v>
      </c>
      <c r="P73" s="103" t="n">
        <v>13.1256</v>
      </c>
      <c r="Q73" s="103" t="n">
        <v>12.7023</v>
      </c>
      <c r="R73" s="103" t="n">
        <v>12.279</v>
      </c>
      <c r="S73" s="103" t="n">
        <v>11.8557</v>
      </c>
      <c r="T73" s="103" t="n">
        <v>11.4324</v>
      </c>
      <c r="U73" s="103" t="n">
        <v>11.4705725</v>
      </c>
      <c r="V73" s="103" t="n">
        <v>11.508745</v>
      </c>
      <c r="W73" s="103" t="n">
        <v>11.5469175</v>
      </c>
      <c r="X73" s="103" t="n">
        <v>11.58509</v>
      </c>
      <c r="Y73" s="103" t="n">
        <v>11.62326</v>
      </c>
      <c r="Z73" s="103" t="n">
        <v>11.66143</v>
      </c>
      <c r="AA73" s="103" t="n">
        <v>11.6996</v>
      </c>
      <c r="AB73" s="103" t="n">
        <v>10.66284</v>
      </c>
      <c r="AC73" s="103" t="n">
        <v>9.62608</v>
      </c>
      <c r="AD73" s="103" t="n">
        <v>8.58932</v>
      </c>
      <c r="AE73" s="103" t="n">
        <v>7.55256</v>
      </c>
      <c r="AF73" s="103" t="n">
        <v>6.5158</v>
      </c>
      <c r="AG73" s="103" t="n">
        <v>6.40328</v>
      </c>
      <c r="AH73" s="103" t="n">
        <v>6.29076</v>
      </c>
      <c r="AI73" s="103" t="n">
        <v>6.17824</v>
      </c>
      <c r="AJ73" s="103" t="n">
        <v>6.06572</v>
      </c>
      <c r="AK73" s="103" t="n">
        <v>5.9532</v>
      </c>
      <c r="AL73" s="103" t="n">
        <v>5.83056</v>
      </c>
      <c r="AM73" s="103" t="n">
        <v>5.70792</v>
      </c>
      <c r="AN73" s="103" t="n">
        <v>5.58528</v>
      </c>
      <c r="AO73" s="103" t="n">
        <v>5.46264</v>
      </c>
      <c r="AP73" s="103" t="n">
        <v>5.34</v>
      </c>
      <c r="AQ73" s="103" t="n">
        <v>5.21736</v>
      </c>
      <c r="AR73" s="103" t="n">
        <v>5.09472</v>
      </c>
      <c r="AS73" s="103" t="n">
        <v>4.97208</v>
      </c>
      <c r="AT73" s="103" t="n">
        <v>4.84944</v>
      </c>
      <c r="AU73" s="103" t="n">
        <v>4.7268</v>
      </c>
      <c r="AV73" s="103" t="n">
        <v>4.60416</v>
      </c>
      <c r="AW73" s="103" t="n">
        <v>4.48152</v>
      </c>
      <c r="AX73" s="103" t="n">
        <v>4.35888</v>
      </c>
      <c r="AY73" s="103" t="n">
        <v>4.23624</v>
      </c>
      <c r="AZ73" s="103" t="n">
        <v>4.1136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</v>
      </c>
      <c r="D74" s="103" t="n">
        <v>2.12</v>
      </c>
      <c r="E74" s="103" t="n">
        <v>3.18</v>
      </c>
      <c r="F74" s="103" t="n">
        <v>4.24</v>
      </c>
      <c r="G74" s="103" t="n">
        <v>5.3</v>
      </c>
      <c r="H74" s="103" t="n">
        <v>6.36</v>
      </c>
      <c r="I74" s="103" t="n">
        <v>7.608401</v>
      </c>
      <c r="J74" s="103" t="n">
        <v>8.856802</v>
      </c>
      <c r="K74" s="103" t="n">
        <v>10.1052015</v>
      </c>
      <c r="L74" s="103" t="n">
        <v>11.353601</v>
      </c>
      <c r="M74" s="103" t="n">
        <v>12.6020005</v>
      </c>
      <c r="N74" s="103" t="n">
        <v>13.8504</v>
      </c>
      <c r="O74" s="103" t="n">
        <v>13.4439666666667</v>
      </c>
      <c r="P74" s="103" t="n">
        <v>13.0375333333333</v>
      </c>
      <c r="Q74" s="103" t="n">
        <v>12.6311</v>
      </c>
      <c r="R74" s="103" t="n">
        <v>12.2246666666667</v>
      </c>
      <c r="S74" s="103" t="n">
        <v>11.8182333333333</v>
      </c>
      <c r="T74" s="103" t="n">
        <v>11.4118</v>
      </c>
      <c r="U74" s="103" t="n">
        <v>11.4445725</v>
      </c>
      <c r="V74" s="103" t="n">
        <v>11.477345</v>
      </c>
      <c r="W74" s="103" t="n">
        <v>11.5101175</v>
      </c>
      <c r="X74" s="103" t="n">
        <v>11.54289</v>
      </c>
      <c r="Y74" s="103" t="n">
        <v>11.57566</v>
      </c>
      <c r="Z74" s="103" t="n">
        <v>11.60843</v>
      </c>
      <c r="AA74" s="103" t="n">
        <v>11.6412</v>
      </c>
      <c r="AB74" s="103" t="n">
        <v>10.61668</v>
      </c>
      <c r="AC74" s="103" t="n">
        <v>9.59216</v>
      </c>
      <c r="AD74" s="103" t="n">
        <v>8.56764</v>
      </c>
      <c r="AE74" s="103" t="n">
        <v>7.54312</v>
      </c>
      <c r="AF74" s="103" t="n">
        <v>6.5186</v>
      </c>
      <c r="AG74" s="103" t="n">
        <v>6.41176</v>
      </c>
      <c r="AH74" s="103" t="n">
        <v>6.30492</v>
      </c>
      <c r="AI74" s="103" t="n">
        <v>6.19808</v>
      </c>
      <c r="AJ74" s="103" t="n">
        <v>6.09124</v>
      </c>
      <c r="AK74" s="103" t="n">
        <v>5.9844</v>
      </c>
      <c r="AL74" s="103" t="n">
        <v>5.86152</v>
      </c>
      <c r="AM74" s="103" t="n">
        <v>5.73864</v>
      </c>
      <c r="AN74" s="103" t="n">
        <v>5.61576</v>
      </c>
      <c r="AO74" s="103" t="n">
        <v>5.49288</v>
      </c>
      <c r="AP74" s="103" t="n">
        <v>5.37</v>
      </c>
      <c r="AQ74" s="103" t="n">
        <v>5.24712</v>
      </c>
      <c r="AR74" s="103" t="n">
        <v>5.12424</v>
      </c>
      <c r="AS74" s="103" t="n">
        <v>5.00136</v>
      </c>
      <c r="AT74" s="103" t="n">
        <v>4.87848</v>
      </c>
      <c r="AU74" s="103" t="n">
        <v>4.7556</v>
      </c>
      <c r="AV74" s="103" t="n">
        <v>4.63272</v>
      </c>
      <c r="AW74" s="103" t="n">
        <v>4.50984</v>
      </c>
      <c r="AX74" s="103" t="n">
        <v>4.38696</v>
      </c>
      <c r="AY74" s="103" t="n">
        <v>4.26408</v>
      </c>
      <c r="AZ74" s="103" t="n">
        <v>4.1412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1.05666666666667</v>
      </c>
      <c r="D75" s="103" t="n">
        <v>2.11333333333333</v>
      </c>
      <c r="E75" s="103" t="n">
        <v>3.17</v>
      </c>
      <c r="F75" s="103" t="n">
        <v>4.22666666666667</v>
      </c>
      <c r="G75" s="103" t="n">
        <v>5.28333333333333</v>
      </c>
      <c r="H75" s="103" t="n">
        <v>6.34</v>
      </c>
      <c r="I75" s="103" t="n">
        <v>7.571434</v>
      </c>
      <c r="J75" s="103" t="n">
        <v>8.802868</v>
      </c>
      <c r="K75" s="103" t="n">
        <v>10.034301</v>
      </c>
      <c r="L75" s="103" t="n">
        <v>11.265734</v>
      </c>
      <c r="M75" s="103" t="n">
        <v>12.497167</v>
      </c>
      <c r="N75" s="103" t="n">
        <v>13.7286</v>
      </c>
      <c r="O75" s="103" t="n">
        <v>13.3390333333333</v>
      </c>
      <c r="P75" s="103" t="n">
        <v>12.9494666666667</v>
      </c>
      <c r="Q75" s="103" t="n">
        <v>12.5599</v>
      </c>
      <c r="R75" s="103" t="n">
        <v>12.1703333333333</v>
      </c>
      <c r="S75" s="103" t="n">
        <v>11.7807666666667</v>
      </c>
      <c r="T75" s="103" t="n">
        <v>11.3912</v>
      </c>
      <c r="U75" s="103" t="n">
        <v>11.4185725</v>
      </c>
      <c r="V75" s="103" t="n">
        <v>11.445945</v>
      </c>
      <c r="W75" s="103" t="n">
        <v>11.4733175</v>
      </c>
      <c r="X75" s="103" t="n">
        <v>11.50069</v>
      </c>
      <c r="Y75" s="103" t="n">
        <v>11.52806</v>
      </c>
      <c r="Z75" s="103" t="n">
        <v>11.55543</v>
      </c>
      <c r="AA75" s="103" t="n">
        <v>11.5828</v>
      </c>
      <c r="AB75" s="103" t="n">
        <v>10.57052</v>
      </c>
      <c r="AC75" s="103" t="n">
        <v>9.55824</v>
      </c>
      <c r="AD75" s="103" t="n">
        <v>8.54596</v>
      </c>
      <c r="AE75" s="103" t="n">
        <v>7.53368</v>
      </c>
      <c r="AF75" s="103" t="n">
        <v>6.5214</v>
      </c>
      <c r="AG75" s="103" t="n">
        <v>6.42024</v>
      </c>
      <c r="AH75" s="103" t="n">
        <v>6.31908</v>
      </c>
      <c r="AI75" s="103" t="n">
        <v>6.21792</v>
      </c>
      <c r="AJ75" s="103" t="n">
        <v>6.11676</v>
      </c>
      <c r="AK75" s="103" t="n">
        <v>6.0156</v>
      </c>
      <c r="AL75" s="103" t="n">
        <v>5.89248</v>
      </c>
      <c r="AM75" s="103" t="n">
        <v>5.76936</v>
      </c>
      <c r="AN75" s="103" t="n">
        <v>5.64624</v>
      </c>
      <c r="AO75" s="103" t="n">
        <v>5.52312</v>
      </c>
      <c r="AP75" s="103" t="n">
        <v>5.4</v>
      </c>
      <c r="AQ75" s="103" t="n">
        <v>5.27688</v>
      </c>
      <c r="AR75" s="103" t="n">
        <v>5.15376</v>
      </c>
      <c r="AS75" s="103" t="n">
        <v>5.03064</v>
      </c>
      <c r="AT75" s="103" t="n">
        <v>4.90752</v>
      </c>
      <c r="AU75" s="103" t="n">
        <v>4.7844</v>
      </c>
      <c r="AV75" s="103" t="n">
        <v>4.66128</v>
      </c>
      <c r="AW75" s="103" t="n">
        <v>4.53816</v>
      </c>
      <c r="AX75" s="103" t="n">
        <v>4.41504</v>
      </c>
      <c r="AY75" s="103" t="n">
        <v>4.29192</v>
      </c>
      <c r="AZ75" s="103" t="n">
        <v>4.1688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1.05333333333333</v>
      </c>
      <c r="D76" s="103" t="n">
        <v>2.10666666666667</v>
      </c>
      <c r="E76" s="103" t="n">
        <v>3.16</v>
      </c>
      <c r="F76" s="103" t="n">
        <v>4.21333333333333</v>
      </c>
      <c r="G76" s="103" t="n">
        <v>5.26666666666667</v>
      </c>
      <c r="H76" s="103" t="n">
        <v>6.32</v>
      </c>
      <c r="I76" s="103" t="n">
        <v>7.534467</v>
      </c>
      <c r="J76" s="103" t="n">
        <v>8.748934</v>
      </c>
      <c r="K76" s="103" t="n">
        <v>9.9634005</v>
      </c>
      <c r="L76" s="103" t="n">
        <v>11.177867</v>
      </c>
      <c r="M76" s="103" t="n">
        <v>12.3923335</v>
      </c>
      <c r="N76" s="103" t="n">
        <v>13.6068</v>
      </c>
      <c r="O76" s="103" t="n">
        <v>13.2341</v>
      </c>
      <c r="P76" s="103" t="n">
        <v>12.8614</v>
      </c>
      <c r="Q76" s="103" t="n">
        <v>12.4887</v>
      </c>
      <c r="R76" s="103" t="n">
        <v>12.116</v>
      </c>
      <c r="S76" s="103" t="n">
        <v>11.7433</v>
      </c>
      <c r="T76" s="103" t="n">
        <v>11.3706</v>
      </c>
      <c r="U76" s="103" t="n">
        <v>11.3925725</v>
      </c>
      <c r="V76" s="103" t="n">
        <v>11.414545</v>
      </c>
      <c r="W76" s="103" t="n">
        <v>11.4365175</v>
      </c>
      <c r="X76" s="103" t="n">
        <v>11.45849</v>
      </c>
      <c r="Y76" s="103" t="n">
        <v>11.48046</v>
      </c>
      <c r="Z76" s="103" t="n">
        <v>11.50243</v>
      </c>
      <c r="AA76" s="103" t="n">
        <v>11.5244</v>
      </c>
      <c r="AB76" s="103" t="n">
        <v>10.52436</v>
      </c>
      <c r="AC76" s="103" t="n">
        <v>9.52432</v>
      </c>
      <c r="AD76" s="103" t="n">
        <v>8.52428</v>
      </c>
      <c r="AE76" s="103" t="n">
        <v>7.52424</v>
      </c>
      <c r="AF76" s="103" t="n">
        <v>6.5242</v>
      </c>
      <c r="AG76" s="103" t="n">
        <v>6.42872</v>
      </c>
      <c r="AH76" s="103" t="n">
        <v>6.33324</v>
      </c>
      <c r="AI76" s="103" t="n">
        <v>6.23776</v>
      </c>
      <c r="AJ76" s="103" t="n">
        <v>6.14228</v>
      </c>
      <c r="AK76" s="103" t="n">
        <v>6.0468</v>
      </c>
      <c r="AL76" s="103" t="n">
        <v>5.92344</v>
      </c>
      <c r="AM76" s="103" t="n">
        <v>5.80008</v>
      </c>
      <c r="AN76" s="103" t="n">
        <v>5.67672</v>
      </c>
      <c r="AO76" s="103" t="n">
        <v>5.55336</v>
      </c>
      <c r="AP76" s="103" t="n">
        <v>5.43</v>
      </c>
      <c r="AQ76" s="103" t="n">
        <v>5.30664</v>
      </c>
      <c r="AR76" s="103" t="n">
        <v>5.18328</v>
      </c>
      <c r="AS76" s="103" t="n">
        <v>5.05992</v>
      </c>
      <c r="AT76" s="103" t="n">
        <v>4.93656</v>
      </c>
      <c r="AU76" s="103" t="n">
        <v>4.8132</v>
      </c>
      <c r="AV76" s="103" t="n">
        <v>4.68984</v>
      </c>
      <c r="AW76" s="103" t="n">
        <v>4.56648</v>
      </c>
      <c r="AX76" s="103" t="n">
        <v>4.44312</v>
      </c>
      <c r="AY76" s="103" t="n">
        <v>4.31976</v>
      </c>
      <c r="AZ76" s="103" t="n">
        <v>4.1964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1.05</v>
      </c>
      <c r="D77" s="103" t="n">
        <v>2.1</v>
      </c>
      <c r="E77" s="103" t="n">
        <v>3.15</v>
      </c>
      <c r="F77" s="103" t="n">
        <v>4.2</v>
      </c>
      <c r="G77" s="103" t="n">
        <v>5.25</v>
      </c>
      <c r="H77" s="103" t="n">
        <v>6.3</v>
      </c>
      <c r="I77" s="103" t="n">
        <v>7.4975</v>
      </c>
      <c r="J77" s="103" t="n">
        <v>8.695</v>
      </c>
      <c r="K77" s="103" t="n">
        <v>9.8925</v>
      </c>
      <c r="L77" s="103" t="n">
        <v>11.09</v>
      </c>
      <c r="M77" s="103" t="n">
        <v>12.2875</v>
      </c>
      <c r="N77" s="103" t="n">
        <v>13.485</v>
      </c>
      <c r="O77" s="103" t="n">
        <v>13.1291666666667</v>
      </c>
      <c r="P77" s="103" t="n">
        <v>12.7733333333333</v>
      </c>
      <c r="Q77" s="103" t="n">
        <v>12.4175</v>
      </c>
      <c r="R77" s="103" t="n">
        <v>12.0616666666667</v>
      </c>
      <c r="S77" s="103" t="n">
        <v>11.7058333333333</v>
      </c>
      <c r="T77" s="103" t="n">
        <v>11.35</v>
      </c>
      <c r="U77" s="103" t="n">
        <v>11.3665725</v>
      </c>
      <c r="V77" s="103" t="n">
        <v>11.383145</v>
      </c>
      <c r="W77" s="103" t="n">
        <v>11.3997175</v>
      </c>
      <c r="X77" s="103" t="n">
        <v>11.41629</v>
      </c>
      <c r="Y77" s="103" t="n">
        <v>11.43286</v>
      </c>
      <c r="Z77" s="103" t="n">
        <v>11.44943</v>
      </c>
      <c r="AA77" s="103" t="n">
        <v>11.466</v>
      </c>
      <c r="AB77" s="103" t="n">
        <v>10.4782</v>
      </c>
      <c r="AC77" s="103" t="n">
        <v>9.4904</v>
      </c>
      <c r="AD77" s="103" t="n">
        <v>8.5026</v>
      </c>
      <c r="AE77" s="103" t="n">
        <v>7.5148</v>
      </c>
      <c r="AF77" s="103" t="n">
        <v>6.527</v>
      </c>
      <c r="AG77" s="103" t="n">
        <v>6.4372</v>
      </c>
      <c r="AH77" s="103" t="n">
        <v>6.3474</v>
      </c>
      <c r="AI77" s="103" t="n">
        <v>6.2576</v>
      </c>
      <c r="AJ77" s="103" t="n">
        <v>6.1678</v>
      </c>
      <c r="AK77" s="103" t="n">
        <v>6.078</v>
      </c>
      <c r="AL77" s="103" t="n">
        <v>5.9544</v>
      </c>
      <c r="AM77" s="103" t="n">
        <v>5.8308</v>
      </c>
      <c r="AN77" s="103" t="n">
        <v>5.7072</v>
      </c>
      <c r="AO77" s="103" t="n">
        <v>5.5836</v>
      </c>
      <c r="AP77" s="103" t="n">
        <v>5.46</v>
      </c>
      <c r="AQ77" s="103" t="n">
        <v>5.3364</v>
      </c>
      <c r="AR77" s="103" t="n">
        <v>5.2128</v>
      </c>
      <c r="AS77" s="103" t="n">
        <v>5.0892</v>
      </c>
      <c r="AT77" s="103" t="n">
        <v>4.9656</v>
      </c>
      <c r="AU77" s="103" t="n">
        <v>4.842</v>
      </c>
      <c r="AV77" s="103" t="n">
        <v>4.7184</v>
      </c>
      <c r="AW77" s="103" t="n">
        <v>4.5948</v>
      </c>
      <c r="AX77" s="103" t="n">
        <v>4.4712</v>
      </c>
      <c r="AY77" s="103" t="n">
        <v>4.3476</v>
      </c>
      <c r="AZ77" s="103" t="n">
        <v>4.224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1.02833333333333</v>
      </c>
      <c r="D78" s="103" t="n">
        <v>2.05666666666667</v>
      </c>
      <c r="E78" s="103" t="n">
        <v>3.085</v>
      </c>
      <c r="F78" s="103" t="n">
        <v>4.11333333333333</v>
      </c>
      <c r="G78" s="103" t="n">
        <v>5.14166666666667</v>
      </c>
      <c r="H78" s="103" t="n">
        <v>6.17</v>
      </c>
      <c r="I78" s="103" t="n">
        <v>7.381933</v>
      </c>
      <c r="J78" s="103" t="n">
        <v>8.593866</v>
      </c>
      <c r="K78" s="103" t="n">
        <v>9.8057995</v>
      </c>
      <c r="L78" s="103" t="n">
        <v>11.017733</v>
      </c>
      <c r="M78" s="103" t="n">
        <v>12.2296665</v>
      </c>
      <c r="N78" s="103" t="n">
        <v>13.4416</v>
      </c>
      <c r="O78" s="103" t="n">
        <v>13.0705</v>
      </c>
      <c r="P78" s="103" t="n">
        <v>12.6994</v>
      </c>
      <c r="Q78" s="103" t="n">
        <v>12.3283</v>
      </c>
      <c r="R78" s="103" t="n">
        <v>11.9572</v>
      </c>
      <c r="S78" s="103" t="n">
        <v>11.5861</v>
      </c>
      <c r="T78" s="103" t="n">
        <v>11.215</v>
      </c>
      <c r="U78" s="103" t="n">
        <v>11.2522865</v>
      </c>
      <c r="V78" s="103" t="n">
        <v>11.289573</v>
      </c>
      <c r="W78" s="103" t="n">
        <v>11.3268595</v>
      </c>
      <c r="X78" s="103" t="n">
        <v>11.364146</v>
      </c>
      <c r="Y78" s="103" t="n">
        <v>11.4014306666667</v>
      </c>
      <c r="Z78" s="103" t="n">
        <v>11.4387153333333</v>
      </c>
      <c r="AA78" s="103" t="n">
        <v>11.476</v>
      </c>
      <c r="AB78" s="103" t="n">
        <v>10.48592</v>
      </c>
      <c r="AC78" s="103" t="n">
        <v>9.49584</v>
      </c>
      <c r="AD78" s="103" t="n">
        <v>8.50576</v>
      </c>
      <c r="AE78" s="103" t="n">
        <v>7.51568</v>
      </c>
      <c r="AF78" s="103" t="n">
        <v>6.5256</v>
      </c>
      <c r="AG78" s="103" t="n">
        <v>6.4394</v>
      </c>
      <c r="AH78" s="103" t="n">
        <v>6.3532</v>
      </c>
      <c r="AI78" s="103" t="n">
        <v>6.267</v>
      </c>
      <c r="AJ78" s="103" t="n">
        <v>6.1808</v>
      </c>
      <c r="AK78" s="103" t="n">
        <v>6.0946</v>
      </c>
      <c r="AL78" s="103" t="n">
        <v>5.97292</v>
      </c>
      <c r="AM78" s="103" t="n">
        <v>5.85124</v>
      </c>
      <c r="AN78" s="103" t="n">
        <v>5.72956</v>
      </c>
      <c r="AO78" s="103" t="n">
        <v>5.60788</v>
      </c>
      <c r="AP78" s="103" t="n">
        <v>5.4862</v>
      </c>
      <c r="AQ78" s="103" t="n">
        <v>5.36452</v>
      </c>
      <c r="AR78" s="103" t="n">
        <v>5.24284</v>
      </c>
      <c r="AS78" s="103" t="n">
        <v>5.12116</v>
      </c>
      <c r="AT78" s="103" t="n">
        <v>4.99948</v>
      </c>
      <c r="AU78" s="103" t="n">
        <v>4.8778</v>
      </c>
      <c r="AV78" s="103" t="n">
        <v>4.75612</v>
      </c>
      <c r="AW78" s="103" t="n">
        <v>4.63444</v>
      </c>
      <c r="AX78" s="103" t="n">
        <v>4.51276</v>
      </c>
      <c r="AY78" s="103" t="n">
        <v>4.39108</v>
      </c>
      <c r="AZ78" s="103" t="n">
        <v>4.2694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1.00666666666667</v>
      </c>
      <c r="D79" s="103" t="n">
        <v>2.01333333333333</v>
      </c>
      <c r="E79" s="103" t="n">
        <v>3.02</v>
      </c>
      <c r="F79" s="103" t="n">
        <v>4.02666666666667</v>
      </c>
      <c r="G79" s="103" t="n">
        <v>5.03333333333333</v>
      </c>
      <c r="H79" s="103" t="n">
        <v>6.04</v>
      </c>
      <c r="I79" s="103" t="n">
        <v>7.266366</v>
      </c>
      <c r="J79" s="103" t="n">
        <v>8.492732</v>
      </c>
      <c r="K79" s="103" t="n">
        <v>9.719099</v>
      </c>
      <c r="L79" s="103" t="n">
        <v>10.945466</v>
      </c>
      <c r="M79" s="103" t="n">
        <v>12.171833</v>
      </c>
      <c r="N79" s="103" t="n">
        <v>13.3982</v>
      </c>
      <c r="O79" s="103" t="n">
        <v>13.0118333333333</v>
      </c>
      <c r="P79" s="103" t="n">
        <v>12.6254666666667</v>
      </c>
      <c r="Q79" s="103" t="n">
        <v>12.2391</v>
      </c>
      <c r="R79" s="103" t="n">
        <v>11.8527333333333</v>
      </c>
      <c r="S79" s="103" t="n">
        <v>11.4663666666667</v>
      </c>
      <c r="T79" s="103" t="n">
        <v>11.08</v>
      </c>
      <c r="U79" s="103" t="n">
        <v>11.1380005</v>
      </c>
      <c r="V79" s="103" t="n">
        <v>11.196001</v>
      </c>
      <c r="W79" s="103" t="n">
        <v>11.2540015</v>
      </c>
      <c r="X79" s="103" t="n">
        <v>11.312002</v>
      </c>
      <c r="Y79" s="103" t="n">
        <v>11.3700013333333</v>
      </c>
      <c r="Z79" s="103" t="n">
        <v>11.4280006666667</v>
      </c>
      <c r="AA79" s="103" t="n">
        <v>11.486</v>
      </c>
      <c r="AB79" s="103" t="n">
        <v>10.49364</v>
      </c>
      <c r="AC79" s="103" t="n">
        <v>9.50128</v>
      </c>
      <c r="AD79" s="103" t="n">
        <v>8.50892</v>
      </c>
      <c r="AE79" s="103" t="n">
        <v>7.51656</v>
      </c>
      <c r="AF79" s="103" t="n">
        <v>6.5242</v>
      </c>
      <c r="AG79" s="103" t="n">
        <v>6.4416</v>
      </c>
      <c r="AH79" s="103" t="n">
        <v>6.359</v>
      </c>
      <c r="AI79" s="103" t="n">
        <v>6.2764</v>
      </c>
      <c r="AJ79" s="103" t="n">
        <v>6.1938</v>
      </c>
      <c r="AK79" s="103" t="n">
        <v>6.1112</v>
      </c>
      <c r="AL79" s="103" t="n">
        <v>5.99144</v>
      </c>
      <c r="AM79" s="103" t="n">
        <v>5.87168</v>
      </c>
      <c r="AN79" s="103" t="n">
        <v>5.75192</v>
      </c>
      <c r="AO79" s="103" t="n">
        <v>5.63216</v>
      </c>
      <c r="AP79" s="103" t="n">
        <v>5.5124</v>
      </c>
      <c r="AQ79" s="103" t="n">
        <v>5.39264</v>
      </c>
      <c r="AR79" s="103" t="n">
        <v>5.27288</v>
      </c>
      <c r="AS79" s="103" t="n">
        <v>5.15312</v>
      </c>
      <c r="AT79" s="103" t="n">
        <v>5.03336</v>
      </c>
      <c r="AU79" s="103" t="n">
        <v>4.9136</v>
      </c>
      <c r="AV79" s="103" t="n">
        <v>4.79384</v>
      </c>
      <c r="AW79" s="103" t="n">
        <v>4.67408</v>
      </c>
      <c r="AX79" s="103" t="n">
        <v>4.55432000000001</v>
      </c>
      <c r="AY79" s="103" t="n">
        <v>4.43456000000001</v>
      </c>
      <c r="AZ79" s="103" t="n">
        <v>4.31480000000001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0.985</v>
      </c>
      <c r="D80" s="103" t="n">
        <v>1.97</v>
      </c>
      <c r="E80" s="103" t="n">
        <v>2.955</v>
      </c>
      <c r="F80" s="103" t="n">
        <v>3.94</v>
      </c>
      <c r="G80" s="103" t="n">
        <v>4.925</v>
      </c>
      <c r="H80" s="103" t="n">
        <v>5.91</v>
      </c>
      <c r="I80" s="103" t="n">
        <v>7.150799</v>
      </c>
      <c r="J80" s="103" t="n">
        <v>8.391598</v>
      </c>
      <c r="K80" s="103" t="n">
        <v>9.6323985</v>
      </c>
      <c r="L80" s="103" t="n">
        <v>10.873199</v>
      </c>
      <c r="M80" s="103" t="n">
        <v>12.1139995</v>
      </c>
      <c r="N80" s="103" t="n">
        <v>13.3548</v>
      </c>
      <c r="O80" s="103" t="n">
        <v>12.9531666666667</v>
      </c>
      <c r="P80" s="103" t="n">
        <v>12.5515333333333</v>
      </c>
      <c r="Q80" s="103" t="n">
        <v>12.1499</v>
      </c>
      <c r="R80" s="103" t="n">
        <v>11.7482666666667</v>
      </c>
      <c r="S80" s="103" t="n">
        <v>11.3466333333333</v>
      </c>
      <c r="T80" s="103" t="n">
        <v>10.945</v>
      </c>
      <c r="U80" s="103" t="n">
        <v>11.0237145</v>
      </c>
      <c r="V80" s="103" t="n">
        <v>11.102429</v>
      </c>
      <c r="W80" s="103" t="n">
        <v>11.1811435</v>
      </c>
      <c r="X80" s="103" t="n">
        <v>11.259858</v>
      </c>
      <c r="Y80" s="103" t="n">
        <v>11.338572</v>
      </c>
      <c r="Z80" s="103" t="n">
        <v>11.417286</v>
      </c>
      <c r="AA80" s="103" t="n">
        <v>11.496</v>
      </c>
      <c r="AB80" s="103" t="n">
        <v>10.50136</v>
      </c>
      <c r="AC80" s="103" t="n">
        <v>9.50672</v>
      </c>
      <c r="AD80" s="103" t="n">
        <v>8.51208</v>
      </c>
      <c r="AE80" s="103" t="n">
        <v>7.51744</v>
      </c>
      <c r="AF80" s="103" t="n">
        <v>6.5228</v>
      </c>
      <c r="AG80" s="103" t="n">
        <v>6.4438</v>
      </c>
      <c r="AH80" s="103" t="n">
        <v>6.3648</v>
      </c>
      <c r="AI80" s="103" t="n">
        <v>6.2858</v>
      </c>
      <c r="AJ80" s="103" t="n">
        <v>6.2068</v>
      </c>
      <c r="AK80" s="103" t="n">
        <v>6.1278</v>
      </c>
      <c r="AL80" s="103" t="n">
        <v>6.00996</v>
      </c>
      <c r="AM80" s="103" t="n">
        <v>5.89212</v>
      </c>
      <c r="AN80" s="103" t="n">
        <v>5.77428</v>
      </c>
      <c r="AO80" s="103" t="n">
        <v>5.65644</v>
      </c>
      <c r="AP80" s="103" t="n">
        <v>5.5386</v>
      </c>
      <c r="AQ80" s="103" t="n">
        <v>5.42076</v>
      </c>
      <c r="AR80" s="103" t="n">
        <v>5.30292</v>
      </c>
      <c r="AS80" s="103" t="n">
        <v>5.18508</v>
      </c>
      <c r="AT80" s="103" t="n">
        <v>5.06724</v>
      </c>
      <c r="AU80" s="103" t="n">
        <v>4.9494</v>
      </c>
      <c r="AV80" s="103" t="n">
        <v>4.83156000000001</v>
      </c>
      <c r="AW80" s="103" t="n">
        <v>4.71372000000001</v>
      </c>
      <c r="AX80" s="103" t="n">
        <v>4.59588000000001</v>
      </c>
      <c r="AY80" s="103" t="n">
        <v>4.47804000000001</v>
      </c>
      <c r="AZ80" s="103" t="n">
        <v>4.36020000000001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0.963333333333333</v>
      </c>
      <c r="D81" s="103" t="n">
        <v>1.92666666666667</v>
      </c>
      <c r="E81" s="103" t="n">
        <v>2.89</v>
      </c>
      <c r="F81" s="103" t="n">
        <v>3.85333333333333</v>
      </c>
      <c r="G81" s="103" t="n">
        <v>4.81666666666667</v>
      </c>
      <c r="H81" s="103" t="n">
        <v>5.78</v>
      </c>
      <c r="I81" s="103" t="n">
        <v>7.035232</v>
      </c>
      <c r="J81" s="103" t="n">
        <v>8.290464</v>
      </c>
      <c r="K81" s="103" t="n">
        <v>9.545698</v>
      </c>
      <c r="L81" s="103" t="n">
        <v>10.800932</v>
      </c>
      <c r="M81" s="103" t="n">
        <v>12.056166</v>
      </c>
      <c r="N81" s="103" t="n">
        <v>13.3114</v>
      </c>
      <c r="O81" s="103" t="n">
        <v>12.8945</v>
      </c>
      <c r="P81" s="103" t="n">
        <v>12.4776</v>
      </c>
      <c r="Q81" s="103" t="n">
        <v>12.0607</v>
      </c>
      <c r="R81" s="103" t="n">
        <v>11.6438</v>
      </c>
      <c r="S81" s="103" t="n">
        <v>11.2269</v>
      </c>
      <c r="T81" s="103" t="n">
        <v>10.81</v>
      </c>
      <c r="U81" s="103" t="n">
        <v>10.9094285</v>
      </c>
      <c r="V81" s="103" t="n">
        <v>11.008857</v>
      </c>
      <c r="W81" s="103" t="n">
        <v>11.1082855</v>
      </c>
      <c r="X81" s="103" t="n">
        <v>11.207714</v>
      </c>
      <c r="Y81" s="103" t="n">
        <v>11.3071426666667</v>
      </c>
      <c r="Z81" s="103" t="n">
        <v>11.4065713333333</v>
      </c>
      <c r="AA81" s="103" t="n">
        <v>11.506</v>
      </c>
      <c r="AB81" s="103" t="n">
        <v>10.50908</v>
      </c>
      <c r="AC81" s="103" t="n">
        <v>9.51216</v>
      </c>
      <c r="AD81" s="103" t="n">
        <v>8.51524</v>
      </c>
      <c r="AE81" s="103" t="n">
        <v>7.51832</v>
      </c>
      <c r="AF81" s="103" t="n">
        <v>6.5214</v>
      </c>
      <c r="AG81" s="103" t="n">
        <v>6.446</v>
      </c>
      <c r="AH81" s="103" t="n">
        <v>6.3706</v>
      </c>
      <c r="AI81" s="103" t="n">
        <v>6.2952</v>
      </c>
      <c r="AJ81" s="103" t="n">
        <v>6.2198</v>
      </c>
      <c r="AK81" s="103" t="n">
        <v>6.1444</v>
      </c>
      <c r="AL81" s="103" t="n">
        <v>6.02848</v>
      </c>
      <c r="AM81" s="103" t="n">
        <v>5.91256</v>
      </c>
      <c r="AN81" s="103" t="n">
        <v>5.79664</v>
      </c>
      <c r="AO81" s="103" t="n">
        <v>5.68072</v>
      </c>
      <c r="AP81" s="103" t="n">
        <v>5.5648</v>
      </c>
      <c r="AQ81" s="103" t="n">
        <v>5.44888</v>
      </c>
      <c r="AR81" s="103" t="n">
        <v>5.33296</v>
      </c>
      <c r="AS81" s="103" t="n">
        <v>5.21704</v>
      </c>
      <c r="AT81" s="103" t="n">
        <v>5.10112</v>
      </c>
      <c r="AU81" s="103" t="n">
        <v>4.98520000000001</v>
      </c>
      <c r="AV81" s="103" t="n">
        <v>4.86928000000001</v>
      </c>
      <c r="AW81" s="103" t="n">
        <v>4.75336000000001</v>
      </c>
      <c r="AX81" s="103" t="n">
        <v>4.63744000000001</v>
      </c>
      <c r="AY81" s="103" t="n">
        <v>4.52152000000001</v>
      </c>
      <c r="AZ81" s="103" t="n">
        <v>4.40560000000001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0.941666666666667</v>
      </c>
      <c r="D82" s="103" t="n">
        <v>1.88333333333333</v>
      </c>
      <c r="E82" s="103" t="n">
        <v>2.825</v>
      </c>
      <c r="F82" s="103" t="n">
        <v>3.76666666666667</v>
      </c>
      <c r="G82" s="103" t="n">
        <v>4.70833333333333</v>
      </c>
      <c r="H82" s="103" t="n">
        <v>5.65</v>
      </c>
      <c r="I82" s="103" t="n">
        <v>6.919665</v>
      </c>
      <c r="J82" s="103" t="n">
        <v>8.18933</v>
      </c>
      <c r="K82" s="103" t="n">
        <v>9.4589975</v>
      </c>
      <c r="L82" s="103" t="n">
        <v>10.728665</v>
      </c>
      <c r="M82" s="103" t="n">
        <v>11.9983325</v>
      </c>
      <c r="N82" s="103" t="n">
        <v>13.268</v>
      </c>
      <c r="O82" s="103" t="n">
        <v>12.8358333333333</v>
      </c>
      <c r="P82" s="103" t="n">
        <v>12.4036666666667</v>
      </c>
      <c r="Q82" s="103" t="n">
        <v>11.9715</v>
      </c>
      <c r="R82" s="103" t="n">
        <v>11.5393333333333</v>
      </c>
      <c r="S82" s="103" t="n">
        <v>11.1071666666667</v>
      </c>
      <c r="T82" s="103" t="n">
        <v>10.675</v>
      </c>
      <c r="U82" s="103" t="n">
        <v>10.7951425</v>
      </c>
      <c r="V82" s="103" t="n">
        <v>10.915285</v>
      </c>
      <c r="W82" s="103" t="n">
        <v>11.0354275</v>
      </c>
      <c r="X82" s="103" t="n">
        <v>11.15557</v>
      </c>
      <c r="Y82" s="103" t="n">
        <v>11.2757133333333</v>
      </c>
      <c r="Z82" s="103" t="n">
        <v>11.3958566666667</v>
      </c>
      <c r="AA82" s="103" t="n">
        <v>11.516</v>
      </c>
      <c r="AB82" s="103" t="n">
        <v>10.5168</v>
      </c>
      <c r="AC82" s="103" t="n">
        <v>9.5176</v>
      </c>
      <c r="AD82" s="103" t="n">
        <v>8.5184</v>
      </c>
      <c r="AE82" s="103" t="n">
        <v>7.5192</v>
      </c>
      <c r="AF82" s="103" t="n">
        <v>6.52</v>
      </c>
      <c r="AG82" s="103" t="n">
        <v>6.4482</v>
      </c>
      <c r="AH82" s="103" t="n">
        <v>6.3764</v>
      </c>
      <c r="AI82" s="103" t="n">
        <v>6.3046</v>
      </c>
      <c r="AJ82" s="103" t="n">
        <v>6.2328</v>
      </c>
      <c r="AK82" s="103" t="n">
        <v>6.161</v>
      </c>
      <c r="AL82" s="103" t="n">
        <v>6.047</v>
      </c>
      <c r="AM82" s="103" t="n">
        <v>5.933</v>
      </c>
      <c r="AN82" s="103" t="n">
        <v>5.819</v>
      </c>
      <c r="AO82" s="103" t="n">
        <v>5.705</v>
      </c>
      <c r="AP82" s="103" t="n">
        <v>5.591</v>
      </c>
      <c r="AQ82" s="103" t="n">
        <v>5.477</v>
      </c>
      <c r="AR82" s="103" t="n">
        <v>5.363</v>
      </c>
      <c r="AS82" s="103" t="n">
        <v>5.249</v>
      </c>
      <c r="AT82" s="103" t="n">
        <v>5.135</v>
      </c>
      <c r="AU82" s="103" t="n">
        <v>5.021</v>
      </c>
      <c r="AV82" s="103" t="n">
        <v>4.907</v>
      </c>
      <c r="AW82" s="103" t="n">
        <v>4.793</v>
      </c>
      <c r="AX82" s="103" t="n">
        <v>4.679</v>
      </c>
      <c r="AY82" s="103" t="n">
        <v>4.565</v>
      </c>
      <c r="AZ82" s="103" t="n">
        <v>4.451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0.92</v>
      </c>
      <c r="D83" s="103" t="n">
        <v>1.84</v>
      </c>
      <c r="E83" s="103" t="n">
        <v>2.76</v>
      </c>
      <c r="F83" s="103" t="n">
        <v>3.68</v>
      </c>
      <c r="G83" s="103" t="n">
        <v>4.6</v>
      </c>
      <c r="H83" s="103" t="n">
        <v>5.52</v>
      </c>
      <c r="I83" s="103" t="n">
        <v>6.804065</v>
      </c>
      <c r="J83" s="103" t="n">
        <v>8.08813</v>
      </c>
      <c r="K83" s="103" t="n">
        <v>9.3721975</v>
      </c>
      <c r="L83" s="103" t="n">
        <v>10.656265</v>
      </c>
      <c r="M83" s="103" t="n">
        <v>11.9403325</v>
      </c>
      <c r="N83" s="103" t="n">
        <v>13.2244</v>
      </c>
      <c r="O83" s="103" t="n">
        <v>12.777</v>
      </c>
      <c r="P83" s="103" t="n">
        <v>12.3296</v>
      </c>
      <c r="Q83" s="103" t="n">
        <v>11.8822</v>
      </c>
      <c r="R83" s="103" t="n">
        <v>11.4348</v>
      </c>
      <c r="S83" s="103" t="n">
        <v>10.9874</v>
      </c>
      <c r="T83" s="103" t="n">
        <v>10.54</v>
      </c>
      <c r="U83" s="103" t="n">
        <v>10.6808285</v>
      </c>
      <c r="V83" s="103" t="n">
        <v>10.821657</v>
      </c>
      <c r="W83" s="103" t="n">
        <v>10.9624855</v>
      </c>
      <c r="X83" s="103" t="n">
        <v>11.103314</v>
      </c>
      <c r="Y83" s="103" t="n">
        <v>11.2441426666667</v>
      </c>
      <c r="Z83" s="103" t="n">
        <v>11.3849713333333</v>
      </c>
      <c r="AA83" s="103" t="n">
        <v>11.5258</v>
      </c>
      <c r="AB83" s="103" t="n">
        <v>10.52436</v>
      </c>
      <c r="AC83" s="103" t="n">
        <v>9.52292</v>
      </c>
      <c r="AD83" s="103" t="n">
        <v>8.52148</v>
      </c>
      <c r="AE83" s="103" t="n">
        <v>7.52004</v>
      </c>
      <c r="AF83" s="103" t="n">
        <v>6.5186</v>
      </c>
      <c r="AG83" s="103" t="n">
        <v>6.45036</v>
      </c>
      <c r="AH83" s="103" t="n">
        <v>6.38212</v>
      </c>
      <c r="AI83" s="103" t="n">
        <v>6.31388</v>
      </c>
      <c r="AJ83" s="103" t="n">
        <v>6.24564</v>
      </c>
      <c r="AK83" s="103" t="n">
        <v>6.1774</v>
      </c>
      <c r="AL83" s="103" t="n">
        <v>6.06532</v>
      </c>
      <c r="AM83" s="103" t="n">
        <v>5.95324</v>
      </c>
      <c r="AN83" s="103" t="n">
        <v>5.84116</v>
      </c>
      <c r="AO83" s="103" t="n">
        <v>5.72908</v>
      </c>
      <c r="AP83" s="103" t="n">
        <v>5.617</v>
      </c>
      <c r="AQ83" s="103" t="n">
        <v>5.50492</v>
      </c>
      <c r="AR83" s="103" t="n">
        <v>5.39284</v>
      </c>
      <c r="AS83" s="103" t="n">
        <v>5.28076</v>
      </c>
      <c r="AT83" s="103" t="n">
        <v>5.16868</v>
      </c>
      <c r="AU83" s="103" t="n">
        <v>5.0566</v>
      </c>
      <c r="AV83" s="103" t="n">
        <v>4.94452</v>
      </c>
      <c r="AW83" s="103" t="n">
        <v>4.83244</v>
      </c>
      <c r="AX83" s="103" t="n">
        <v>4.72036</v>
      </c>
      <c r="AY83" s="103" t="n">
        <v>4.60828</v>
      </c>
      <c r="AZ83" s="103" t="n">
        <v>4.4962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0.898333333333333</v>
      </c>
      <c r="D84" s="103" t="n">
        <v>1.79666666666667</v>
      </c>
      <c r="E84" s="103" t="n">
        <v>2.695</v>
      </c>
      <c r="F84" s="103" t="n">
        <v>3.59333333333333</v>
      </c>
      <c r="G84" s="103" t="n">
        <v>4.49166666666667</v>
      </c>
      <c r="H84" s="103" t="n">
        <v>5.39</v>
      </c>
      <c r="I84" s="103" t="n">
        <v>6.688465</v>
      </c>
      <c r="J84" s="103" t="n">
        <v>7.98693</v>
      </c>
      <c r="K84" s="103" t="n">
        <v>9.2853975</v>
      </c>
      <c r="L84" s="103" t="n">
        <v>10.583865</v>
      </c>
      <c r="M84" s="103" t="n">
        <v>11.8823325</v>
      </c>
      <c r="N84" s="103" t="n">
        <v>13.1808</v>
      </c>
      <c r="O84" s="103" t="n">
        <v>12.7181666666667</v>
      </c>
      <c r="P84" s="103" t="n">
        <v>12.2555333333333</v>
      </c>
      <c r="Q84" s="103" t="n">
        <v>11.7929</v>
      </c>
      <c r="R84" s="103" t="n">
        <v>11.3302666666667</v>
      </c>
      <c r="S84" s="103" t="n">
        <v>10.8676333333333</v>
      </c>
      <c r="T84" s="103" t="n">
        <v>10.405</v>
      </c>
      <c r="U84" s="103" t="n">
        <v>10.5665145</v>
      </c>
      <c r="V84" s="103" t="n">
        <v>10.728029</v>
      </c>
      <c r="W84" s="103" t="n">
        <v>10.8895435</v>
      </c>
      <c r="X84" s="103" t="n">
        <v>11.051058</v>
      </c>
      <c r="Y84" s="103" t="n">
        <v>11.212572</v>
      </c>
      <c r="Z84" s="103" t="n">
        <v>11.374086</v>
      </c>
      <c r="AA84" s="103" t="n">
        <v>11.5356</v>
      </c>
      <c r="AB84" s="103" t="n">
        <v>10.53192</v>
      </c>
      <c r="AC84" s="103" t="n">
        <v>9.52824</v>
      </c>
      <c r="AD84" s="103" t="n">
        <v>8.52456</v>
      </c>
      <c r="AE84" s="103" t="n">
        <v>7.52088</v>
      </c>
      <c r="AF84" s="103" t="n">
        <v>6.5172</v>
      </c>
      <c r="AG84" s="103" t="n">
        <v>6.45252</v>
      </c>
      <c r="AH84" s="103" t="n">
        <v>6.38784</v>
      </c>
      <c r="AI84" s="103" t="n">
        <v>6.32316</v>
      </c>
      <c r="AJ84" s="103" t="n">
        <v>6.25848</v>
      </c>
      <c r="AK84" s="103" t="n">
        <v>6.1938</v>
      </c>
      <c r="AL84" s="103" t="n">
        <v>6.08364</v>
      </c>
      <c r="AM84" s="103" t="n">
        <v>5.97348</v>
      </c>
      <c r="AN84" s="103" t="n">
        <v>5.86332</v>
      </c>
      <c r="AO84" s="103" t="n">
        <v>5.75316</v>
      </c>
      <c r="AP84" s="103" t="n">
        <v>5.643</v>
      </c>
      <c r="AQ84" s="103" t="n">
        <v>5.53284</v>
      </c>
      <c r="AR84" s="103" t="n">
        <v>5.42268</v>
      </c>
      <c r="AS84" s="103" t="n">
        <v>5.31252</v>
      </c>
      <c r="AT84" s="103" t="n">
        <v>5.20236</v>
      </c>
      <c r="AU84" s="103" t="n">
        <v>5.0922</v>
      </c>
      <c r="AV84" s="103" t="n">
        <v>4.98204</v>
      </c>
      <c r="AW84" s="103" t="n">
        <v>4.87188</v>
      </c>
      <c r="AX84" s="103" t="n">
        <v>4.76172</v>
      </c>
      <c r="AY84" s="103" t="n">
        <v>4.65156</v>
      </c>
      <c r="AZ84" s="103" t="n">
        <v>4.5414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0.876666666666667</v>
      </c>
      <c r="D85" s="103" t="n">
        <v>1.75333333333333</v>
      </c>
      <c r="E85" s="103" t="n">
        <v>2.63</v>
      </c>
      <c r="F85" s="103" t="n">
        <v>3.50666666666667</v>
      </c>
      <c r="G85" s="103" t="n">
        <v>4.38333333333333</v>
      </c>
      <c r="H85" s="103" t="n">
        <v>5.26</v>
      </c>
      <c r="I85" s="103" t="n">
        <v>6.572865</v>
      </c>
      <c r="J85" s="103" t="n">
        <v>7.88573</v>
      </c>
      <c r="K85" s="103" t="n">
        <v>9.1985975</v>
      </c>
      <c r="L85" s="103" t="n">
        <v>10.511465</v>
      </c>
      <c r="M85" s="103" t="n">
        <v>11.8243325</v>
      </c>
      <c r="N85" s="103" t="n">
        <v>13.1372</v>
      </c>
      <c r="O85" s="103" t="n">
        <v>12.6593333333333</v>
      </c>
      <c r="P85" s="103" t="n">
        <v>12.1814666666667</v>
      </c>
      <c r="Q85" s="103" t="n">
        <v>11.7036</v>
      </c>
      <c r="R85" s="103" t="n">
        <v>11.2257333333333</v>
      </c>
      <c r="S85" s="103" t="n">
        <v>10.7478666666667</v>
      </c>
      <c r="T85" s="103" t="n">
        <v>10.27</v>
      </c>
      <c r="U85" s="103" t="n">
        <v>10.4522005</v>
      </c>
      <c r="V85" s="103" t="n">
        <v>10.634401</v>
      </c>
      <c r="W85" s="103" t="n">
        <v>10.8166015</v>
      </c>
      <c r="X85" s="103" t="n">
        <v>10.998802</v>
      </c>
      <c r="Y85" s="103" t="n">
        <v>11.1810013333333</v>
      </c>
      <c r="Z85" s="103" t="n">
        <v>11.3632006666667</v>
      </c>
      <c r="AA85" s="103" t="n">
        <v>11.5454</v>
      </c>
      <c r="AB85" s="103" t="n">
        <v>10.53948</v>
      </c>
      <c r="AC85" s="103" t="n">
        <v>9.53356</v>
      </c>
      <c r="AD85" s="103" t="n">
        <v>8.52764</v>
      </c>
      <c r="AE85" s="103" t="n">
        <v>7.52172</v>
      </c>
      <c r="AF85" s="103" t="n">
        <v>6.5158</v>
      </c>
      <c r="AG85" s="103" t="n">
        <v>6.45468</v>
      </c>
      <c r="AH85" s="103" t="n">
        <v>6.39356</v>
      </c>
      <c r="AI85" s="103" t="n">
        <v>6.33244</v>
      </c>
      <c r="AJ85" s="103" t="n">
        <v>6.27132</v>
      </c>
      <c r="AK85" s="103" t="n">
        <v>6.2102</v>
      </c>
      <c r="AL85" s="103" t="n">
        <v>6.10196</v>
      </c>
      <c r="AM85" s="103" t="n">
        <v>5.99372</v>
      </c>
      <c r="AN85" s="103" t="n">
        <v>5.88548</v>
      </c>
      <c r="AO85" s="103" t="n">
        <v>5.77724</v>
      </c>
      <c r="AP85" s="103" t="n">
        <v>5.669</v>
      </c>
      <c r="AQ85" s="103" t="n">
        <v>5.56076</v>
      </c>
      <c r="AR85" s="103" t="n">
        <v>5.45252</v>
      </c>
      <c r="AS85" s="103" t="n">
        <v>5.34428</v>
      </c>
      <c r="AT85" s="103" t="n">
        <v>5.23604</v>
      </c>
      <c r="AU85" s="103" t="n">
        <v>5.1278</v>
      </c>
      <c r="AV85" s="103" t="n">
        <v>5.01956</v>
      </c>
      <c r="AW85" s="103" t="n">
        <v>4.91132</v>
      </c>
      <c r="AX85" s="103" t="n">
        <v>4.80308</v>
      </c>
      <c r="AY85" s="103" t="n">
        <v>4.69484</v>
      </c>
      <c r="AZ85" s="103" t="n">
        <v>4.5866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0.855</v>
      </c>
      <c r="D86" s="103" t="n">
        <v>1.71</v>
      </c>
      <c r="E86" s="103" t="n">
        <v>2.565</v>
      </c>
      <c r="F86" s="103" t="n">
        <v>3.42</v>
      </c>
      <c r="G86" s="103" t="n">
        <v>4.275</v>
      </c>
      <c r="H86" s="103" t="n">
        <v>5.13</v>
      </c>
      <c r="I86" s="103" t="n">
        <v>6.457265</v>
      </c>
      <c r="J86" s="103" t="n">
        <v>7.78453</v>
      </c>
      <c r="K86" s="103" t="n">
        <v>9.1117975</v>
      </c>
      <c r="L86" s="103" t="n">
        <v>10.439065</v>
      </c>
      <c r="M86" s="103" t="n">
        <v>11.7663325</v>
      </c>
      <c r="N86" s="103" t="n">
        <v>13.0936</v>
      </c>
      <c r="O86" s="103" t="n">
        <v>12.6005</v>
      </c>
      <c r="P86" s="103" t="n">
        <v>12.1074</v>
      </c>
      <c r="Q86" s="103" t="n">
        <v>11.6143</v>
      </c>
      <c r="R86" s="103" t="n">
        <v>11.1212</v>
      </c>
      <c r="S86" s="103" t="n">
        <v>10.6281</v>
      </c>
      <c r="T86" s="103" t="n">
        <v>10.135</v>
      </c>
      <c r="U86" s="103" t="n">
        <v>10.3378865</v>
      </c>
      <c r="V86" s="103" t="n">
        <v>10.540773</v>
      </c>
      <c r="W86" s="103" t="n">
        <v>10.7436595</v>
      </c>
      <c r="X86" s="103" t="n">
        <v>10.946546</v>
      </c>
      <c r="Y86" s="103" t="n">
        <v>11.1494306666667</v>
      </c>
      <c r="Z86" s="103" t="n">
        <v>11.3523153333333</v>
      </c>
      <c r="AA86" s="103" t="n">
        <v>11.5552</v>
      </c>
      <c r="AB86" s="103" t="n">
        <v>10.54704</v>
      </c>
      <c r="AC86" s="103" t="n">
        <v>9.53888</v>
      </c>
      <c r="AD86" s="103" t="n">
        <v>8.53072</v>
      </c>
      <c r="AE86" s="103" t="n">
        <v>7.52256</v>
      </c>
      <c r="AF86" s="103" t="n">
        <v>6.5144</v>
      </c>
      <c r="AG86" s="103" t="n">
        <v>6.45684</v>
      </c>
      <c r="AH86" s="103" t="n">
        <v>6.39928</v>
      </c>
      <c r="AI86" s="103" t="n">
        <v>6.34172</v>
      </c>
      <c r="AJ86" s="103" t="n">
        <v>6.28416</v>
      </c>
      <c r="AK86" s="103" t="n">
        <v>6.2266</v>
      </c>
      <c r="AL86" s="103" t="n">
        <v>6.12028</v>
      </c>
      <c r="AM86" s="103" t="n">
        <v>6.01396</v>
      </c>
      <c r="AN86" s="103" t="n">
        <v>5.90764</v>
      </c>
      <c r="AO86" s="103" t="n">
        <v>5.80132</v>
      </c>
      <c r="AP86" s="103" t="n">
        <v>5.695</v>
      </c>
      <c r="AQ86" s="103" t="n">
        <v>5.58868</v>
      </c>
      <c r="AR86" s="103" t="n">
        <v>5.48236</v>
      </c>
      <c r="AS86" s="103" t="n">
        <v>5.37604</v>
      </c>
      <c r="AT86" s="103" t="n">
        <v>5.26972</v>
      </c>
      <c r="AU86" s="103" t="n">
        <v>5.1634</v>
      </c>
      <c r="AV86" s="103" t="n">
        <v>5.05708</v>
      </c>
      <c r="AW86" s="103" t="n">
        <v>4.95076</v>
      </c>
      <c r="AX86" s="103" t="n">
        <v>4.84444</v>
      </c>
      <c r="AY86" s="103" t="n">
        <v>4.73812</v>
      </c>
      <c r="AZ86" s="103" t="n">
        <v>4.6318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0.833333333333333</v>
      </c>
      <c r="D87" s="103" t="n">
        <v>1.66666666666667</v>
      </c>
      <c r="E87" s="103" t="n">
        <v>2.5</v>
      </c>
      <c r="F87" s="103" t="n">
        <v>3.33333333333333</v>
      </c>
      <c r="G87" s="103" t="n">
        <v>4.16666666666667</v>
      </c>
      <c r="H87" s="103" t="n">
        <v>5</v>
      </c>
      <c r="I87" s="103" t="n">
        <v>6.341665</v>
      </c>
      <c r="J87" s="103" t="n">
        <v>7.68333</v>
      </c>
      <c r="K87" s="103" t="n">
        <v>9.0249975</v>
      </c>
      <c r="L87" s="103" t="n">
        <v>10.366665</v>
      </c>
      <c r="M87" s="103" t="n">
        <v>11.7083325</v>
      </c>
      <c r="N87" s="103" t="n">
        <v>13.05</v>
      </c>
      <c r="O87" s="103" t="n">
        <v>12.5416666666667</v>
      </c>
      <c r="P87" s="103" t="n">
        <v>12.0333333333333</v>
      </c>
      <c r="Q87" s="103" t="n">
        <v>11.525</v>
      </c>
      <c r="R87" s="103" t="n">
        <v>11.0166666666667</v>
      </c>
      <c r="S87" s="103" t="n">
        <v>10.5083333333333</v>
      </c>
      <c r="T87" s="103" t="n">
        <v>10</v>
      </c>
      <c r="U87" s="103" t="n">
        <v>10.2235725</v>
      </c>
      <c r="V87" s="103" t="n">
        <v>10.447145</v>
      </c>
      <c r="W87" s="103" t="n">
        <v>10.6707175</v>
      </c>
      <c r="X87" s="103" t="n">
        <v>10.89429</v>
      </c>
      <c r="Y87" s="103" t="n">
        <v>11.11786</v>
      </c>
      <c r="Z87" s="103" t="n">
        <v>11.34143</v>
      </c>
      <c r="AA87" s="103" t="n">
        <v>11.565</v>
      </c>
      <c r="AB87" s="103" t="n">
        <v>10.5546</v>
      </c>
      <c r="AC87" s="103" t="n">
        <v>9.5442</v>
      </c>
      <c r="AD87" s="103" t="n">
        <v>8.5338</v>
      </c>
      <c r="AE87" s="103" t="n">
        <v>7.5234</v>
      </c>
      <c r="AF87" s="103" t="n">
        <v>6.513</v>
      </c>
      <c r="AG87" s="103" t="n">
        <v>6.459</v>
      </c>
      <c r="AH87" s="103" t="n">
        <v>6.405</v>
      </c>
      <c r="AI87" s="103" t="n">
        <v>6.351</v>
      </c>
      <c r="AJ87" s="103" t="n">
        <v>6.297</v>
      </c>
      <c r="AK87" s="103" t="n">
        <v>6.243</v>
      </c>
      <c r="AL87" s="103" t="n">
        <v>6.1386</v>
      </c>
      <c r="AM87" s="103" t="n">
        <v>6.0342</v>
      </c>
      <c r="AN87" s="103" t="n">
        <v>5.9298</v>
      </c>
      <c r="AO87" s="103" t="n">
        <v>5.8254</v>
      </c>
      <c r="AP87" s="103" t="n">
        <v>5.721</v>
      </c>
      <c r="AQ87" s="103" t="n">
        <v>5.6166</v>
      </c>
      <c r="AR87" s="103" t="n">
        <v>5.5122</v>
      </c>
      <c r="AS87" s="103" t="n">
        <v>5.4078</v>
      </c>
      <c r="AT87" s="103" t="n">
        <v>5.3034</v>
      </c>
      <c r="AU87" s="103" t="n">
        <v>5.199</v>
      </c>
      <c r="AV87" s="103" t="n">
        <v>5.0946</v>
      </c>
      <c r="AW87" s="103" t="n">
        <v>4.9902</v>
      </c>
      <c r="AX87" s="103" t="n">
        <v>4.8858</v>
      </c>
      <c r="AY87" s="103" t="n">
        <v>4.7814</v>
      </c>
      <c r="AZ87" s="103" t="n">
        <v>4.677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0.805566666666667</v>
      </c>
      <c r="D88" s="103" t="n">
        <v>1.61113333333333</v>
      </c>
      <c r="E88" s="103" t="n">
        <v>2.4167</v>
      </c>
      <c r="F88" s="103" t="n">
        <v>3.22226666666667</v>
      </c>
      <c r="G88" s="103" t="n">
        <v>4.02783333333333</v>
      </c>
      <c r="H88" s="103" t="n">
        <v>4.8334</v>
      </c>
      <c r="I88" s="103" t="n">
        <v>6.135165</v>
      </c>
      <c r="J88" s="103" t="n">
        <v>7.43693</v>
      </c>
      <c r="K88" s="103" t="n">
        <v>8.7386975</v>
      </c>
      <c r="L88" s="103" t="n">
        <v>10.040465</v>
      </c>
      <c r="M88" s="103" t="n">
        <v>11.3422325</v>
      </c>
      <c r="N88" s="103" t="n">
        <v>12.644</v>
      </c>
      <c r="O88" s="103" t="n">
        <v>12.1755666666667</v>
      </c>
      <c r="P88" s="103" t="n">
        <v>11.7071333333333</v>
      </c>
      <c r="Q88" s="103" t="n">
        <v>11.2387</v>
      </c>
      <c r="R88" s="103" t="n">
        <v>10.7702666666667</v>
      </c>
      <c r="S88" s="103" t="n">
        <v>10.3018333333333</v>
      </c>
      <c r="T88" s="103" t="n">
        <v>9.8334</v>
      </c>
      <c r="U88" s="103" t="n">
        <v>10.0754295</v>
      </c>
      <c r="V88" s="103" t="n">
        <v>10.317459</v>
      </c>
      <c r="W88" s="103" t="n">
        <v>10.5594885</v>
      </c>
      <c r="X88" s="103" t="n">
        <v>10.801518</v>
      </c>
      <c r="Y88" s="103" t="n">
        <v>11.0435453333333</v>
      </c>
      <c r="Z88" s="103" t="n">
        <v>11.2855726666667</v>
      </c>
      <c r="AA88" s="103" t="n">
        <v>11.5276</v>
      </c>
      <c r="AB88" s="103" t="n">
        <v>10.5232</v>
      </c>
      <c r="AC88" s="103" t="n">
        <v>9.5188</v>
      </c>
      <c r="AD88" s="103" t="n">
        <v>8.5144</v>
      </c>
      <c r="AE88" s="103" t="n">
        <v>7.51</v>
      </c>
      <c r="AF88" s="103" t="n">
        <v>6.5056</v>
      </c>
      <c r="AG88" s="103" t="n">
        <v>6.45496</v>
      </c>
      <c r="AH88" s="103" t="n">
        <v>6.40432</v>
      </c>
      <c r="AI88" s="103" t="n">
        <v>6.35368</v>
      </c>
      <c r="AJ88" s="103" t="n">
        <v>6.30304</v>
      </c>
      <c r="AK88" s="103" t="n">
        <v>6.2524</v>
      </c>
      <c r="AL88" s="103" t="n">
        <v>6.15172</v>
      </c>
      <c r="AM88" s="103" t="n">
        <v>6.05104</v>
      </c>
      <c r="AN88" s="103" t="n">
        <v>5.95036</v>
      </c>
      <c r="AO88" s="103" t="n">
        <v>5.84968</v>
      </c>
      <c r="AP88" s="103" t="n">
        <v>5.749</v>
      </c>
      <c r="AQ88" s="103" t="n">
        <v>5.64832</v>
      </c>
      <c r="AR88" s="103" t="n">
        <v>5.54764</v>
      </c>
      <c r="AS88" s="103" t="n">
        <v>5.44696</v>
      </c>
      <c r="AT88" s="103" t="n">
        <v>5.34628</v>
      </c>
      <c r="AU88" s="103" t="n">
        <v>5.2456</v>
      </c>
      <c r="AV88" s="103" t="n">
        <v>5.14492</v>
      </c>
      <c r="AW88" s="103" t="n">
        <v>5.04424</v>
      </c>
      <c r="AX88" s="103" t="n">
        <v>4.94356</v>
      </c>
      <c r="AY88" s="103" t="n">
        <v>4.84288</v>
      </c>
      <c r="AZ88" s="103" t="n">
        <v>4.74219999999999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0.7778</v>
      </c>
      <c r="D89" s="103" t="n">
        <v>1.5556</v>
      </c>
      <c r="E89" s="103" t="n">
        <v>2.3334</v>
      </c>
      <c r="F89" s="103" t="n">
        <v>3.1112</v>
      </c>
      <c r="G89" s="103" t="n">
        <v>3.889</v>
      </c>
      <c r="H89" s="103" t="n">
        <v>4.6668</v>
      </c>
      <c r="I89" s="103" t="n">
        <v>5.928665</v>
      </c>
      <c r="J89" s="103" t="n">
        <v>7.19053</v>
      </c>
      <c r="K89" s="103" t="n">
        <v>8.4523975</v>
      </c>
      <c r="L89" s="103" t="n">
        <v>9.714265</v>
      </c>
      <c r="M89" s="103" t="n">
        <v>10.9761325</v>
      </c>
      <c r="N89" s="103" t="n">
        <v>12.238</v>
      </c>
      <c r="O89" s="103" t="n">
        <v>11.8094666666667</v>
      </c>
      <c r="P89" s="103" t="n">
        <v>11.3809333333333</v>
      </c>
      <c r="Q89" s="103" t="n">
        <v>10.9524</v>
      </c>
      <c r="R89" s="103" t="n">
        <v>10.5238666666667</v>
      </c>
      <c r="S89" s="103" t="n">
        <v>10.0953333333333</v>
      </c>
      <c r="T89" s="103" t="n">
        <v>9.6668</v>
      </c>
      <c r="U89" s="103" t="n">
        <v>9.9272865</v>
      </c>
      <c r="V89" s="103" t="n">
        <v>10.187773</v>
      </c>
      <c r="W89" s="103" t="n">
        <v>10.4482595</v>
      </c>
      <c r="X89" s="103" t="n">
        <v>10.708746</v>
      </c>
      <c r="Y89" s="103" t="n">
        <v>10.9692306666667</v>
      </c>
      <c r="Z89" s="103" t="n">
        <v>11.2297153333333</v>
      </c>
      <c r="AA89" s="103" t="n">
        <v>11.4902</v>
      </c>
      <c r="AB89" s="103" t="n">
        <v>10.4918</v>
      </c>
      <c r="AC89" s="103" t="n">
        <v>9.4934</v>
      </c>
      <c r="AD89" s="103" t="n">
        <v>8.495</v>
      </c>
      <c r="AE89" s="103" t="n">
        <v>7.4966</v>
      </c>
      <c r="AF89" s="103" t="n">
        <v>6.4982</v>
      </c>
      <c r="AG89" s="103" t="n">
        <v>6.45092</v>
      </c>
      <c r="AH89" s="103" t="n">
        <v>6.40364</v>
      </c>
      <c r="AI89" s="103" t="n">
        <v>6.35636</v>
      </c>
      <c r="AJ89" s="103" t="n">
        <v>6.30908</v>
      </c>
      <c r="AK89" s="103" t="n">
        <v>6.2618</v>
      </c>
      <c r="AL89" s="103" t="n">
        <v>6.16484</v>
      </c>
      <c r="AM89" s="103" t="n">
        <v>6.06788</v>
      </c>
      <c r="AN89" s="103" t="n">
        <v>5.97092</v>
      </c>
      <c r="AO89" s="103" t="n">
        <v>5.87396</v>
      </c>
      <c r="AP89" s="103" t="n">
        <v>5.777</v>
      </c>
      <c r="AQ89" s="103" t="n">
        <v>5.68004</v>
      </c>
      <c r="AR89" s="103" t="n">
        <v>5.58308</v>
      </c>
      <c r="AS89" s="103" t="n">
        <v>5.48612</v>
      </c>
      <c r="AT89" s="103" t="n">
        <v>5.38916</v>
      </c>
      <c r="AU89" s="103" t="n">
        <v>5.2922</v>
      </c>
      <c r="AV89" s="103" t="n">
        <v>5.19524</v>
      </c>
      <c r="AW89" s="103" t="n">
        <v>5.09828</v>
      </c>
      <c r="AX89" s="103" t="n">
        <v>5.00132</v>
      </c>
      <c r="AY89" s="103" t="n">
        <v>4.90436</v>
      </c>
      <c r="AZ89" s="103" t="n">
        <v>4.8074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0.750033333333333</v>
      </c>
      <c r="D90" s="103" t="n">
        <v>1.50006666666667</v>
      </c>
      <c r="E90" s="103" t="n">
        <v>2.2501</v>
      </c>
      <c r="F90" s="103" t="n">
        <v>3.00013333333333</v>
      </c>
      <c r="G90" s="103" t="n">
        <v>3.75016666666667</v>
      </c>
      <c r="H90" s="103" t="n">
        <v>4.5002</v>
      </c>
      <c r="I90" s="103" t="n">
        <v>5.722165</v>
      </c>
      <c r="J90" s="103" t="n">
        <v>6.94413</v>
      </c>
      <c r="K90" s="103" t="n">
        <v>8.1660975</v>
      </c>
      <c r="L90" s="103" t="n">
        <v>9.388065</v>
      </c>
      <c r="M90" s="103" t="n">
        <v>10.6100325</v>
      </c>
      <c r="N90" s="103" t="n">
        <v>11.832</v>
      </c>
      <c r="O90" s="103" t="n">
        <v>11.4433666666667</v>
      </c>
      <c r="P90" s="103" t="n">
        <v>11.0547333333333</v>
      </c>
      <c r="Q90" s="103" t="n">
        <v>10.6661</v>
      </c>
      <c r="R90" s="103" t="n">
        <v>10.2774666666667</v>
      </c>
      <c r="S90" s="103" t="n">
        <v>9.88883333333333</v>
      </c>
      <c r="T90" s="103" t="n">
        <v>9.5002</v>
      </c>
      <c r="U90" s="103" t="n">
        <v>9.7791435</v>
      </c>
      <c r="V90" s="103" t="n">
        <v>10.058087</v>
      </c>
      <c r="W90" s="103" t="n">
        <v>10.3370305</v>
      </c>
      <c r="X90" s="103" t="n">
        <v>10.615974</v>
      </c>
      <c r="Y90" s="103" t="n">
        <v>10.894916</v>
      </c>
      <c r="Z90" s="103" t="n">
        <v>11.173858</v>
      </c>
      <c r="AA90" s="103" t="n">
        <v>11.4528</v>
      </c>
      <c r="AB90" s="103" t="n">
        <v>10.4604</v>
      </c>
      <c r="AC90" s="103" t="n">
        <v>9.468</v>
      </c>
      <c r="AD90" s="103" t="n">
        <v>8.4756</v>
      </c>
      <c r="AE90" s="103" t="n">
        <v>7.4832</v>
      </c>
      <c r="AF90" s="103" t="n">
        <v>6.4908</v>
      </c>
      <c r="AG90" s="103" t="n">
        <v>6.44688</v>
      </c>
      <c r="AH90" s="103" t="n">
        <v>6.40296</v>
      </c>
      <c r="AI90" s="103" t="n">
        <v>6.35904</v>
      </c>
      <c r="AJ90" s="103" t="n">
        <v>6.31512</v>
      </c>
      <c r="AK90" s="103" t="n">
        <v>6.2712</v>
      </c>
      <c r="AL90" s="103" t="n">
        <v>6.17796</v>
      </c>
      <c r="AM90" s="103" t="n">
        <v>6.08472</v>
      </c>
      <c r="AN90" s="103" t="n">
        <v>5.99148</v>
      </c>
      <c r="AO90" s="103" t="n">
        <v>5.89824</v>
      </c>
      <c r="AP90" s="103" t="n">
        <v>5.805</v>
      </c>
      <c r="AQ90" s="103" t="n">
        <v>5.71176</v>
      </c>
      <c r="AR90" s="103" t="n">
        <v>5.61852</v>
      </c>
      <c r="AS90" s="103" t="n">
        <v>5.52528</v>
      </c>
      <c r="AT90" s="103" t="n">
        <v>5.43204</v>
      </c>
      <c r="AU90" s="103" t="n">
        <v>5.3388</v>
      </c>
      <c r="AV90" s="103" t="n">
        <v>5.24556</v>
      </c>
      <c r="AW90" s="103" t="n">
        <v>5.15231999999999</v>
      </c>
      <c r="AX90" s="103" t="n">
        <v>5.05907999999999</v>
      </c>
      <c r="AY90" s="103" t="n">
        <v>4.96583999999999</v>
      </c>
      <c r="AZ90" s="103" t="n">
        <v>4.87259999999999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0.722266666666667</v>
      </c>
      <c r="D91" s="103" t="n">
        <v>1.44453333333333</v>
      </c>
      <c r="E91" s="103" t="n">
        <v>2.1668</v>
      </c>
      <c r="F91" s="103" t="n">
        <v>2.88906666666667</v>
      </c>
      <c r="G91" s="103" t="n">
        <v>3.61133333333333</v>
      </c>
      <c r="H91" s="103" t="n">
        <v>4.3336</v>
      </c>
      <c r="I91" s="103" t="n">
        <v>5.515665</v>
      </c>
      <c r="J91" s="103" t="n">
        <v>6.69773</v>
      </c>
      <c r="K91" s="103" t="n">
        <v>7.8797975</v>
      </c>
      <c r="L91" s="103" t="n">
        <v>9.061865</v>
      </c>
      <c r="M91" s="103" t="n">
        <v>10.2439325</v>
      </c>
      <c r="N91" s="103" t="n">
        <v>11.426</v>
      </c>
      <c r="O91" s="103" t="n">
        <v>11.0772666666667</v>
      </c>
      <c r="P91" s="103" t="n">
        <v>10.7285333333333</v>
      </c>
      <c r="Q91" s="103" t="n">
        <v>10.3798</v>
      </c>
      <c r="R91" s="103" t="n">
        <v>10.0310666666667</v>
      </c>
      <c r="S91" s="103" t="n">
        <v>9.68233333333333</v>
      </c>
      <c r="T91" s="103" t="n">
        <v>9.3336</v>
      </c>
      <c r="U91" s="103" t="n">
        <v>9.6310005</v>
      </c>
      <c r="V91" s="103" t="n">
        <v>9.928401</v>
      </c>
      <c r="W91" s="103" t="n">
        <v>10.2258015</v>
      </c>
      <c r="X91" s="103" t="n">
        <v>10.523202</v>
      </c>
      <c r="Y91" s="103" t="n">
        <v>10.8206013333333</v>
      </c>
      <c r="Z91" s="103" t="n">
        <v>11.1180006666667</v>
      </c>
      <c r="AA91" s="103" t="n">
        <v>11.4154</v>
      </c>
      <c r="AB91" s="103" t="n">
        <v>10.429</v>
      </c>
      <c r="AC91" s="103" t="n">
        <v>9.4426</v>
      </c>
      <c r="AD91" s="103" t="n">
        <v>8.4562</v>
      </c>
      <c r="AE91" s="103" t="n">
        <v>7.4698</v>
      </c>
      <c r="AF91" s="103" t="n">
        <v>6.4834</v>
      </c>
      <c r="AG91" s="103" t="n">
        <v>6.44284</v>
      </c>
      <c r="AH91" s="103" t="n">
        <v>6.40228</v>
      </c>
      <c r="AI91" s="103" t="n">
        <v>6.36172</v>
      </c>
      <c r="AJ91" s="103" t="n">
        <v>6.32116</v>
      </c>
      <c r="AK91" s="103" t="n">
        <v>6.2806</v>
      </c>
      <c r="AL91" s="103" t="n">
        <v>6.19108</v>
      </c>
      <c r="AM91" s="103" t="n">
        <v>6.10156</v>
      </c>
      <c r="AN91" s="103" t="n">
        <v>6.01204</v>
      </c>
      <c r="AO91" s="103" t="n">
        <v>5.92252</v>
      </c>
      <c r="AP91" s="103" t="n">
        <v>5.833</v>
      </c>
      <c r="AQ91" s="103" t="n">
        <v>5.74348</v>
      </c>
      <c r="AR91" s="103" t="n">
        <v>5.65396</v>
      </c>
      <c r="AS91" s="103" t="n">
        <v>5.56444</v>
      </c>
      <c r="AT91" s="103" t="n">
        <v>5.47492</v>
      </c>
      <c r="AU91" s="103" t="n">
        <v>5.3854</v>
      </c>
      <c r="AV91" s="103" t="n">
        <v>5.29588</v>
      </c>
      <c r="AW91" s="103" t="n">
        <v>5.20636</v>
      </c>
      <c r="AX91" s="103" t="n">
        <v>5.11684</v>
      </c>
      <c r="AY91" s="103" t="n">
        <v>5.02732</v>
      </c>
      <c r="AZ91" s="103" t="n">
        <v>4.9378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0.6945</v>
      </c>
      <c r="D92" s="103" t="n">
        <v>1.389</v>
      </c>
      <c r="E92" s="103" t="n">
        <v>2.0835</v>
      </c>
      <c r="F92" s="103" t="n">
        <v>2.778</v>
      </c>
      <c r="G92" s="103" t="n">
        <v>3.4725</v>
      </c>
      <c r="H92" s="103" t="n">
        <v>4.167</v>
      </c>
      <c r="I92" s="103" t="n">
        <v>5.309165</v>
      </c>
      <c r="J92" s="103" t="n">
        <v>6.45133</v>
      </c>
      <c r="K92" s="103" t="n">
        <v>7.5934975</v>
      </c>
      <c r="L92" s="103" t="n">
        <v>8.735665</v>
      </c>
      <c r="M92" s="103" t="n">
        <v>9.8778325</v>
      </c>
      <c r="N92" s="103" t="n">
        <v>11.02</v>
      </c>
      <c r="O92" s="103" t="n">
        <v>10.7111666666667</v>
      </c>
      <c r="P92" s="103" t="n">
        <v>10.4023333333333</v>
      </c>
      <c r="Q92" s="103" t="n">
        <v>10.0935</v>
      </c>
      <c r="R92" s="103" t="n">
        <v>9.78466666666667</v>
      </c>
      <c r="S92" s="103" t="n">
        <v>9.47583333333333</v>
      </c>
      <c r="T92" s="103" t="n">
        <v>9.167</v>
      </c>
      <c r="U92" s="103" t="n">
        <v>9.4828575</v>
      </c>
      <c r="V92" s="103" t="n">
        <v>9.798715</v>
      </c>
      <c r="W92" s="103" t="n">
        <v>10.1145725</v>
      </c>
      <c r="X92" s="103" t="n">
        <v>10.43043</v>
      </c>
      <c r="Y92" s="103" t="n">
        <v>10.7462866666667</v>
      </c>
      <c r="Z92" s="103" t="n">
        <v>11.0621433333333</v>
      </c>
      <c r="AA92" s="103" t="n">
        <v>11.378</v>
      </c>
      <c r="AB92" s="103" t="n">
        <v>10.3976</v>
      </c>
      <c r="AC92" s="103" t="n">
        <v>9.4172</v>
      </c>
      <c r="AD92" s="103" t="n">
        <v>8.4368</v>
      </c>
      <c r="AE92" s="103" t="n">
        <v>7.4564</v>
      </c>
      <c r="AF92" s="103" t="n">
        <v>6.476</v>
      </c>
      <c r="AG92" s="103" t="n">
        <v>6.4388</v>
      </c>
      <c r="AH92" s="103" t="n">
        <v>6.4016</v>
      </c>
      <c r="AI92" s="103" t="n">
        <v>6.3644</v>
      </c>
      <c r="AJ92" s="103" t="n">
        <v>6.3272</v>
      </c>
      <c r="AK92" s="103" t="n">
        <v>6.29</v>
      </c>
      <c r="AL92" s="103" t="n">
        <v>6.2042</v>
      </c>
      <c r="AM92" s="103" t="n">
        <v>6.1184</v>
      </c>
      <c r="AN92" s="103" t="n">
        <v>6.0326</v>
      </c>
      <c r="AO92" s="103" t="n">
        <v>5.9468</v>
      </c>
      <c r="AP92" s="103" t="n">
        <v>5.861</v>
      </c>
      <c r="AQ92" s="103" t="n">
        <v>5.7752</v>
      </c>
      <c r="AR92" s="103" t="n">
        <v>5.6894</v>
      </c>
      <c r="AS92" s="103" t="n">
        <v>5.6036</v>
      </c>
      <c r="AT92" s="103" t="n">
        <v>5.5178</v>
      </c>
      <c r="AU92" s="103" t="n">
        <v>5.432</v>
      </c>
      <c r="AV92" s="103" t="n">
        <v>5.3462</v>
      </c>
      <c r="AW92" s="103" t="n">
        <v>5.2604</v>
      </c>
      <c r="AX92" s="103" t="n">
        <v>5.1746</v>
      </c>
      <c r="AY92" s="103" t="n">
        <v>5.0888</v>
      </c>
      <c r="AZ92" s="103" t="n">
        <v>5.003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0.6667</v>
      </c>
      <c r="D93" s="103" t="n">
        <v>1.3334</v>
      </c>
      <c r="E93" s="103" t="n">
        <v>2.0001</v>
      </c>
      <c r="F93" s="103" t="n">
        <v>2.6668</v>
      </c>
      <c r="G93" s="103" t="n">
        <v>3.3335</v>
      </c>
      <c r="H93" s="103" t="n">
        <v>4.0002</v>
      </c>
      <c r="I93" s="103" t="n">
        <v>5.102499</v>
      </c>
      <c r="J93" s="103" t="n">
        <v>6.204798</v>
      </c>
      <c r="K93" s="103" t="n">
        <v>7.3070985</v>
      </c>
      <c r="L93" s="103" t="n">
        <v>8.409399</v>
      </c>
      <c r="M93" s="103" t="n">
        <v>9.5116995</v>
      </c>
      <c r="N93" s="103" t="n">
        <v>10.614</v>
      </c>
      <c r="O93" s="103" t="n">
        <v>10.3450333333333</v>
      </c>
      <c r="P93" s="103" t="n">
        <v>10.0760666666667</v>
      </c>
      <c r="Q93" s="103" t="n">
        <v>9.8071</v>
      </c>
      <c r="R93" s="103" t="n">
        <v>9.53813333333333</v>
      </c>
      <c r="S93" s="103" t="n">
        <v>9.26916666666667</v>
      </c>
      <c r="T93" s="103" t="n">
        <v>9.0002</v>
      </c>
      <c r="U93" s="103" t="n">
        <v>9.3345715</v>
      </c>
      <c r="V93" s="103" t="n">
        <v>9.668943</v>
      </c>
      <c r="W93" s="103" t="n">
        <v>10.0033145</v>
      </c>
      <c r="X93" s="103" t="n">
        <v>10.337686</v>
      </c>
      <c r="Y93" s="103" t="n">
        <v>10.6720573333333</v>
      </c>
      <c r="Z93" s="103" t="n">
        <v>11.0064286666667</v>
      </c>
      <c r="AA93" s="103" t="n">
        <v>11.3408</v>
      </c>
      <c r="AB93" s="103" t="n">
        <v>10.3664</v>
      </c>
      <c r="AC93" s="103" t="n">
        <v>9.392</v>
      </c>
      <c r="AD93" s="103" t="n">
        <v>8.4176</v>
      </c>
      <c r="AE93" s="103" t="n">
        <v>7.4432</v>
      </c>
      <c r="AF93" s="103" t="n">
        <v>6.4688</v>
      </c>
      <c r="AG93" s="103" t="n">
        <v>6.43488</v>
      </c>
      <c r="AH93" s="103" t="n">
        <v>6.40096</v>
      </c>
      <c r="AI93" s="103" t="n">
        <v>6.36704</v>
      </c>
      <c r="AJ93" s="103" t="n">
        <v>6.33312</v>
      </c>
      <c r="AK93" s="103" t="n">
        <v>6.2992</v>
      </c>
      <c r="AL93" s="103" t="n">
        <v>6.21712</v>
      </c>
      <c r="AM93" s="103" t="n">
        <v>6.13504</v>
      </c>
      <c r="AN93" s="103" t="n">
        <v>6.05296</v>
      </c>
      <c r="AO93" s="103" t="n">
        <v>5.97088</v>
      </c>
      <c r="AP93" s="103" t="n">
        <v>5.8888</v>
      </c>
      <c r="AQ93" s="103" t="n">
        <v>5.80672</v>
      </c>
      <c r="AR93" s="103" t="n">
        <v>5.72464</v>
      </c>
      <c r="AS93" s="103" t="n">
        <v>5.64256</v>
      </c>
      <c r="AT93" s="103" t="n">
        <v>5.56048</v>
      </c>
      <c r="AU93" s="103" t="n">
        <v>5.4784</v>
      </c>
      <c r="AV93" s="103" t="n">
        <v>5.39632</v>
      </c>
      <c r="AW93" s="103" t="n">
        <v>5.31424</v>
      </c>
      <c r="AX93" s="103" t="n">
        <v>5.23216</v>
      </c>
      <c r="AY93" s="103" t="n">
        <v>5.15008</v>
      </c>
      <c r="AZ93" s="103" t="n">
        <v>5.068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0.6389</v>
      </c>
      <c r="D94" s="103" t="n">
        <v>1.2778</v>
      </c>
      <c r="E94" s="103" t="n">
        <v>1.9167</v>
      </c>
      <c r="F94" s="103" t="n">
        <v>2.5556</v>
      </c>
      <c r="G94" s="103" t="n">
        <v>3.1945</v>
      </c>
      <c r="H94" s="103" t="n">
        <v>3.8334</v>
      </c>
      <c r="I94" s="103" t="n">
        <v>4.895833</v>
      </c>
      <c r="J94" s="103" t="n">
        <v>5.958266</v>
      </c>
      <c r="K94" s="103" t="n">
        <v>7.0206995</v>
      </c>
      <c r="L94" s="103" t="n">
        <v>8.083133</v>
      </c>
      <c r="M94" s="103" t="n">
        <v>9.1455665</v>
      </c>
      <c r="N94" s="103" t="n">
        <v>10.208</v>
      </c>
      <c r="O94" s="103" t="n">
        <v>9.9789</v>
      </c>
      <c r="P94" s="103" t="n">
        <v>9.7498</v>
      </c>
      <c r="Q94" s="103" t="n">
        <v>9.5207</v>
      </c>
      <c r="R94" s="103" t="n">
        <v>9.2916</v>
      </c>
      <c r="S94" s="103" t="n">
        <v>9.0625</v>
      </c>
      <c r="T94" s="103" t="n">
        <v>8.8334</v>
      </c>
      <c r="U94" s="103" t="n">
        <v>9.1862855</v>
      </c>
      <c r="V94" s="103" t="n">
        <v>9.539171</v>
      </c>
      <c r="W94" s="103" t="n">
        <v>9.8920565</v>
      </c>
      <c r="X94" s="103" t="n">
        <v>10.244942</v>
      </c>
      <c r="Y94" s="103" t="n">
        <v>10.597828</v>
      </c>
      <c r="Z94" s="103" t="n">
        <v>10.950714</v>
      </c>
      <c r="AA94" s="103" t="n">
        <v>11.3036</v>
      </c>
      <c r="AB94" s="103" t="n">
        <v>10.3352</v>
      </c>
      <c r="AC94" s="103" t="n">
        <v>9.3668</v>
      </c>
      <c r="AD94" s="103" t="n">
        <v>8.3984</v>
      </c>
      <c r="AE94" s="103" t="n">
        <v>7.43</v>
      </c>
      <c r="AF94" s="103" t="n">
        <v>6.4616</v>
      </c>
      <c r="AG94" s="103" t="n">
        <v>6.43096</v>
      </c>
      <c r="AH94" s="103" t="n">
        <v>6.40032</v>
      </c>
      <c r="AI94" s="103" t="n">
        <v>6.36968</v>
      </c>
      <c r="AJ94" s="103" t="n">
        <v>6.33904</v>
      </c>
      <c r="AK94" s="103" t="n">
        <v>6.3084</v>
      </c>
      <c r="AL94" s="103" t="n">
        <v>6.23004</v>
      </c>
      <c r="AM94" s="103" t="n">
        <v>6.15168</v>
      </c>
      <c r="AN94" s="103" t="n">
        <v>6.07332</v>
      </c>
      <c r="AO94" s="103" t="n">
        <v>5.99496</v>
      </c>
      <c r="AP94" s="103" t="n">
        <v>5.9166</v>
      </c>
      <c r="AQ94" s="103" t="n">
        <v>5.83824</v>
      </c>
      <c r="AR94" s="103" t="n">
        <v>5.75988</v>
      </c>
      <c r="AS94" s="103" t="n">
        <v>5.68152</v>
      </c>
      <c r="AT94" s="103" t="n">
        <v>5.60316</v>
      </c>
      <c r="AU94" s="103" t="n">
        <v>5.5248</v>
      </c>
      <c r="AV94" s="103" t="n">
        <v>5.44644</v>
      </c>
      <c r="AW94" s="103" t="n">
        <v>5.36808</v>
      </c>
      <c r="AX94" s="103" t="n">
        <v>5.28972</v>
      </c>
      <c r="AY94" s="103" t="n">
        <v>5.21136</v>
      </c>
      <c r="AZ94" s="103" t="n">
        <v>5.133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0.6111</v>
      </c>
      <c r="D95" s="103" t="n">
        <v>1.2222</v>
      </c>
      <c r="E95" s="103" t="n">
        <v>1.8333</v>
      </c>
      <c r="F95" s="103" t="n">
        <v>2.4444</v>
      </c>
      <c r="G95" s="103" t="n">
        <v>3.0555</v>
      </c>
      <c r="H95" s="103" t="n">
        <v>3.6666</v>
      </c>
      <c r="I95" s="103" t="n">
        <v>4.689167</v>
      </c>
      <c r="J95" s="103" t="n">
        <v>5.711734</v>
      </c>
      <c r="K95" s="103" t="n">
        <v>6.7343005</v>
      </c>
      <c r="L95" s="103" t="n">
        <v>7.756867</v>
      </c>
      <c r="M95" s="103" t="n">
        <v>8.7794335</v>
      </c>
      <c r="N95" s="103" t="n">
        <v>9.802</v>
      </c>
      <c r="O95" s="103" t="n">
        <v>9.61276666666667</v>
      </c>
      <c r="P95" s="103" t="n">
        <v>9.42353333333333</v>
      </c>
      <c r="Q95" s="103" t="n">
        <v>9.2343</v>
      </c>
      <c r="R95" s="103" t="n">
        <v>9.04506666666667</v>
      </c>
      <c r="S95" s="103" t="n">
        <v>8.85583333333333</v>
      </c>
      <c r="T95" s="103" t="n">
        <v>8.6666</v>
      </c>
      <c r="U95" s="103" t="n">
        <v>9.0379995</v>
      </c>
      <c r="V95" s="103" t="n">
        <v>9.409399</v>
      </c>
      <c r="W95" s="103" t="n">
        <v>9.7807985</v>
      </c>
      <c r="X95" s="103" t="n">
        <v>10.152198</v>
      </c>
      <c r="Y95" s="103" t="n">
        <v>10.5235986666667</v>
      </c>
      <c r="Z95" s="103" t="n">
        <v>10.8949993333333</v>
      </c>
      <c r="AA95" s="103" t="n">
        <v>11.2664</v>
      </c>
      <c r="AB95" s="103" t="n">
        <v>10.304</v>
      </c>
      <c r="AC95" s="103" t="n">
        <v>9.3416</v>
      </c>
      <c r="AD95" s="103" t="n">
        <v>8.3792</v>
      </c>
      <c r="AE95" s="103" t="n">
        <v>7.4168</v>
      </c>
      <c r="AF95" s="103" t="n">
        <v>6.4544</v>
      </c>
      <c r="AG95" s="103" t="n">
        <v>6.42704</v>
      </c>
      <c r="AH95" s="103" t="n">
        <v>6.39968</v>
      </c>
      <c r="AI95" s="103" t="n">
        <v>6.37232</v>
      </c>
      <c r="AJ95" s="103" t="n">
        <v>6.34496</v>
      </c>
      <c r="AK95" s="103" t="n">
        <v>6.3176</v>
      </c>
      <c r="AL95" s="103" t="n">
        <v>6.24296</v>
      </c>
      <c r="AM95" s="103" t="n">
        <v>6.16832</v>
      </c>
      <c r="AN95" s="103" t="n">
        <v>6.09368</v>
      </c>
      <c r="AO95" s="103" t="n">
        <v>6.01904</v>
      </c>
      <c r="AP95" s="103" t="n">
        <v>5.9444</v>
      </c>
      <c r="AQ95" s="103" t="n">
        <v>5.86976</v>
      </c>
      <c r="AR95" s="103" t="n">
        <v>5.79512</v>
      </c>
      <c r="AS95" s="103" t="n">
        <v>5.72048</v>
      </c>
      <c r="AT95" s="103" t="n">
        <v>5.64584</v>
      </c>
      <c r="AU95" s="103" t="n">
        <v>5.5712</v>
      </c>
      <c r="AV95" s="103" t="n">
        <v>5.49656</v>
      </c>
      <c r="AW95" s="103" t="n">
        <v>5.42192</v>
      </c>
      <c r="AX95" s="103" t="n">
        <v>5.34728</v>
      </c>
      <c r="AY95" s="103" t="n">
        <v>5.27264</v>
      </c>
      <c r="AZ95" s="103" t="n">
        <v>5.198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0.5833</v>
      </c>
      <c r="D96" s="103" t="n">
        <v>1.1666</v>
      </c>
      <c r="E96" s="103" t="n">
        <v>1.7499</v>
      </c>
      <c r="F96" s="103" t="n">
        <v>2.3332</v>
      </c>
      <c r="G96" s="103" t="n">
        <v>2.9165</v>
      </c>
      <c r="H96" s="103" t="n">
        <v>3.4998</v>
      </c>
      <c r="I96" s="103" t="n">
        <v>4.482501</v>
      </c>
      <c r="J96" s="103" t="n">
        <v>5.465202</v>
      </c>
      <c r="K96" s="103" t="n">
        <v>6.4479015</v>
      </c>
      <c r="L96" s="103" t="n">
        <v>7.430601</v>
      </c>
      <c r="M96" s="103" t="n">
        <v>8.4133005</v>
      </c>
      <c r="N96" s="103" t="n">
        <v>9.396</v>
      </c>
      <c r="O96" s="103" t="n">
        <v>9.24663333333333</v>
      </c>
      <c r="P96" s="103" t="n">
        <v>9.09726666666667</v>
      </c>
      <c r="Q96" s="103" t="n">
        <v>8.9479</v>
      </c>
      <c r="R96" s="103" t="n">
        <v>8.79853333333333</v>
      </c>
      <c r="S96" s="103" t="n">
        <v>8.64916666666666</v>
      </c>
      <c r="T96" s="103" t="n">
        <v>8.4998</v>
      </c>
      <c r="U96" s="103" t="n">
        <v>8.8897135</v>
      </c>
      <c r="V96" s="103" t="n">
        <v>9.279627</v>
      </c>
      <c r="W96" s="103" t="n">
        <v>9.6695405</v>
      </c>
      <c r="X96" s="103" t="n">
        <v>10.059454</v>
      </c>
      <c r="Y96" s="103" t="n">
        <v>10.4493693333333</v>
      </c>
      <c r="Z96" s="103" t="n">
        <v>10.8392846666667</v>
      </c>
      <c r="AA96" s="103" t="n">
        <v>11.2292</v>
      </c>
      <c r="AB96" s="103" t="n">
        <v>10.2728</v>
      </c>
      <c r="AC96" s="103" t="n">
        <v>9.3164</v>
      </c>
      <c r="AD96" s="103" t="n">
        <v>8.36</v>
      </c>
      <c r="AE96" s="103" t="n">
        <v>7.4036</v>
      </c>
      <c r="AF96" s="103" t="n">
        <v>6.4472</v>
      </c>
      <c r="AG96" s="103" t="n">
        <v>6.42312</v>
      </c>
      <c r="AH96" s="103" t="n">
        <v>6.39904</v>
      </c>
      <c r="AI96" s="103" t="n">
        <v>6.37496</v>
      </c>
      <c r="AJ96" s="103" t="n">
        <v>6.35088</v>
      </c>
      <c r="AK96" s="103" t="n">
        <v>6.3268</v>
      </c>
      <c r="AL96" s="103" t="n">
        <v>6.25588</v>
      </c>
      <c r="AM96" s="103" t="n">
        <v>6.18496</v>
      </c>
      <c r="AN96" s="103" t="n">
        <v>6.11404</v>
      </c>
      <c r="AO96" s="103" t="n">
        <v>6.04312</v>
      </c>
      <c r="AP96" s="103" t="n">
        <v>5.9722</v>
      </c>
      <c r="AQ96" s="103" t="n">
        <v>5.90128</v>
      </c>
      <c r="AR96" s="103" t="n">
        <v>5.83036</v>
      </c>
      <c r="AS96" s="103" t="n">
        <v>5.75944</v>
      </c>
      <c r="AT96" s="103" t="n">
        <v>5.68852</v>
      </c>
      <c r="AU96" s="103" t="n">
        <v>5.6176</v>
      </c>
      <c r="AV96" s="103" t="n">
        <v>5.54668</v>
      </c>
      <c r="AW96" s="103" t="n">
        <v>5.47576</v>
      </c>
      <c r="AX96" s="103" t="n">
        <v>5.40484</v>
      </c>
      <c r="AY96" s="103" t="n">
        <v>5.33392</v>
      </c>
      <c r="AZ96" s="103" t="n">
        <v>5.263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0.5555</v>
      </c>
      <c r="D97" s="103" t="n">
        <v>1.111</v>
      </c>
      <c r="E97" s="103" t="n">
        <v>1.6665</v>
      </c>
      <c r="F97" s="103" t="n">
        <v>2.222</v>
      </c>
      <c r="G97" s="103" t="n">
        <v>2.7775</v>
      </c>
      <c r="H97" s="103" t="n">
        <v>3.333</v>
      </c>
      <c r="I97" s="103" t="n">
        <v>4.275835</v>
      </c>
      <c r="J97" s="103" t="n">
        <v>5.21867</v>
      </c>
      <c r="K97" s="103" t="n">
        <v>6.1615025</v>
      </c>
      <c r="L97" s="103" t="n">
        <v>7.104335</v>
      </c>
      <c r="M97" s="103" t="n">
        <v>8.0471675</v>
      </c>
      <c r="N97" s="103" t="n">
        <v>8.99</v>
      </c>
      <c r="O97" s="103" t="n">
        <v>8.8805</v>
      </c>
      <c r="P97" s="103" t="n">
        <v>8.771</v>
      </c>
      <c r="Q97" s="103" t="n">
        <v>8.6615</v>
      </c>
      <c r="R97" s="103" t="n">
        <v>8.552</v>
      </c>
      <c r="S97" s="103" t="n">
        <v>8.4425</v>
      </c>
      <c r="T97" s="103" t="n">
        <v>8.333</v>
      </c>
      <c r="U97" s="103" t="n">
        <v>8.7414275</v>
      </c>
      <c r="V97" s="103" t="n">
        <v>9.149855</v>
      </c>
      <c r="W97" s="103" t="n">
        <v>9.5582825</v>
      </c>
      <c r="X97" s="103" t="n">
        <v>9.96671</v>
      </c>
      <c r="Y97" s="103" t="n">
        <v>10.37514</v>
      </c>
      <c r="Z97" s="103" t="n">
        <v>10.78357</v>
      </c>
      <c r="AA97" s="103" t="n">
        <v>11.192</v>
      </c>
      <c r="AB97" s="103" t="n">
        <v>10.2416</v>
      </c>
      <c r="AC97" s="103" t="n">
        <v>9.2912</v>
      </c>
      <c r="AD97" s="103" t="n">
        <v>8.3408</v>
      </c>
      <c r="AE97" s="103" t="n">
        <v>7.3904</v>
      </c>
      <c r="AF97" s="103" t="n">
        <v>6.44</v>
      </c>
      <c r="AG97" s="103" t="n">
        <v>6.4192</v>
      </c>
      <c r="AH97" s="103" t="n">
        <v>6.3984</v>
      </c>
      <c r="AI97" s="103" t="n">
        <v>6.3776</v>
      </c>
      <c r="AJ97" s="103" t="n">
        <v>6.3568</v>
      </c>
      <c r="AK97" s="103" t="n">
        <v>6.336</v>
      </c>
      <c r="AL97" s="103" t="n">
        <v>6.2688</v>
      </c>
      <c r="AM97" s="103" t="n">
        <v>6.2016</v>
      </c>
      <c r="AN97" s="103" t="n">
        <v>6.1344</v>
      </c>
      <c r="AO97" s="103" t="n">
        <v>6.0672</v>
      </c>
      <c r="AP97" s="103" t="n">
        <v>6</v>
      </c>
      <c r="AQ97" s="103" t="n">
        <v>5.9328</v>
      </c>
      <c r="AR97" s="103" t="n">
        <v>5.8656</v>
      </c>
      <c r="AS97" s="103" t="n">
        <v>5.7984</v>
      </c>
      <c r="AT97" s="103" t="n">
        <v>5.7312</v>
      </c>
      <c r="AU97" s="103" t="n">
        <v>5.664</v>
      </c>
      <c r="AV97" s="103" t="n">
        <v>5.5968</v>
      </c>
      <c r="AW97" s="103" t="n">
        <v>5.5296</v>
      </c>
      <c r="AX97" s="103" t="n">
        <v>5.4624</v>
      </c>
      <c r="AY97" s="103" t="n">
        <v>5.3952</v>
      </c>
      <c r="AZ97" s="103" t="n">
        <v>5.328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0.527733333333333</v>
      </c>
      <c r="D98" s="103" t="n">
        <v>1.05546666666667</v>
      </c>
      <c r="E98" s="103" t="n">
        <v>1.5832</v>
      </c>
      <c r="F98" s="103" t="n">
        <v>2.11093333333333</v>
      </c>
      <c r="G98" s="103" t="n">
        <v>2.63866666666667</v>
      </c>
      <c r="H98" s="103" t="n">
        <v>3.1664</v>
      </c>
      <c r="I98" s="103" t="n">
        <v>4.069335</v>
      </c>
      <c r="J98" s="103" t="n">
        <v>4.97227</v>
      </c>
      <c r="K98" s="103" t="n">
        <v>5.8752025</v>
      </c>
      <c r="L98" s="103" t="n">
        <v>6.778135</v>
      </c>
      <c r="M98" s="103" t="n">
        <v>7.6810675</v>
      </c>
      <c r="N98" s="103" t="n">
        <v>8.584</v>
      </c>
      <c r="O98" s="103" t="n">
        <v>8.5144</v>
      </c>
      <c r="P98" s="103" t="n">
        <v>8.4448</v>
      </c>
      <c r="Q98" s="103" t="n">
        <v>8.3752</v>
      </c>
      <c r="R98" s="103" t="n">
        <v>8.3056</v>
      </c>
      <c r="S98" s="103" t="n">
        <v>8.236</v>
      </c>
      <c r="T98" s="103" t="n">
        <v>8.1664</v>
      </c>
      <c r="U98" s="103" t="n">
        <v>8.5839705</v>
      </c>
      <c r="V98" s="103" t="n">
        <v>9.001541</v>
      </c>
      <c r="W98" s="103" t="n">
        <v>9.4191115</v>
      </c>
      <c r="X98" s="103" t="n">
        <v>9.836682</v>
      </c>
      <c r="Y98" s="103" t="n">
        <v>10.2542546666667</v>
      </c>
      <c r="Z98" s="103" t="n">
        <v>10.6718273333333</v>
      </c>
      <c r="AA98" s="103" t="n">
        <v>11.0894</v>
      </c>
      <c r="AB98" s="103" t="n">
        <v>10.15796</v>
      </c>
      <c r="AC98" s="103" t="n">
        <v>9.22652</v>
      </c>
      <c r="AD98" s="103" t="n">
        <v>8.29508</v>
      </c>
      <c r="AE98" s="103" t="n">
        <v>7.36364</v>
      </c>
      <c r="AF98" s="103" t="n">
        <v>6.4322</v>
      </c>
      <c r="AG98" s="103" t="n">
        <v>6.41584</v>
      </c>
      <c r="AH98" s="103" t="n">
        <v>6.39948</v>
      </c>
      <c r="AI98" s="103" t="n">
        <v>6.38312</v>
      </c>
      <c r="AJ98" s="103" t="n">
        <v>6.36676</v>
      </c>
      <c r="AK98" s="103" t="n">
        <v>6.3504</v>
      </c>
      <c r="AL98" s="103" t="n">
        <v>6.28716</v>
      </c>
      <c r="AM98" s="103" t="n">
        <v>6.22392</v>
      </c>
      <c r="AN98" s="103" t="n">
        <v>6.16068</v>
      </c>
      <c r="AO98" s="103" t="n">
        <v>6.09744</v>
      </c>
      <c r="AP98" s="103" t="n">
        <v>6.0342</v>
      </c>
      <c r="AQ98" s="103" t="n">
        <v>5.97096</v>
      </c>
      <c r="AR98" s="103" t="n">
        <v>5.90772</v>
      </c>
      <c r="AS98" s="103" t="n">
        <v>5.84448</v>
      </c>
      <c r="AT98" s="103" t="n">
        <v>5.78124</v>
      </c>
      <c r="AU98" s="103" t="n">
        <v>5.718</v>
      </c>
      <c r="AV98" s="103" t="n">
        <v>5.65476</v>
      </c>
      <c r="AW98" s="103" t="n">
        <v>5.59152</v>
      </c>
      <c r="AX98" s="103" t="n">
        <v>5.52828</v>
      </c>
      <c r="AY98" s="103" t="n">
        <v>5.46504</v>
      </c>
      <c r="AZ98" s="103" t="n">
        <v>5.4018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0.499966666666667</v>
      </c>
      <c r="D99" s="103" t="n">
        <v>0.999933333333333</v>
      </c>
      <c r="E99" s="103" t="n">
        <v>1.4999</v>
      </c>
      <c r="F99" s="103" t="n">
        <v>1.99986666666667</v>
      </c>
      <c r="G99" s="103" t="n">
        <v>2.49983333333333</v>
      </c>
      <c r="H99" s="103" t="n">
        <v>2.9998</v>
      </c>
      <c r="I99" s="103" t="n">
        <v>3.862835</v>
      </c>
      <c r="J99" s="103" t="n">
        <v>4.72587</v>
      </c>
      <c r="K99" s="103" t="n">
        <v>5.5889025</v>
      </c>
      <c r="L99" s="103" t="n">
        <v>6.451935</v>
      </c>
      <c r="M99" s="103" t="n">
        <v>7.3149675</v>
      </c>
      <c r="N99" s="103" t="n">
        <v>8.178</v>
      </c>
      <c r="O99" s="103" t="n">
        <v>8.1483</v>
      </c>
      <c r="P99" s="103" t="n">
        <v>8.1186</v>
      </c>
      <c r="Q99" s="103" t="n">
        <v>8.0889</v>
      </c>
      <c r="R99" s="103" t="n">
        <v>8.0592</v>
      </c>
      <c r="S99" s="103" t="n">
        <v>8.0295</v>
      </c>
      <c r="T99" s="103" t="n">
        <v>7.9998</v>
      </c>
      <c r="U99" s="103" t="n">
        <v>8.4265135</v>
      </c>
      <c r="V99" s="103" t="n">
        <v>8.853227</v>
      </c>
      <c r="W99" s="103" t="n">
        <v>9.2799405</v>
      </c>
      <c r="X99" s="103" t="n">
        <v>9.706654</v>
      </c>
      <c r="Y99" s="103" t="n">
        <v>10.1333693333333</v>
      </c>
      <c r="Z99" s="103" t="n">
        <v>10.5600846666667</v>
      </c>
      <c r="AA99" s="103" t="n">
        <v>10.9868</v>
      </c>
      <c r="AB99" s="103" t="n">
        <v>10.07432</v>
      </c>
      <c r="AC99" s="103" t="n">
        <v>9.16184</v>
      </c>
      <c r="AD99" s="103" t="n">
        <v>8.24936</v>
      </c>
      <c r="AE99" s="103" t="n">
        <v>7.33688</v>
      </c>
      <c r="AF99" s="103" t="n">
        <v>6.4244</v>
      </c>
      <c r="AG99" s="103" t="n">
        <v>6.41248</v>
      </c>
      <c r="AH99" s="103" t="n">
        <v>6.40056</v>
      </c>
      <c r="AI99" s="103" t="n">
        <v>6.38864</v>
      </c>
      <c r="AJ99" s="103" t="n">
        <v>6.37672</v>
      </c>
      <c r="AK99" s="103" t="n">
        <v>6.3648</v>
      </c>
      <c r="AL99" s="103" t="n">
        <v>6.30552</v>
      </c>
      <c r="AM99" s="103" t="n">
        <v>6.24624</v>
      </c>
      <c r="AN99" s="103" t="n">
        <v>6.18696</v>
      </c>
      <c r="AO99" s="103" t="n">
        <v>6.12768</v>
      </c>
      <c r="AP99" s="103" t="n">
        <v>6.0684</v>
      </c>
      <c r="AQ99" s="103" t="n">
        <v>6.00912</v>
      </c>
      <c r="AR99" s="103" t="n">
        <v>5.94984</v>
      </c>
      <c r="AS99" s="103" t="n">
        <v>5.89056</v>
      </c>
      <c r="AT99" s="103" t="n">
        <v>5.83128</v>
      </c>
      <c r="AU99" s="103" t="n">
        <v>5.772</v>
      </c>
      <c r="AV99" s="103" t="n">
        <v>5.71272</v>
      </c>
      <c r="AW99" s="103" t="n">
        <v>5.65344</v>
      </c>
      <c r="AX99" s="103" t="n">
        <v>5.59416</v>
      </c>
      <c r="AY99" s="103" t="n">
        <v>5.53488</v>
      </c>
      <c r="AZ99" s="103" t="n">
        <v>5.4756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0.4722</v>
      </c>
      <c r="D100" s="103" t="n">
        <v>0.9444</v>
      </c>
      <c r="E100" s="103" t="n">
        <v>1.4166</v>
      </c>
      <c r="F100" s="103" t="n">
        <v>1.8888</v>
      </c>
      <c r="G100" s="103" t="n">
        <v>2.361</v>
      </c>
      <c r="H100" s="103" t="n">
        <v>2.8332</v>
      </c>
      <c r="I100" s="103" t="n">
        <v>3.656335</v>
      </c>
      <c r="J100" s="103" t="n">
        <v>4.47947</v>
      </c>
      <c r="K100" s="103" t="n">
        <v>5.3026025</v>
      </c>
      <c r="L100" s="103" t="n">
        <v>6.125735</v>
      </c>
      <c r="M100" s="103" t="n">
        <v>6.9488675</v>
      </c>
      <c r="N100" s="103" t="n">
        <v>7.772</v>
      </c>
      <c r="O100" s="103" t="n">
        <v>7.7822</v>
      </c>
      <c r="P100" s="103" t="n">
        <v>7.7924</v>
      </c>
      <c r="Q100" s="103" t="n">
        <v>7.8026</v>
      </c>
      <c r="R100" s="103" t="n">
        <v>7.8128</v>
      </c>
      <c r="S100" s="103" t="n">
        <v>7.823</v>
      </c>
      <c r="T100" s="103" t="n">
        <v>7.8332</v>
      </c>
      <c r="U100" s="103" t="n">
        <v>8.2690565</v>
      </c>
      <c r="V100" s="103" t="n">
        <v>8.704913</v>
      </c>
      <c r="W100" s="103" t="n">
        <v>9.1407695</v>
      </c>
      <c r="X100" s="103" t="n">
        <v>9.576626</v>
      </c>
      <c r="Y100" s="103" t="n">
        <v>10.012484</v>
      </c>
      <c r="Z100" s="103" t="n">
        <v>10.448342</v>
      </c>
      <c r="AA100" s="103" t="n">
        <v>10.8842</v>
      </c>
      <c r="AB100" s="103" t="n">
        <v>9.99068</v>
      </c>
      <c r="AC100" s="103" t="n">
        <v>9.09716</v>
      </c>
      <c r="AD100" s="103" t="n">
        <v>8.20364</v>
      </c>
      <c r="AE100" s="103" t="n">
        <v>7.31012</v>
      </c>
      <c r="AF100" s="103" t="n">
        <v>6.4166</v>
      </c>
      <c r="AG100" s="103" t="n">
        <v>6.40912</v>
      </c>
      <c r="AH100" s="103" t="n">
        <v>6.40164</v>
      </c>
      <c r="AI100" s="103" t="n">
        <v>6.39416</v>
      </c>
      <c r="AJ100" s="103" t="n">
        <v>6.38668</v>
      </c>
      <c r="AK100" s="103" t="n">
        <v>6.3792</v>
      </c>
      <c r="AL100" s="103" t="n">
        <v>6.32388</v>
      </c>
      <c r="AM100" s="103" t="n">
        <v>6.26856</v>
      </c>
      <c r="AN100" s="103" t="n">
        <v>6.21324</v>
      </c>
      <c r="AO100" s="103" t="n">
        <v>6.15792</v>
      </c>
      <c r="AP100" s="103" t="n">
        <v>6.1026</v>
      </c>
      <c r="AQ100" s="103" t="n">
        <v>6.04728</v>
      </c>
      <c r="AR100" s="103" t="n">
        <v>5.99196</v>
      </c>
      <c r="AS100" s="103" t="n">
        <v>5.93664</v>
      </c>
      <c r="AT100" s="103" t="n">
        <v>5.88132</v>
      </c>
      <c r="AU100" s="103" t="n">
        <v>5.826</v>
      </c>
      <c r="AV100" s="103" t="n">
        <v>5.77068</v>
      </c>
      <c r="AW100" s="103" t="n">
        <v>5.71536</v>
      </c>
      <c r="AX100" s="103" t="n">
        <v>5.66004</v>
      </c>
      <c r="AY100" s="103" t="n">
        <v>5.60472</v>
      </c>
      <c r="AZ100" s="103" t="n">
        <v>5.5494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0.444433333333333</v>
      </c>
      <c r="D101" s="103" t="n">
        <v>0.888866666666667</v>
      </c>
      <c r="E101" s="103" t="n">
        <v>1.3333</v>
      </c>
      <c r="F101" s="103" t="n">
        <v>1.77773333333333</v>
      </c>
      <c r="G101" s="103" t="n">
        <v>2.22216666666667</v>
      </c>
      <c r="H101" s="103" t="n">
        <v>2.6666</v>
      </c>
      <c r="I101" s="103" t="n">
        <v>3.449835</v>
      </c>
      <c r="J101" s="103" t="n">
        <v>4.23307</v>
      </c>
      <c r="K101" s="103" t="n">
        <v>5.0163025</v>
      </c>
      <c r="L101" s="103" t="n">
        <v>5.799535</v>
      </c>
      <c r="M101" s="103" t="n">
        <v>6.5827675</v>
      </c>
      <c r="N101" s="103" t="n">
        <v>7.366</v>
      </c>
      <c r="O101" s="103" t="n">
        <v>7.4161</v>
      </c>
      <c r="P101" s="103" t="n">
        <v>7.4662</v>
      </c>
      <c r="Q101" s="103" t="n">
        <v>7.5163</v>
      </c>
      <c r="R101" s="103" t="n">
        <v>7.5664</v>
      </c>
      <c r="S101" s="103" t="n">
        <v>7.6165</v>
      </c>
      <c r="T101" s="103" t="n">
        <v>7.6666</v>
      </c>
      <c r="U101" s="103" t="n">
        <v>8.1115995</v>
      </c>
      <c r="V101" s="103" t="n">
        <v>8.556599</v>
      </c>
      <c r="W101" s="103" t="n">
        <v>9.0015985</v>
      </c>
      <c r="X101" s="103" t="n">
        <v>9.446598</v>
      </c>
      <c r="Y101" s="103" t="n">
        <v>9.89159866666667</v>
      </c>
      <c r="Z101" s="103" t="n">
        <v>10.3365993333333</v>
      </c>
      <c r="AA101" s="103" t="n">
        <v>10.7816</v>
      </c>
      <c r="AB101" s="103" t="n">
        <v>9.90704</v>
      </c>
      <c r="AC101" s="103" t="n">
        <v>9.03248</v>
      </c>
      <c r="AD101" s="103" t="n">
        <v>8.15792</v>
      </c>
      <c r="AE101" s="103" t="n">
        <v>7.28336</v>
      </c>
      <c r="AF101" s="103" t="n">
        <v>6.4088</v>
      </c>
      <c r="AG101" s="103" t="n">
        <v>6.40576</v>
      </c>
      <c r="AH101" s="103" t="n">
        <v>6.40272</v>
      </c>
      <c r="AI101" s="103" t="n">
        <v>6.39968</v>
      </c>
      <c r="AJ101" s="103" t="n">
        <v>6.39664</v>
      </c>
      <c r="AK101" s="103" t="n">
        <v>6.3936</v>
      </c>
      <c r="AL101" s="103" t="n">
        <v>6.34224</v>
      </c>
      <c r="AM101" s="103" t="n">
        <v>6.29088</v>
      </c>
      <c r="AN101" s="103" t="n">
        <v>6.23952</v>
      </c>
      <c r="AO101" s="103" t="n">
        <v>6.18816</v>
      </c>
      <c r="AP101" s="103" t="n">
        <v>6.1368</v>
      </c>
      <c r="AQ101" s="103" t="n">
        <v>6.08544</v>
      </c>
      <c r="AR101" s="103" t="n">
        <v>6.03408</v>
      </c>
      <c r="AS101" s="103" t="n">
        <v>5.98272</v>
      </c>
      <c r="AT101" s="103" t="n">
        <v>5.93136</v>
      </c>
      <c r="AU101" s="103" t="n">
        <v>5.88</v>
      </c>
      <c r="AV101" s="103" t="n">
        <v>5.82864</v>
      </c>
      <c r="AW101" s="103" t="n">
        <v>5.77728</v>
      </c>
      <c r="AX101" s="103" t="n">
        <v>5.72592</v>
      </c>
      <c r="AY101" s="103" t="n">
        <v>5.67456</v>
      </c>
      <c r="AZ101" s="103" t="n">
        <v>5.6232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0.416666666666667</v>
      </c>
      <c r="D102" s="103" t="n">
        <v>0.833333333333333</v>
      </c>
      <c r="E102" s="103" t="n">
        <v>1.25</v>
      </c>
      <c r="F102" s="103" t="n">
        <v>1.66666666666667</v>
      </c>
      <c r="G102" s="103" t="n">
        <v>2.08333333333333</v>
      </c>
      <c r="H102" s="103" t="n">
        <v>2.5</v>
      </c>
      <c r="I102" s="103" t="n">
        <v>3.243335</v>
      </c>
      <c r="J102" s="103" t="n">
        <v>3.98667</v>
      </c>
      <c r="K102" s="103" t="n">
        <v>4.7300025</v>
      </c>
      <c r="L102" s="103" t="n">
        <v>5.473335</v>
      </c>
      <c r="M102" s="103" t="n">
        <v>6.2166675</v>
      </c>
      <c r="N102" s="103" t="n">
        <v>6.96</v>
      </c>
      <c r="O102" s="103" t="n">
        <v>7.05</v>
      </c>
      <c r="P102" s="103" t="n">
        <v>7.14</v>
      </c>
      <c r="Q102" s="103" t="n">
        <v>7.23</v>
      </c>
      <c r="R102" s="103" t="n">
        <v>7.32</v>
      </c>
      <c r="S102" s="103" t="n">
        <v>7.41</v>
      </c>
      <c r="T102" s="103" t="n">
        <v>7.5</v>
      </c>
      <c r="U102" s="103" t="n">
        <v>7.9541425</v>
      </c>
      <c r="V102" s="103" t="n">
        <v>8.408285</v>
      </c>
      <c r="W102" s="103" t="n">
        <v>8.8624275</v>
      </c>
      <c r="X102" s="103" t="n">
        <v>9.31657</v>
      </c>
      <c r="Y102" s="103" t="n">
        <v>9.77071333333333</v>
      </c>
      <c r="Z102" s="103" t="n">
        <v>10.2248566666667</v>
      </c>
      <c r="AA102" s="103" t="n">
        <v>10.679</v>
      </c>
      <c r="AB102" s="103" t="n">
        <v>9.8234</v>
      </c>
      <c r="AC102" s="103" t="n">
        <v>8.9678</v>
      </c>
      <c r="AD102" s="103" t="n">
        <v>8.1122</v>
      </c>
      <c r="AE102" s="103" t="n">
        <v>7.2566</v>
      </c>
      <c r="AF102" s="103" t="n">
        <v>6.401</v>
      </c>
      <c r="AG102" s="103" t="n">
        <v>6.4024</v>
      </c>
      <c r="AH102" s="103" t="n">
        <v>6.4038</v>
      </c>
      <c r="AI102" s="103" t="n">
        <v>6.4052</v>
      </c>
      <c r="AJ102" s="103" t="n">
        <v>6.4066</v>
      </c>
      <c r="AK102" s="103" t="n">
        <v>6.408</v>
      </c>
      <c r="AL102" s="103" t="n">
        <v>6.3606</v>
      </c>
      <c r="AM102" s="103" t="n">
        <v>6.3132</v>
      </c>
      <c r="AN102" s="103" t="n">
        <v>6.2658</v>
      </c>
      <c r="AO102" s="103" t="n">
        <v>6.2184</v>
      </c>
      <c r="AP102" s="103" t="n">
        <v>6.171</v>
      </c>
      <c r="AQ102" s="103" t="n">
        <v>6.1236</v>
      </c>
      <c r="AR102" s="103" t="n">
        <v>6.0762</v>
      </c>
      <c r="AS102" s="103" t="n">
        <v>6.0288</v>
      </c>
      <c r="AT102" s="103" t="n">
        <v>5.9814</v>
      </c>
      <c r="AU102" s="103" t="n">
        <v>5.934</v>
      </c>
      <c r="AV102" s="103" t="n">
        <v>5.8866</v>
      </c>
      <c r="AW102" s="103" t="n">
        <v>5.8392</v>
      </c>
      <c r="AX102" s="103" t="n">
        <v>5.7918</v>
      </c>
      <c r="AY102" s="103" t="n">
        <v>5.7444</v>
      </c>
      <c r="AZ102" s="103" t="n">
        <v>5.697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0.397766666666667</v>
      </c>
      <c r="D103" s="103" t="n">
        <v>0.795533333333333</v>
      </c>
      <c r="E103" s="103" t="n">
        <v>1.1933</v>
      </c>
      <c r="F103" s="103" t="n">
        <v>1.59106666666667</v>
      </c>
      <c r="G103" s="103" t="n">
        <v>1.98883333333333</v>
      </c>
      <c r="H103" s="103" t="n">
        <v>2.3866</v>
      </c>
      <c r="I103" s="103" t="n">
        <v>3.119835</v>
      </c>
      <c r="J103" s="103" t="n">
        <v>3.85307</v>
      </c>
      <c r="K103" s="103" t="n">
        <v>4.5863025</v>
      </c>
      <c r="L103" s="103" t="n">
        <v>5.319535</v>
      </c>
      <c r="M103" s="103" t="n">
        <v>6.0527675</v>
      </c>
      <c r="N103" s="103" t="n">
        <v>6.786</v>
      </c>
      <c r="O103" s="103" t="n">
        <v>6.87723333333333</v>
      </c>
      <c r="P103" s="103" t="n">
        <v>6.96846666666667</v>
      </c>
      <c r="Q103" s="103" t="n">
        <v>7.0597</v>
      </c>
      <c r="R103" s="103" t="n">
        <v>7.15093333333333</v>
      </c>
      <c r="S103" s="103" t="n">
        <v>7.24216666666667</v>
      </c>
      <c r="T103" s="103" t="n">
        <v>7.3334</v>
      </c>
      <c r="U103" s="103" t="n">
        <v>7.801314</v>
      </c>
      <c r="V103" s="103" t="n">
        <v>8.269228</v>
      </c>
      <c r="W103" s="103" t="n">
        <v>8.737142</v>
      </c>
      <c r="X103" s="103" t="n">
        <v>9.205056</v>
      </c>
      <c r="Y103" s="103" t="n">
        <v>9.67297066666667</v>
      </c>
      <c r="Z103" s="103" t="n">
        <v>10.1408853333333</v>
      </c>
      <c r="AA103" s="103" t="n">
        <v>10.6088</v>
      </c>
      <c r="AB103" s="103" t="n">
        <v>9.7632</v>
      </c>
      <c r="AC103" s="103" t="n">
        <v>8.9176</v>
      </c>
      <c r="AD103" s="103" t="n">
        <v>8.072</v>
      </c>
      <c r="AE103" s="103" t="n">
        <v>7.2264</v>
      </c>
      <c r="AF103" s="103" t="n">
        <v>6.3808</v>
      </c>
      <c r="AG103" s="103" t="n">
        <v>6.38792</v>
      </c>
      <c r="AH103" s="103" t="n">
        <v>6.39504</v>
      </c>
      <c r="AI103" s="103" t="n">
        <v>6.40216</v>
      </c>
      <c r="AJ103" s="103" t="n">
        <v>6.40928</v>
      </c>
      <c r="AK103" s="103" t="n">
        <v>6.4164</v>
      </c>
      <c r="AL103" s="103" t="n">
        <v>6.37248</v>
      </c>
      <c r="AM103" s="103" t="n">
        <v>6.32856</v>
      </c>
      <c r="AN103" s="103" t="n">
        <v>6.28464</v>
      </c>
      <c r="AO103" s="103" t="n">
        <v>6.24072</v>
      </c>
      <c r="AP103" s="103" t="n">
        <v>6.1968</v>
      </c>
      <c r="AQ103" s="103" t="n">
        <v>6.15288</v>
      </c>
      <c r="AR103" s="103" t="n">
        <v>6.10896</v>
      </c>
      <c r="AS103" s="103" t="n">
        <v>6.06504</v>
      </c>
      <c r="AT103" s="103" t="n">
        <v>6.02112</v>
      </c>
      <c r="AU103" s="103" t="n">
        <v>5.9772</v>
      </c>
      <c r="AV103" s="103" t="n">
        <v>5.93328</v>
      </c>
      <c r="AW103" s="103" t="n">
        <v>5.88936</v>
      </c>
      <c r="AX103" s="103" t="n">
        <v>5.84544</v>
      </c>
      <c r="AY103" s="103" t="n">
        <v>5.80152</v>
      </c>
      <c r="AZ103" s="103" t="n">
        <v>5.7576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0.378866666666667</v>
      </c>
      <c r="D104" s="103" t="n">
        <v>0.757733333333333</v>
      </c>
      <c r="E104" s="103" t="n">
        <v>1.1366</v>
      </c>
      <c r="F104" s="103" t="n">
        <v>1.51546666666667</v>
      </c>
      <c r="G104" s="103" t="n">
        <v>1.89433333333333</v>
      </c>
      <c r="H104" s="103" t="n">
        <v>2.2732</v>
      </c>
      <c r="I104" s="103" t="n">
        <v>2.996335</v>
      </c>
      <c r="J104" s="103" t="n">
        <v>3.71947</v>
      </c>
      <c r="K104" s="103" t="n">
        <v>4.4426025</v>
      </c>
      <c r="L104" s="103" t="n">
        <v>5.165735</v>
      </c>
      <c r="M104" s="103" t="n">
        <v>5.8888675</v>
      </c>
      <c r="N104" s="103" t="n">
        <v>6.612</v>
      </c>
      <c r="O104" s="103" t="n">
        <v>6.70446666666667</v>
      </c>
      <c r="P104" s="103" t="n">
        <v>6.79693333333333</v>
      </c>
      <c r="Q104" s="103" t="n">
        <v>6.8894</v>
      </c>
      <c r="R104" s="103" t="n">
        <v>6.98186666666667</v>
      </c>
      <c r="S104" s="103" t="n">
        <v>7.07433333333333</v>
      </c>
      <c r="T104" s="103" t="n">
        <v>7.1668</v>
      </c>
      <c r="U104" s="103" t="n">
        <v>7.6484855</v>
      </c>
      <c r="V104" s="103" t="n">
        <v>8.130171</v>
      </c>
      <c r="W104" s="103" t="n">
        <v>8.6118565</v>
      </c>
      <c r="X104" s="103" t="n">
        <v>9.093542</v>
      </c>
      <c r="Y104" s="103" t="n">
        <v>9.575228</v>
      </c>
      <c r="Z104" s="103" t="n">
        <v>10.056914</v>
      </c>
      <c r="AA104" s="103" t="n">
        <v>10.5386</v>
      </c>
      <c r="AB104" s="103" t="n">
        <v>9.703</v>
      </c>
      <c r="AC104" s="103" t="n">
        <v>8.8674</v>
      </c>
      <c r="AD104" s="103" t="n">
        <v>8.0318</v>
      </c>
      <c r="AE104" s="103" t="n">
        <v>7.1962</v>
      </c>
      <c r="AF104" s="103" t="n">
        <v>6.3606</v>
      </c>
      <c r="AG104" s="103" t="n">
        <v>6.37344</v>
      </c>
      <c r="AH104" s="103" t="n">
        <v>6.38628</v>
      </c>
      <c r="AI104" s="103" t="n">
        <v>6.39912</v>
      </c>
      <c r="AJ104" s="103" t="n">
        <v>6.41196</v>
      </c>
      <c r="AK104" s="103" t="n">
        <v>6.4248</v>
      </c>
      <c r="AL104" s="103" t="n">
        <v>6.38436</v>
      </c>
      <c r="AM104" s="103" t="n">
        <v>6.34392</v>
      </c>
      <c r="AN104" s="103" t="n">
        <v>6.30348</v>
      </c>
      <c r="AO104" s="103" t="n">
        <v>6.26304</v>
      </c>
      <c r="AP104" s="103" t="n">
        <v>6.2226</v>
      </c>
      <c r="AQ104" s="103" t="n">
        <v>6.18216</v>
      </c>
      <c r="AR104" s="103" t="n">
        <v>6.14172</v>
      </c>
      <c r="AS104" s="103" t="n">
        <v>6.10128</v>
      </c>
      <c r="AT104" s="103" t="n">
        <v>6.06084</v>
      </c>
      <c r="AU104" s="103" t="n">
        <v>6.0204</v>
      </c>
      <c r="AV104" s="103" t="n">
        <v>5.97996</v>
      </c>
      <c r="AW104" s="103" t="n">
        <v>5.93952</v>
      </c>
      <c r="AX104" s="103" t="n">
        <v>5.89908</v>
      </c>
      <c r="AY104" s="103" t="n">
        <v>5.85864</v>
      </c>
      <c r="AZ104" s="103" t="n">
        <v>5.8182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0.359966666666667</v>
      </c>
      <c r="D105" s="103" t="n">
        <v>0.719933333333333</v>
      </c>
      <c r="E105" s="103" t="n">
        <v>1.0799</v>
      </c>
      <c r="F105" s="103" t="n">
        <v>1.43986666666667</v>
      </c>
      <c r="G105" s="103" t="n">
        <v>1.79983333333333</v>
      </c>
      <c r="H105" s="103" t="n">
        <v>2.1598</v>
      </c>
      <c r="I105" s="103" t="n">
        <v>2.872835</v>
      </c>
      <c r="J105" s="103" t="n">
        <v>3.58587</v>
      </c>
      <c r="K105" s="103" t="n">
        <v>4.2989025</v>
      </c>
      <c r="L105" s="103" t="n">
        <v>5.011935</v>
      </c>
      <c r="M105" s="103" t="n">
        <v>5.7249675</v>
      </c>
      <c r="N105" s="103" t="n">
        <v>6.438</v>
      </c>
      <c r="O105" s="103" t="n">
        <v>6.5317</v>
      </c>
      <c r="P105" s="103" t="n">
        <v>6.6254</v>
      </c>
      <c r="Q105" s="103" t="n">
        <v>6.7191</v>
      </c>
      <c r="R105" s="103" t="n">
        <v>6.8128</v>
      </c>
      <c r="S105" s="103" t="n">
        <v>6.9065</v>
      </c>
      <c r="T105" s="103" t="n">
        <v>7.0002</v>
      </c>
      <c r="U105" s="103" t="n">
        <v>7.495657</v>
      </c>
      <c r="V105" s="103" t="n">
        <v>7.991114</v>
      </c>
      <c r="W105" s="103" t="n">
        <v>8.486571</v>
      </c>
      <c r="X105" s="103" t="n">
        <v>8.982028</v>
      </c>
      <c r="Y105" s="103" t="n">
        <v>9.47748533333333</v>
      </c>
      <c r="Z105" s="103" t="n">
        <v>9.97294266666667</v>
      </c>
      <c r="AA105" s="103" t="n">
        <v>10.4684</v>
      </c>
      <c r="AB105" s="103" t="n">
        <v>9.6428</v>
      </c>
      <c r="AC105" s="103" t="n">
        <v>8.8172</v>
      </c>
      <c r="AD105" s="103" t="n">
        <v>7.9916</v>
      </c>
      <c r="AE105" s="103" t="n">
        <v>7.166</v>
      </c>
      <c r="AF105" s="103" t="n">
        <v>6.3404</v>
      </c>
      <c r="AG105" s="103" t="n">
        <v>6.35896</v>
      </c>
      <c r="AH105" s="103" t="n">
        <v>6.37752</v>
      </c>
      <c r="AI105" s="103" t="n">
        <v>6.39608</v>
      </c>
      <c r="AJ105" s="103" t="n">
        <v>6.41464</v>
      </c>
      <c r="AK105" s="103" t="n">
        <v>6.4332</v>
      </c>
      <c r="AL105" s="103" t="n">
        <v>6.39624</v>
      </c>
      <c r="AM105" s="103" t="n">
        <v>6.35928</v>
      </c>
      <c r="AN105" s="103" t="n">
        <v>6.32232</v>
      </c>
      <c r="AO105" s="103" t="n">
        <v>6.28536</v>
      </c>
      <c r="AP105" s="103" t="n">
        <v>6.2484</v>
      </c>
      <c r="AQ105" s="103" t="n">
        <v>6.21144</v>
      </c>
      <c r="AR105" s="103" t="n">
        <v>6.17448</v>
      </c>
      <c r="AS105" s="103" t="n">
        <v>6.13752</v>
      </c>
      <c r="AT105" s="103" t="n">
        <v>6.10056</v>
      </c>
      <c r="AU105" s="103" t="n">
        <v>6.0636</v>
      </c>
      <c r="AV105" s="103" t="n">
        <v>6.02664</v>
      </c>
      <c r="AW105" s="103" t="n">
        <v>5.98968</v>
      </c>
      <c r="AX105" s="103" t="n">
        <v>5.95272</v>
      </c>
      <c r="AY105" s="103" t="n">
        <v>5.91576</v>
      </c>
      <c r="AZ105" s="103" t="n">
        <v>5.8788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0.341066666666667</v>
      </c>
      <c r="D106" s="103" t="n">
        <v>0.682133333333333</v>
      </c>
      <c r="E106" s="103" t="n">
        <v>1.0232</v>
      </c>
      <c r="F106" s="103" t="n">
        <v>1.36426666666667</v>
      </c>
      <c r="G106" s="103" t="n">
        <v>1.70533333333333</v>
      </c>
      <c r="H106" s="103" t="n">
        <v>2.0464</v>
      </c>
      <c r="I106" s="103" t="n">
        <v>2.749335</v>
      </c>
      <c r="J106" s="103" t="n">
        <v>3.45227</v>
      </c>
      <c r="K106" s="103" t="n">
        <v>4.1552025</v>
      </c>
      <c r="L106" s="103" t="n">
        <v>4.858135</v>
      </c>
      <c r="M106" s="103" t="n">
        <v>5.5610675</v>
      </c>
      <c r="N106" s="103" t="n">
        <v>6.264</v>
      </c>
      <c r="O106" s="103" t="n">
        <v>6.35893333333333</v>
      </c>
      <c r="P106" s="103" t="n">
        <v>6.45386666666667</v>
      </c>
      <c r="Q106" s="103" t="n">
        <v>6.5488</v>
      </c>
      <c r="R106" s="103" t="n">
        <v>6.64373333333333</v>
      </c>
      <c r="S106" s="103" t="n">
        <v>6.73866666666667</v>
      </c>
      <c r="T106" s="103" t="n">
        <v>6.8336</v>
      </c>
      <c r="U106" s="103" t="n">
        <v>7.3428285</v>
      </c>
      <c r="V106" s="103" t="n">
        <v>7.852057</v>
      </c>
      <c r="W106" s="103" t="n">
        <v>8.3612855</v>
      </c>
      <c r="X106" s="103" t="n">
        <v>8.870514</v>
      </c>
      <c r="Y106" s="103" t="n">
        <v>9.37974266666667</v>
      </c>
      <c r="Z106" s="103" t="n">
        <v>9.88897133333334</v>
      </c>
      <c r="AA106" s="103" t="n">
        <v>10.3982</v>
      </c>
      <c r="AB106" s="103" t="n">
        <v>9.5826</v>
      </c>
      <c r="AC106" s="103" t="n">
        <v>8.767</v>
      </c>
      <c r="AD106" s="103" t="n">
        <v>7.9514</v>
      </c>
      <c r="AE106" s="103" t="n">
        <v>7.1358</v>
      </c>
      <c r="AF106" s="103" t="n">
        <v>6.3202</v>
      </c>
      <c r="AG106" s="103" t="n">
        <v>6.34448</v>
      </c>
      <c r="AH106" s="103" t="n">
        <v>6.36876</v>
      </c>
      <c r="AI106" s="103" t="n">
        <v>6.39304</v>
      </c>
      <c r="AJ106" s="103" t="n">
        <v>6.41732</v>
      </c>
      <c r="AK106" s="103" t="n">
        <v>6.4416</v>
      </c>
      <c r="AL106" s="103" t="n">
        <v>6.40812</v>
      </c>
      <c r="AM106" s="103" t="n">
        <v>6.37464</v>
      </c>
      <c r="AN106" s="103" t="n">
        <v>6.34116</v>
      </c>
      <c r="AO106" s="103" t="n">
        <v>6.30768</v>
      </c>
      <c r="AP106" s="103" t="n">
        <v>6.2742</v>
      </c>
      <c r="AQ106" s="103" t="n">
        <v>6.24072</v>
      </c>
      <c r="AR106" s="103" t="n">
        <v>6.20724</v>
      </c>
      <c r="AS106" s="103" t="n">
        <v>6.17376</v>
      </c>
      <c r="AT106" s="103" t="n">
        <v>6.14028</v>
      </c>
      <c r="AU106" s="103" t="n">
        <v>6.1068</v>
      </c>
      <c r="AV106" s="103" t="n">
        <v>6.07332</v>
      </c>
      <c r="AW106" s="103" t="n">
        <v>6.03984</v>
      </c>
      <c r="AX106" s="103" t="n">
        <v>6.00636</v>
      </c>
      <c r="AY106" s="103" t="n">
        <v>5.97288</v>
      </c>
      <c r="AZ106" s="103" t="n">
        <v>5.9394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0.322166666666667</v>
      </c>
      <c r="D107" s="103" t="n">
        <v>0.644333333333333</v>
      </c>
      <c r="E107" s="103" t="n">
        <v>0.9665</v>
      </c>
      <c r="F107" s="103" t="n">
        <v>1.28866666666667</v>
      </c>
      <c r="G107" s="103" t="n">
        <v>1.61083333333333</v>
      </c>
      <c r="H107" s="103" t="n">
        <v>1.933</v>
      </c>
      <c r="I107" s="103" t="n">
        <v>2.625835</v>
      </c>
      <c r="J107" s="103" t="n">
        <v>3.31867</v>
      </c>
      <c r="K107" s="103" t="n">
        <v>4.0115025</v>
      </c>
      <c r="L107" s="103" t="n">
        <v>4.704335</v>
      </c>
      <c r="M107" s="103" t="n">
        <v>5.3971675</v>
      </c>
      <c r="N107" s="103" t="n">
        <v>6.09</v>
      </c>
      <c r="O107" s="103" t="n">
        <v>6.18616666666667</v>
      </c>
      <c r="P107" s="103" t="n">
        <v>6.28233333333333</v>
      </c>
      <c r="Q107" s="103" t="n">
        <v>6.3785</v>
      </c>
      <c r="R107" s="103" t="n">
        <v>6.47466666666667</v>
      </c>
      <c r="S107" s="103" t="n">
        <v>6.57083333333333</v>
      </c>
      <c r="T107" s="103" t="n">
        <v>6.667</v>
      </c>
      <c r="U107" s="103" t="n">
        <v>7.19</v>
      </c>
      <c r="V107" s="103" t="n">
        <v>7.713</v>
      </c>
      <c r="W107" s="103" t="n">
        <v>8.236</v>
      </c>
      <c r="X107" s="103" t="n">
        <v>8.759</v>
      </c>
      <c r="Y107" s="103" t="n">
        <v>9.282</v>
      </c>
      <c r="Z107" s="103" t="n">
        <v>9.805</v>
      </c>
      <c r="AA107" s="103" t="n">
        <v>10.328</v>
      </c>
      <c r="AB107" s="103" t="n">
        <v>9.5224</v>
      </c>
      <c r="AC107" s="103" t="n">
        <v>8.7168</v>
      </c>
      <c r="AD107" s="103" t="n">
        <v>7.9112</v>
      </c>
      <c r="AE107" s="103" t="n">
        <v>7.1056</v>
      </c>
      <c r="AF107" s="103" t="n">
        <v>6.3</v>
      </c>
      <c r="AG107" s="103" t="n">
        <v>6.33</v>
      </c>
      <c r="AH107" s="103" t="n">
        <v>6.36</v>
      </c>
      <c r="AI107" s="103" t="n">
        <v>6.39</v>
      </c>
      <c r="AJ107" s="103" t="n">
        <v>6.42</v>
      </c>
      <c r="AK107" s="103" t="n">
        <v>6.45</v>
      </c>
      <c r="AL107" s="103" t="n">
        <v>6.42</v>
      </c>
      <c r="AM107" s="103" t="n">
        <v>6.39</v>
      </c>
      <c r="AN107" s="103" t="n">
        <v>6.36</v>
      </c>
      <c r="AO107" s="103" t="n">
        <v>6.33</v>
      </c>
      <c r="AP107" s="103" t="n">
        <v>6.3</v>
      </c>
      <c r="AQ107" s="103" t="n">
        <v>6.27</v>
      </c>
      <c r="AR107" s="103" t="n">
        <v>6.24</v>
      </c>
      <c r="AS107" s="103" t="n">
        <v>6.21</v>
      </c>
      <c r="AT107" s="103" t="n">
        <v>6.18</v>
      </c>
      <c r="AU107" s="103" t="n">
        <v>6.15</v>
      </c>
      <c r="AV107" s="103" t="n">
        <v>6.12</v>
      </c>
      <c r="AW107" s="103" t="n">
        <v>6.09</v>
      </c>
      <c r="AX107" s="103" t="n">
        <v>6.06</v>
      </c>
      <c r="AY107" s="103" t="n">
        <v>6.03</v>
      </c>
      <c r="AZ107" s="103" t="n">
        <v>6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0.3033</v>
      </c>
      <c r="D108" s="103" t="n">
        <v>0.6066</v>
      </c>
      <c r="E108" s="103" t="n">
        <v>0.9099</v>
      </c>
      <c r="F108" s="103" t="n">
        <v>1.2132</v>
      </c>
      <c r="G108" s="103" t="n">
        <v>1.5165</v>
      </c>
      <c r="H108" s="103" t="n">
        <v>1.8198</v>
      </c>
      <c r="I108" s="103" t="n">
        <v>2.502501</v>
      </c>
      <c r="J108" s="103" t="n">
        <v>3.185202</v>
      </c>
      <c r="K108" s="103" t="n">
        <v>3.8679015</v>
      </c>
      <c r="L108" s="103" t="n">
        <v>4.550601</v>
      </c>
      <c r="M108" s="103" t="n">
        <v>5.2333005</v>
      </c>
      <c r="N108" s="103" t="n">
        <v>5.916</v>
      </c>
      <c r="O108" s="103" t="n">
        <v>6.01336666666667</v>
      </c>
      <c r="P108" s="103" t="n">
        <v>6.11073333333333</v>
      </c>
      <c r="Q108" s="103" t="n">
        <v>6.2081</v>
      </c>
      <c r="R108" s="103" t="n">
        <v>6.30546666666667</v>
      </c>
      <c r="S108" s="103" t="n">
        <v>6.40283333333333</v>
      </c>
      <c r="T108" s="103" t="n">
        <v>6.5002</v>
      </c>
      <c r="U108" s="103" t="n">
        <v>7.035457</v>
      </c>
      <c r="V108" s="103" t="n">
        <v>7.570714</v>
      </c>
      <c r="W108" s="103" t="n">
        <v>8.105971</v>
      </c>
      <c r="X108" s="103" t="n">
        <v>8.641228</v>
      </c>
      <c r="Y108" s="103" t="n">
        <v>9.17648533333333</v>
      </c>
      <c r="Z108" s="103" t="n">
        <v>9.71174266666667</v>
      </c>
      <c r="AA108" s="103" t="n">
        <v>10.247</v>
      </c>
      <c r="AB108" s="103" t="n">
        <v>9.4528</v>
      </c>
      <c r="AC108" s="103" t="n">
        <v>8.6586</v>
      </c>
      <c r="AD108" s="103" t="n">
        <v>7.8644</v>
      </c>
      <c r="AE108" s="103" t="n">
        <v>7.0702</v>
      </c>
      <c r="AF108" s="103" t="n">
        <v>6.276</v>
      </c>
      <c r="AG108" s="103" t="n">
        <v>6.312</v>
      </c>
      <c r="AH108" s="103" t="n">
        <v>6.348</v>
      </c>
      <c r="AI108" s="103" t="n">
        <v>6.384</v>
      </c>
      <c r="AJ108" s="103" t="n">
        <v>6.42</v>
      </c>
      <c r="AK108" s="103" t="n">
        <v>6.456</v>
      </c>
      <c r="AL108" s="103" t="n">
        <v>6.4248</v>
      </c>
      <c r="AM108" s="103" t="n">
        <v>6.3936</v>
      </c>
      <c r="AN108" s="103" t="n">
        <v>6.3624</v>
      </c>
      <c r="AO108" s="103" t="n">
        <v>6.3312</v>
      </c>
      <c r="AP108" s="103" t="n">
        <v>6.3</v>
      </c>
      <c r="AQ108" s="103" t="n">
        <v>6.2688</v>
      </c>
      <c r="AR108" s="103" t="n">
        <v>6.2376</v>
      </c>
      <c r="AS108" s="103" t="n">
        <v>6.2064</v>
      </c>
      <c r="AT108" s="103" t="n">
        <v>6.1752</v>
      </c>
      <c r="AU108" s="103" t="n">
        <v>6.144</v>
      </c>
      <c r="AV108" s="103" t="n">
        <v>6.1128</v>
      </c>
      <c r="AW108" s="103" t="n">
        <v>6.0816</v>
      </c>
      <c r="AX108" s="103" t="n">
        <v>6.0504</v>
      </c>
      <c r="AY108" s="103" t="n">
        <v>6.0192</v>
      </c>
      <c r="AZ108" s="103" t="n">
        <v>5.988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0.284433333333333</v>
      </c>
      <c r="D109" s="103" t="n">
        <v>0.568866666666667</v>
      </c>
      <c r="E109" s="103" t="n">
        <v>0.8533</v>
      </c>
      <c r="F109" s="103" t="n">
        <v>1.13773333333333</v>
      </c>
      <c r="G109" s="103" t="n">
        <v>1.42216666666667</v>
      </c>
      <c r="H109" s="103" t="n">
        <v>1.7066</v>
      </c>
      <c r="I109" s="103" t="n">
        <v>2.379167</v>
      </c>
      <c r="J109" s="103" t="n">
        <v>3.051734</v>
      </c>
      <c r="K109" s="103" t="n">
        <v>3.7243005</v>
      </c>
      <c r="L109" s="103" t="n">
        <v>4.396867</v>
      </c>
      <c r="M109" s="103" t="n">
        <v>5.0694335</v>
      </c>
      <c r="N109" s="103" t="n">
        <v>5.742</v>
      </c>
      <c r="O109" s="103" t="n">
        <v>5.84056666666667</v>
      </c>
      <c r="P109" s="103" t="n">
        <v>5.93913333333333</v>
      </c>
      <c r="Q109" s="103" t="n">
        <v>6.0377</v>
      </c>
      <c r="R109" s="103" t="n">
        <v>6.13626666666667</v>
      </c>
      <c r="S109" s="103" t="n">
        <v>6.23483333333333</v>
      </c>
      <c r="T109" s="103" t="n">
        <v>6.3334</v>
      </c>
      <c r="U109" s="103" t="n">
        <v>6.880914</v>
      </c>
      <c r="V109" s="103" t="n">
        <v>7.428428</v>
      </c>
      <c r="W109" s="103" t="n">
        <v>7.975942</v>
      </c>
      <c r="X109" s="103" t="n">
        <v>8.523456</v>
      </c>
      <c r="Y109" s="103" t="n">
        <v>9.07097066666667</v>
      </c>
      <c r="Z109" s="103" t="n">
        <v>9.61848533333333</v>
      </c>
      <c r="AA109" s="103" t="n">
        <v>10.166</v>
      </c>
      <c r="AB109" s="103" t="n">
        <v>9.3832</v>
      </c>
      <c r="AC109" s="103" t="n">
        <v>8.6004</v>
      </c>
      <c r="AD109" s="103" t="n">
        <v>7.8176</v>
      </c>
      <c r="AE109" s="103" t="n">
        <v>7.0348</v>
      </c>
      <c r="AF109" s="103" t="n">
        <v>6.252</v>
      </c>
      <c r="AG109" s="103" t="n">
        <v>6.294</v>
      </c>
      <c r="AH109" s="103" t="n">
        <v>6.336</v>
      </c>
      <c r="AI109" s="103" t="n">
        <v>6.378</v>
      </c>
      <c r="AJ109" s="103" t="n">
        <v>6.42</v>
      </c>
      <c r="AK109" s="103" t="n">
        <v>6.462</v>
      </c>
      <c r="AL109" s="103" t="n">
        <v>6.4296</v>
      </c>
      <c r="AM109" s="103" t="n">
        <v>6.3972</v>
      </c>
      <c r="AN109" s="103" t="n">
        <v>6.3648</v>
      </c>
      <c r="AO109" s="103" t="n">
        <v>6.3324</v>
      </c>
      <c r="AP109" s="103" t="n">
        <v>6.3</v>
      </c>
      <c r="AQ109" s="103" t="n">
        <v>6.2676</v>
      </c>
      <c r="AR109" s="103" t="n">
        <v>6.2352</v>
      </c>
      <c r="AS109" s="103" t="n">
        <v>6.2028</v>
      </c>
      <c r="AT109" s="103" t="n">
        <v>6.1704</v>
      </c>
      <c r="AU109" s="103" t="n">
        <v>6.138</v>
      </c>
      <c r="AV109" s="103" t="n">
        <v>6.1056</v>
      </c>
      <c r="AW109" s="103" t="n">
        <v>6.0732</v>
      </c>
      <c r="AX109" s="103" t="n">
        <v>6.0408</v>
      </c>
      <c r="AY109" s="103" t="n">
        <v>6.0084</v>
      </c>
      <c r="AZ109" s="103" t="n">
        <v>5.976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0.265566666666667</v>
      </c>
      <c r="D110" s="103" t="n">
        <v>0.531133333333333</v>
      </c>
      <c r="E110" s="103" t="n">
        <v>0.7967</v>
      </c>
      <c r="F110" s="103" t="n">
        <v>1.06226666666667</v>
      </c>
      <c r="G110" s="103" t="n">
        <v>1.32783333333333</v>
      </c>
      <c r="H110" s="103" t="n">
        <v>1.5934</v>
      </c>
      <c r="I110" s="103" t="n">
        <v>2.255833</v>
      </c>
      <c r="J110" s="103" t="n">
        <v>2.918266</v>
      </c>
      <c r="K110" s="103" t="n">
        <v>3.5806995</v>
      </c>
      <c r="L110" s="103" t="n">
        <v>4.243133</v>
      </c>
      <c r="M110" s="103" t="n">
        <v>4.9055665</v>
      </c>
      <c r="N110" s="103" t="n">
        <v>5.568</v>
      </c>
      <c r="O110" s="103" t="n">
        <v>5.66776666666667</v>
      </c>
      <c r="P110" s="103" t="n">
        <v>5.76753333333333</v>
      </c>
      <c r="Q110" s="103" t="n">
        <v>5.8673</v>
      </c>
      <c r="R110" s="103" t="n">
        <v>5.96706666666667</v>
      </c>
      <c r="S110" s="103" t="n">
        <v>6.06683333333333</v>
      </c>
      <c r="T110" s="103" t="n">
        <v>6.1666</v>
      </c>
      <c r="U110" s="103" t="n">
        <v>6.726371</v>
      </c>
      <c r="V110" s="103" t="n">
        <v>7.286142</v>
      </c>
      <c r="W110" s="103" t="n">
        <v>7.845913</v>
      </c>
      <c r="X110" s="103" t="n">
        <v>8.405684</v>
      </c>
      <c r="Y110" s="103" t="n">
        <v>8.965456</v>
      </c>
      <c r="Z110" s="103" t="n">
        <v>9.525228</v>
      </c>
      <c r="AA110" s="103" t="n">
        <v>10.085</v>
      </c>
      <c r="AB110" s="103" t="n">
        <v>9.3136</v>
      </c>
      <c r="AC110" s="103" t="n">
        <v>8.5422</v>
      </c>
      <c r="AD110" s="103" t="n">
        <v>7.7708</v>
      </c>
      <c r="AE110" s="103" t="n">
        <v>6.9994</v>
      </c>
      <c r="AF110" s="103" t="n">
        <v>6.228</v>
      </c>
      <c r="AG110" s="103" t="n">
        <v>6.276</v>
      </c>
      <c r="AH110" s="103" t="n">
        <v>6.324</v>
      </c>
      <c r="AI110" s="103" t="n">
        <v>6.372</v>
      </c>
      <c r="AJ110" s="103" t="n">
        <v>6.42</v>
      </c>
      <c r="AK110" s="103" t="n">
        <v>6.468</v>
      </c>
      <c r="AL110" s="103" t="n">
        <v>6.4344</v>
      </c>
      <c r="AM110" s="103" t="n">
        <v>6.4008</v>
      </c>
      <c r="AN110" s="103" t="n">
        <v>6.3672</v>
      </c>
      <c r="AO110" s="103" t="n">
        <v>6.3336</v>
      </c>
      <c r="AP110" s="103" t="n">
        <v>6.3</v>
      </c>
      <c r="AQ110" s="103" t="n">
        <v>6.2664</v>
      </c>
      <c r="AR110" s="103" t="n">
        <v>6.2328</v>
      </c>
      <c r="AS110" s="103" t="n">
        <v>6.1992</v>
      </c>
      <c r="AT110" s="103" t="n">
        <v>6.1656</v>
      </c>
      <c r="AU110" s="103" t="n">
        <v>6.132</v>
      </c>
      <c r="AV110" s="103" t="n">
        <v>6.0984</v>
      </c>
      <c r="AW110" s="103" t="n">
        <v>6.0648</v>
      </c>
      <c r="AX110" s="103" t="n">
        <v>6.0312</v>
      </c>
      <c r="AY110" s="103" t="n">
        <v>5.9976</v>
      </c>
      <c r="AZ110" s="103" t="n">
        <v>5.964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0.2467</v>
      </c>
      <c r="D111" s="103" t="n">
        <v>0.4934</v>
      </c>
      <c r="E111" s="103" t="n">
        <v>0.7401</v>
      </c>
      <c r="F111" s="103" t="n">
        <v>0.9868</v>
      </c>
      <c r="G111" s="103" t="n">
        <v>1.2335</v>
      </c>
      <c r="H111" s="103" t="n">
        <v>1.4802</v>
      </c>
      <c r="I111" s="103" t="n">
        <v>2.132499</v>
      </c>
      <c r="J111" s="103" t="n">
        <v>2.784798</v>
      </c>
      <c r="K111" s="103" t="n">
        <v>3.4370985</v>
      </c>
      <c r="L111" s="103" t="n">
        <v>4.089399</v>
      </c>
      <c r="M111" s="103" t="n">
        <v>4.7416995</v>
      </c>
      <c r="N111" s="103" t="n">
        <v>5.394</v>
      </c>
      <c r="O111" s="103" t="n">
        <v>5.49496666666667</v>
      </c>
      <c r="P111" s="103" t="n">
        <v>5.59593333333333</v>
      </c>
      <c r="Q111" s="103" t="n">
        <v>5.6969</v>
      </c>
      <c r="R111" s="103" t="n">
        <v>5.79786666666667</v>
      </c>
      <c r="S111" s="103" t="n">
        <v>5.89883333333333</v>
      </c>
      <c r="T111" s="103" t="n">
        <v>5.9998</v>
      </c>
      <c r="U111" s="103" t="n">
        <v>6.571828</v>
      </c>
      <c r="V111" s="103" t="n">
        <v>7.143856</v>
      </c>
      <c r="W111" s="103" t="n">
        <v>7.715884</v>
      </c>
      <c r="X111" s="103" t="n">
        <v>8.287912</v>
      </c>
      <c r="Y111" s="103" t="n">
        <v>8.85994133333333</v>
      </c>
      <c r="Z111" s="103" t="n">
        <v>9.43197066666667</v>
      </c>
      <c r="AA111" s="103" t="n">
        <v>10.004</v>
      </c>
      <c r="AB111" s="103" t="n">
        <v>9.244</v>
      </c>
      <c r="AC111" s="103" t="n">
        <v>8.484</v>
      </c>
      <c r="AD111" s="103" t="n">
        <v>7.724</v>
      </c>
      <c r="AE111" s="103" t="n">
        <v>6.964</v>
      </c>
      <c r="AF111" s="103" t="n">
        <v>6.204</v>
      </c>
      <c r="AG111" s="103" t="n">
        <v>6.258</v>
      </c>
      <c r="AH111" s="103" t="n">
        <v>6.312</v>
      </c>
      <c r="AI111" s="103" t="n">
        <v>6.366</v>
      </c>
      <c r="AJ111" s="103" t="n">
        <v>6.42</v>
      </c>
      <c r="AK111" s="103" t="n">
        <v>6.474</v>
      </c>
      <c r="AL111" s="103" t="n">
        <v>6.4392</v>
      </c>
      <c r="AM111" s="103" t="n">
        <v>6.4044</v>
      </c>
      <c r="AN111" s="103" t="n">
        <v>6.3696</v>
      </c>
      <c r="AO111" s="103" t="n">
        <v>6.3348</v>
      </c>
      <c r="AP111" s="103" t="n">
        <v>6.3</v>
      </c>
      <c r="AQ111" s="103" t="n">
        <v>6.2652</v>
      </c>
      <c r="AR111" s="103" t="n">
        <v>6.2304</v>
      </c>
      <c r="AS111" s="103" t="n">
        <v>6.1956</v>
      </c>
      <c r="AT111" s="103" t="n">
        <v>6.1608</v>
      </c>
      <c r="AU111" s="103" t="n">
        <v>6.126</v>
      </c>
      <c r="AV111" s="103" t="n">
        <v>6.0912</v>
      </c>
      <c r="AW111" s="103" t="n">
        <v>6.0564</v>
      </c>
      <c r="AX111" s="103" t="n">
        <v>6.0216</v>
      </c>
      <c r="AY111" s="103" t="n">
        <v>5.98679999999999</v>
      </c>
      <c r="AZ111" s="103" t="n">
        <v>5.95199999999999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0.227833333333333</v>
      </c>
      <c r="D112" s="103" t="n">
        <v>0.455666666666667</v>
      </c>
      <c r="E112" s="103" t="n">
        <v>0.6835</v>
      </c>
      <c r="F112" s="103" t="n">
        <v>0.911333333333333</v>
      </c>
      <c r="G112" s="103" t="n">
        <v>1.13916666666667</v>
      </c>
      <c r="H112" s="103" t="n">
        <v>1.367</v>
      </c>
      <c r="I112" s="103" t="n">
        <v>2.009165</v>
      </c>
      <c r="J112" s="103" t="n">
        <v>2.65133</v>
      </c>
      <c r="K112" s="103" t="n">
        <v>3.2934975</v>
      </c>
      <c r="L112" s="103" t="n">
        <v>3.935665</v>
      </c>
      <c r="M112" s="103" t="n">
        <v>4.5778325</v>
      </c>
      <c r="N112" s="103" t="n">
        <v>5.22</v>
      </c>
      <c r="O112" s="103" t="n">
        <v>5.32216666666667</v>
      </c>
      <c r="P112" s="103" t="n">
        <v>5.42433333333333</v>
      </c>
      <c r="Q112" s="103" t="n">
        <v>5.5265</v>
      </c>
      <c r="R112" s="103" t="n">
        <v>5.62866666666667</v>
      </c>
      <c r="S112" s="103" t="n">
        <v>5.73083333333333</v>
      </c>
      <c r="T112" s="103" t="n">
        <v>5.833</v>
      </c>
      <c r="U112" s="103" t="n">
        <v>6.417285</v>
      </c>
      <c r="V112" s="103" t="n">
        <v>7.00157</v>
      </c>
      <c r="W112" s="103" t="n">
        <v>7.585855</v>
      </c>
      <c r="X112" s="103" t="n">
        <v>8.17014</v>
      </c>
      <c r="Y112" s="103" t="n">
        <v>8.75442666666667</v>
      </c>
      <c r="Z112" s="103" t="n">
        <v>9.33871333333333</v>
      </c>
      <c r="AA112" s="103" t="n">
        <v>9.923</v>
      </c>
      <c r="AB112" s="103" t="n">
        <v>9.1744</v>
      </c>
      <c r="AC112" s="103" t="n">
        <v>8.4258</v>
      </c>
      <c r="AD112" s="103" t="n">
        <v>7.6772</v>
      </c>
      <c r="AE112" s="103" t="n">
        <v>6.9286</v>
      </c>
      <c r="AF112" s="103" t="n">
        <v>6.18</v>
      </c>
      <c r="AG112" s="103" t="n">
        <v>6.24</v>
      </c>
      <c r="AH112" s="103" t="n">
        <v>6.3</v>
      </c>
      <c r="AI112" s="103" t="n">
        <v>6.36</v>
      </c>
      <c r="AJ112" s="103" t="n">
        <v>6.42</v>
      </c>
      <c r="AK112" s="103" t="n">
        <v>6.48</v>
      </c>
      <c r="AL112" s="103" t="n">
        <v>6.444</v>
      </c>
      <c r="AM112" s="103" t="n">
        <v>6.408</v>
      </c>
      <c r="AN112" s="103" t="n">
        <v>6.372</v>
      </c>
      <c r="AO112" s="103" t="n">
        <v>6.336</v>
      </c>
      <c r="AP112" s="103" t="n">
        <v>6.3</v>
      </c>
      <c r="AQ112" s="103" t="n">
        <v>6.264</v>
      </c>
      <c r="AR112" s="103" t="n">
        <v>6.228</v>
      </c>
      <c r="AS112" s="103" t="n">
        <v>6.192</v>
      </c>
      <c r="AT112" s="103" t="n">
        <v>6.156</v>
      </c>
      <c r="AU112" s="103" t="n">
        <v>6.12</v>
      </c>
      <c r="AV112" s="103" t="n">
        <v>6.084</v>
      </c>
      <c r="AW112" s="103" t="n">
        <v>6.048</v>
      </c>
      <c r="AX112" s="103" t="n">
        <v>6.012</v>
      </c>
      <c r="AY112" s="103" t="n">
        <v>5.976</v>
      </c>
      <c r="AZ112" s="103" t="n">
        <v>5.94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0.208933333333333</v>
      </c>
      <c r="D113" s="103" t="n">
        <v>0.417866666666667</v>
      </c>
      <c r="E113" s="103" t="n">
        <v>0.6268</v>
      </c>
      <c r="F113" s="103" t="n">
        <v>0.835733333333333</v>
      </c>
      <c r="G113" s="103" t="n">
        <v>1.04466666666667</v>
      </c>
      <c r="H113" s="103" t="n">
        <v>1.2536</v>
      </c>
      <c r="I113" s="103" t="n">
        <v>1.885665</v>
      </c>
      <c r="J113" s="103" t="n">
        <v>2.51773</v>
      </c>
      <c r="K113" s="103" t="n">
        <v>3.1497975</v>
      </c>
      <c r="L113" s="103" t="n">
        <v>3.781865</v>
      </c>
      <c r="M113" s="103" t="n">
        <v>4.4139325</v>
      </c>
      <c r="N113" s="103" t="n">
        <v>5.046</v>
      </c>
      <c r="O113" s="103" t="n">
        <v>5.1494</v>
      </c>
      <c r="P113" s="103" t="n">
        <v>5.2528</v>
      </c>
      <c r="Q113" s="103" t="n">
        <v>5.3562</v>
      </c>
      <c r="R113" s="103" t="n">
        <v>5.4596</v>
      </c>
      <c r="S113" s="103" t="n">
        <v>5.563</v>
      </c>
      <c r="T113" s="103" t="n">
        <v>5.6664</v>
      </c>
      <c r="U113" s="103" t="n">
        <v>6.2449135</v>
      </c>
      <c r="V113" s="103" t="n">
        <v>6.823427</v>
      </c>
      <c r="W113" s="103" t="n">
        <v>7.4019405</v>
      </c>
      <c r="X113" s="103" t="n">
        <v>7.980454</v>
      </c>
      <c r="Y113" s="103" t="n">
        <v>8.55896933333333</v>
      </c>
      <c r="Z113" s="103" t="n">
        <v>9.13748466666667</v>
      </c>
      <c r="AA113" s="103" t="n">
        <v>9.716</v>
      </c>
      <c r="AB113" s="103" t="n">
        <v>8.99556</v>
      </c>
      <c r="AC113" s="103" t="n">
        <v>8.27512</v>
      </c>
      <c r="AD113" s="103" t="n">
        <v>7.55468</v>
      </c>
      <c r="AE113" s="103" t="n">
        <v>6.83424</v>
      </c>
      <c r="AF113" s="103" t="n">
        <v>6.1138</v>
      </c>
      <c r="AG113" s="103" t="n">
        <v>6.17984</v>
      </c>
      <c r="AH113" s="103" t="n">
        <v>6.24588</v>
      </c>
      <c r="AI113" s="103" t="n">
        <v>6.31192</v>
      </c>
      <c r="AJ113" s="103" t="n">
        <v>6.37796</v>
      </c>
      <c r="AK113" s="103" t="n">
        <v>6.444</v>
      </c>
      <c r="AL113" s="103" t="n">
        <v>6.4032</v>
      </c>
      <c r="AM113" s="103" t="n">
        <v>6.3624</v>
      </c>
      <c r="AN113" s="103" t="n">
        <v>6.3216</v>
      </c>
      <c r="AO113" s="103" t="n">
        <v>6.2808</v>
      </c>
      <c r="AP113" s="103" t="n">
        <v>6.24</v>
      </c>
      <c r="AQ113" s="103" t="n">
        <v>6.1992</v>
      </c>
      <c r="AR113" s="103" t="n">
        <v>6.1584</v>
      </c>
      <c r="AS113" s="103" t="n">
        <v>6.1176</v>
      </c>
      <c r="AT113" s="103" t="n">
        <v>6.0768</v>
      </c>
      <c r="AU113" s="103" t="n">
        <v>6.036</v>
      </c>
      <c r="AV113" s="103" t="n">
        <v>5.9952</v>
      </c>
      <c r="AW113" s="103" t="n">
        <v>5.9544</v>
      </c>
      <c r="AX113" s="103" t="n">
        <v>5.9136</v>
      </c>
      <c r="AY113" s="103" t="n">
        <v>5.8728</v>
      </c>
      <c r="AZ113" s="103" t="n">
        <v>5.832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0.190033333333333</v>
      </c>
      <c r="D114" s="103" t="n">
        <v>0.380066666666667</v>
      </c>
      <c r="E114" s="103" t="n">
        <v>0.5701</v>
      </c>
      <c r="F114" s="103" t="n">
        <v>0.760133333333333</v>
      </c>
      <c r="G114" s="103" t="n">
        <v>0.950166666666667</v>
      </c>
      <c r="H114" s="103" t="n">
        <v>1.1402</v>
      </c>
      <c r="I114" s="103" t="n">
        <v>1.762165</v>
      </c>
      <c r="J114" s="103" t="n">
        <v>2.38413</v>
      </c>
      <c r="K114" s="103" t="n">
        <v>3.0060975</v>
      </c>
      <c r="L114" s="103" t="n">
        <v>3.628065</v>
      </c>
      <c r="M114" s="103" t="n">
        <v>4.2500325</v>
      </c>
      <c r="N114" s="103" t="n">
        <v>4.872</v>
      </c>
      <c r="O114" s="103" t="n">
        <v>4.97663333333333</v>
      </c>
      <c r="P114" s="103" t="n">
        <v>5.08126666666667</v>
      </c>
      <c r="Q114" s="103" t="n">
        <v>5.1859</v>
      </c>
      <c r="R114" s="103" t="n">
        <v>5.29053333333333</v>
      </c>
      <c r="S114" s="103" t="n">
        <v>5.39516666666667</v>
      </c>
      <c r="T114" s="103" t="n">
        <v>5.4998</v>
      </c>
      <c r="U114" s="103" t="n">
        <v>6.072542</v>
      </c>
      <c r="V114" s="103" t="n">
        <v>6.645284</v>
      </c>
      <c r="W114" s="103" t="n">
        <v>7.218026</v>
      </c>
      <c r="X114" s="103" t="n">
        <v>7.790768</v>
      </c>
      <c r="Y114" s="103" t="n">
        <v>8.363512</v>
      </c>
      <c r="Z114" s="103" t="n">
        <v>8.936256</v>
      </c>
      <c r="AA114" s="103" t="n">
        <v>9.509</v>
      </c>
      <c r="AB114" s="103" t="n">
        <v>8.81672</v>
      </c>
      <c r="AC114" s="103" t="n">
        <v>8.12444</v>
      </c>
      <c r="AD114" s="103" t="n">
        <v>7.43216</v>
      </c>
      <c r="AE114" s="103" t="n">
        <v>6.73988</v>
      </c>
      <c r="AF114" s="103" t="n">
        <v>6.0476</v>
      </c>
      <c r="AG114" s="103" t="n">
        <v>6.11968</v>
      </c>
      <c r="AH114" s="103" t="n">
        <v>6.19176</v>
      </c>
      <c r="AI114" s="103" t="n">
        <v>6.26384</v>
      </c>
      <c r="AJ114" s="103" t="n">
        <v>6.33592</v>
      </c>
      <c r="AK114" s="103" t="n">
        <v>6.408</v>
      </c>
      <c r="AL114" s="103" t="n">
        <v>6.3624</v>
      </c>
      <c r="AM114" s="103" t="n">
        <v>6.3168</v>
      </c>
      <c r="AN114" s="103" t="n">
        <v>6.2712</v>
      </c>
      <c r="AO114" s="103" t="n">
        <v>6.2256</v>
      </c>
      <c r="AP114" s="103" t="n">
        <v>6.18</v>
      </c>
      <c r="AQ114" s="103" t="n">
        <v>6.1344</v>
      </c>
      <c r="AR114" s="103" t="n">
        <v>6.0888</v>
      </c>
      <c r="AS114" s="103" t="n">
        <v>6.0432</v>
      </c>
      <c r="AT114" s="103" t="n">
        <v>5.9976</v>
      </c>
      <c r="AU114" s="103" t="n">
        <v>5.952</v>
      </c>
      <c r="AV114" s="103" t="n">
        <v>5.9064</v>
      </c>
      <c r="AW114" s="103" t="n">
        <v>5.86080000000001</v>
      </c>
      <c r="AX114" s="103" t="n">
        <v>5.81520000000001</v>
      </c>
      <c r="AY114" s="103" t="n">
        <v>5.76960000000001</v>
      </c>
      <c r="AZ114" s="103" t="n">
        <v>5.72400000000001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0.171133333333333</v>
      </c>
      <c r="D115" s="103" t="n">
        <v>0.342266666666667</v>
      </c>
      <c r="E115" s="103" t="n">
        <v>0.5134</v>
      </c>
      <c r="F115" s="103" t="n">
        <v>0.684533333333333</v>
      </c>
      <c r="G115" s="103" t="n">
        <v>0.855666666666667</v>
      </c>
      <c r="H115" s="103" t="n">
        <v>1.0268</v>
      </c>
      <c r="I115" s="103" t="n">
        <v>1.638665</v>
      </c>
      <c r="J115" s="103" t="n">
        <v>2.25053</v>
      </c>
      <c r="K115" s="103" t="n">
        <v>2.8623975</v>
      </c>
      <c r="L115" s="103" t="n">
        <v>3.474265</v>
      </c>
      <c r="M115" s="103" t="n">
        <v>4.0861325</v>
      </c>
      <c r="N115" s="103" t="n">
        <v>4.698</v>
      </c>
      <c r="O115" s="103" t="n">
        <v>4.80386666666667</v>
      </c>
      <c r="P115" s="103" t="n">
        <v>4.90973333333333</v>
      </c>
      <c r="Q115" s="103" t="n">
        <v>5.0156</v>
      </c>
      <c r="R115" s="103" t="n">
        <v>5.12146666666667</v>
      </c>
      <c r="S115" s="103" t="n">
        <v>5.22733333333333</v>
      </c>
      <c r="T115" s="103" t="n">
        <v>5.3332</v>
      </c>
      <c r="U115" s="103" t="n">
        <v>5.9001705</v>
      </c>
      <c r="V115" s="103" t="n">
        <v>6.467141</v>
      </c>
      <c r="W115" s="103" t="n">
        <v>7.0341115</v>
      </c>
      <c r="X115" s="103" t="n">
        <v>7.601082</v>
      </c>
      <c r="Y115" s="103" t="n">
        <v>8.16805466666667</v>
      </c>
      <c r="Z115" s="103" t="n">
        <v>8.73502733333333</v>
      </c>
      <c r="AA115" s="103" t="n">
        <v>9.302</v>
      </c>
      <c r="AB115" s="103" t="n">
        <v>8.63788</v>
      </c>
      <c r="AC115" s="103" t="n">
        <v>7.97376</v>
      </c>
      <c r="AD115" s="103" t="n">
        <v>7.30964</v>
      </c>
      <c r="AE115" s="103" t="n">
        <v>6.64552</v>
      </c>
      <c r="AF115" s="103" t="n">
        <v>5.9814</v>
      </c>
      <c r="AG115" s="103" t="n">
        <v>6.05952</v>
      </c>
      <c r="AH115" s="103" t="n">
        <v>6.13764</v>
      </c>
      <c r="AI115" s="103" t="n">
        <v>6.21576</v>
      </c>
      <c r="AJ115" s="103" t="n">
        <v>6.29388</v>
      </c>
      <c r="AK115" s="103" t="n">
        <v>6.372</v>
      </c>
      <c r="AL115" s="103" t="n">
        <v>6.3216</v>
      </c>
      <c r="AM115" s="103" t="n">
        <v>6.2712</v>
      </c>
      <c r="AN115" s="103" t="n">
        <v>6.2208</v>
      </c>
      <c r="AO115" s="103" t="n">
        <v>6.1704</v>
      </c>
      <c r="AP115" s="103" t="n">
        <v>6.12</v>
      </c>
      <c r="AQ115" s="103" t="n">
        <v>6.0696</v>
      </c>
      <c r="AR115" s="103" t="n">
        <v>6.0192</v>
      </c>
      <c r="AS115" s="103" t="n">
        <v>5.9688</v>
      </c>
      <c r="AT115" s="103" t="n">
        <v>5.9184</v>
      </c>
      <c r="AU115" s="103" t="n">
        <v>5.868</v>
      </c>
      <c r="AV115" s="103" t="n">
        <v>5.8176</v>
      </c>
      <c r="AW115" s="103" t="n">
        <v>5.7672</v>
      </c>
      <c r="AX115" s="103" t="n">
        <v>5.7168</v>
      </c>
      <c r="AY115" s="103" t="n">
        <v>5.6664</v>
      </c>
      <c r="AZ115" s="103" t="n">
        <v>5.616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0.152233333333333</v>
      </c>
      <c r="D116" s="103" t="n">
        <v>0.304466666666667</v>
      </c>
      <c r="E116" s="103" t="n">
        <v>0.4567</v>
      </c>
      <c r="F116" s="103" t="n">
        <v>0.608933333333333</v>
      </c>
      <c r="G116" s="103" t="n">
        <v>0.761166666666667</v>
      </c>
      <c r="H116" s="103" t="n">
        <v>0.9134</v>
      </c>
      <c r="I116" s="103" t="n">
        <v>1.515165</v>
      </c>
      <c r="J116" s="103" t="n">
        <v>2.11693</v>
      </c>
      <c r="K116" s="103" t="n">
        <v>2.7186975</v>
      </c>
      <c r="L116" s="103" t="n">
        <v>3.320465</v>
      </c>
      <c r="M116" s="103" t="n">
        <v>3.9222325</v>
      </c>
      <c r="N116" s="103" t="n">
        <v>4.524</v>
      </c>
      <c r="O116" s="103" t="n">
        <v>4.6311</v>
      </c>
      <c r="P116" s="103" t="n">
        <v>4.7382</v>
      </c>
      <c r="Q116" s="103" t="n">
        <v>4.8453</v>
      </c>
      <c r="R116" s="103" t="n">
        <v>4.9524</v>
      </c>
      <c r="S116" s="103" t="n">
        <v>5.0595</v>
      </c>
      <c r="T116" s="103" t="n">
        <v>5.1666</v>
      </c>
      <c r="U116" s="103" t="n">
        <v>5.727799</v>
      </c>
      <c r="V116" s="103" t="n">
        <v>6.288998</v>
      </c>
      <c r="W116" s="103" t="n">
        <v>6.850197</v>
      </c>
      <c r="X116" s="103" t="n">
        <v>7.411396</v>
      </c>
      <c r="Y116" s="103" t="n">
        <v>7.97259733333333</v>
      </c>
      <c r="Z116" s="103" t="n">
        <v>8.53379866666666</v>
      </c>
      <c r="AA116" s="103" t="n">
        <v>9.095</v>
      </c>
      <c r="AB116" s="103" t="n">
        <v>8.45904</v>
      </c>
      <c r="AC116" s="103" t="n">
        <v>7.82308</v>
      </c>
      <c r="AD116" s="103" t="n">
        <v>7.18712</v>
      </c>
      <c r="AE116" s="103" t="n">
        <v>6.55116</v>
      </c>
      <c r="AF116" s="103" t="n">
        <v>5.9152</v>
      </c>
      <c r="AG116" s="103" t="n">
        <v>5.99936</v>
      </c>
      <c r="AH116" s="103" t="n">
        <v>6.08352</v>
      </c>
      <c r="AI116" s="103" t="n">
        <v>6.16768</v>
      </c>
      <c r="AJ116" s="103" t="n">
        <v>6.25184</v>
      </c>
      <c r="AK116" s="103" t="n">
        <v>6.336</v>
      </c>
      <c r="AL116" s="103" t="n">
        <v>6.2808</v>
      </c>
      <c r="AM116" s="103" t="n">
        <v>6.2256</v>
      </c>
      <c r="AN116" s="103" t="n">
        <v>6.1704</v>
      </c>
      <c r="AO116" s="103" t="n">
        <v>6.1152</v>
      </c>
      <c r="AP116" s="103" t="n">
        <v>6.06</v>
      </c>
      <c r="AQ116" s="103" t="n">
        <v>6.0048</v>
      </c>
      <c r="AR116" s="103" t="n">
        <v>5.9496</v>
      </c>
      <c r="AS116" s="103" t="n">
        <v>5.8944</v>
      </c>
      <c r="AT116" s="103" t="n">
        <v>5.8392</v>
      </c>
      <c r="AU116" s="103" t="n">
        <v>5.78400000000001</v>
      </c>
      <c r="AV116" s="103" t="n">
        <v>5.72880000000001</v>
      </c>
      <c r="AW116" s="103" t="n">
        <v>5.67360000000001</v>
      </c>
      <c r="AX116" s="103" t="n">
        <v>5.61840000000001</v>
      </c>
      <c r="AY116" s="103" t="n">
        <v>5.56320000000001</v>
      </c>
      <c r="AZ116" s="103" t="n">
        <v>5.50800000000001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0.133333333333333</v>
      </c>
      <c r="D117" s="103" t="n">
        <v>0.266666666666667</v>
      </c>
      <c r="E117" s="103" t="n">
        <v>0.4</v>
      </c>
      <c r="F117" s="103" t="n">
        <v>0.533333333333333</v>
      </c>
      <c r="G117" s="103" t="n">
        <v>0.666666666666667</v>
      </c>
      <c r="H117" s="103" t="n">
        <v>0.8</v>
      </c>
      <c r="I117" s="103" t="n">
        <v>1.391665</v>
      </c>
      <c r="J117" s="103" t="n">
        <v>1.98333</v>
      </c>
      <c r="K117" s="103" t="n">
        <v>2.5749975</v>
      </c>
      <c r="L117" s="103" t="n">
        <v>3.166665</v>
      </c>
      <c r="M117" s="103" t="n">
        <v>3.7583325</v>
      </c>
      <c r="N117" s="103" t="n">
        <v>4.35</v>
      </c>
      <c r="O117" s="103" t="n">
        <v>4.45833333333333</v>
      </c>
      <c r="P117" s="103" t="n">
        <v>4.56666666666667</v>
      </c>
      <c r="Q117" s="103" t="n">
        <v>4.675</v>
      </c>
      <c r="R117" s="103" t="n">
        <v>4.78333333333333</v>
      </c>
      <c r="S117" s="103" t="n">
        <v>4.89166666666667</v>
      </c>
      <c r="T117" s="103" t="n">
        <v>5</v>
      </c>
      <c r="U117" s="103" t="n">
        <v>5.5554275</v>
      </c>
      <c r="V117" s="103" t="n">
        <v>6.110855</v>
      </c>
      <c r="W117" s="103" t="n">
        <v>6.6662825</v>
      </c>
      <c r="X117" s="103" t="n">
        <v>7.22171</v>
      </c>
      <c r="Y117" s="103" t="n">
        <v>7.77714</v>
      </c>
      <c r="Z117" s="103" t="n">
        <v>8.33257</v>
      </c>
      <c r="AA117" s="103" t="n">
        <v>8.888</v>
      </c>
      <c r="AB117" s="103" t="n">
        <v>8.2802</v>
      </c>
      <c r="AC117" s="103" t="n">
        <v>7.6724</v>
      </c>
      <c r="AD117" s="103" t="n">
        <v>7.0646</v>
      </c>
      <c r="AE117" s="103" t="n">
        <v>6.4568</v>
      </c>
      <c r="AF117" s="103" t="n">
        <v>5.849</v>
      </c>
      <c r="AG117" s="103" t="n">
        <v>5.9392</v>
      </c>
      <c r="AH117" s="103" t="n">
        <v>6.0294</v>
      </c>
      <c r="AI117" s="103" t="n">
        <v>6.1196</v>
      </c>
      <c r="AJ117" s="103" t="n">
        <v>6.2098</v>
      </c>
      <c r="AK117" s="103" t="n">
        <v>6.3</v>
      </c>
      <c r="AL117" s="103" t="n">
        <v>6.24</v>
      </c>
      <c r="AM117" s="103" t="n">
        <v>6.18</v>
      </c>
      <c r="AN117" s="103" t="n">
        <v>6.12</v>
      </c>
      <c r="AO117" s="103" t="n">
        <v>6.06</v>
      </c>
      <c r="AP117" s="103" t="n">
        <v>6</v>
      </c>
      <c r="AQ117" s="103" t="n">
        <v>5.94</v>
      </c>
      <c r="AR117" s="103" t="n">
        <v>5.88</v>
      </c>
      <c r="AS117" s="103" t="n">
        <v>5.82</v>
      </c>
      <c r="AT117" s="103" t="n">
        <v>5.76</v>
      </c>
      <c r="AU117" s="103" t="n">
        <v>5.7</v>
      </c>
      <c r="AV117" s="103" t="n">
        <v>5.64</v>
      </c>
      <c r="AW117" s="103" t="n">
        <v>5.58</v>
      </c>
      <c r="AX117" s="103" t="n">
        <v>5.52</v>
      </c>
      <c r="AY117" s="103" t="n">
        <v>5.46</v>
      </c>
      <c r="AZ117" s="103" t="n">
        <v>5.4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0.13</v>
      </c>
      <c r="D118" s="103" t="n">
        <v>0.26</v>
      </c>
      <c r="E118" s="103" t="n">
        <v>0.39</v>
      </c>
      <c r="F118" s="103" t="n">
        <v>0.52</v>
      </c>
      <c r="G118" s="103" t="n">
        <v>0.65</v>
      </c>
      <c r="H118" s="103" t="n">
        <v>0.78</v>
      </c>
      <c r="I118" s="103" t="n">
        <v>1.365332</v>
      </c>
      <c r="J118" s="103" t="n">
        <v>1.950664</v>
      </c>
      <c r="K118" s="103" t="n">
        <v>2.535998</v>
      </c>
      <c r="L118" s="103" t="n">
        <v>3.121332</v>
      </c>
      <c r="M118" s="103" t="n">
        <v>3.706666</v>
      </c>
      <c r="N118" s="103" t="n">
        <v>4.292</v>
      </c>
      <c r="O118" s="103" t="n">
        <v>4.3989</v>
      </c>
      <c r="P118" s="103" t="n">
        <v>4.5058</v>
      </c>
      <c r="Q118" s="103" t="n">
        <v>4.6127</v>
      </c>
      <c r="R118" s="103" t="n">
        <v>4.7196</v>
      </c>
      <c r="S118" s="103" t="n">
        <v>4.8265</v>
      </c>
      <c r="T118" s="103" t="n">
        <v>4.9334</v>
      </c>
      <c r="U118" s="103" t="n">
        <v>5.4769135</v>
      </c>
      <c r="V118" s="103" t="n">
        <v>6.020427</v>
      </c>
      <c r="W118" s="103" t="n">
        <v>6.5639405</v>
      </c>
      <c r="X118" s="103" t="n">
        <v>7.107454</v>
      </c>
      <c r="Y118" s="103" t="n">
        <v>7.65096933333333</v>
      </c>
      <c r="Z118" s="103" t="n">
        <v>8.19448466666667</v>
      </c>
      <c r="AA118" s="103" t="n">
        <v>8.738</v>
      </c>
      <c r="AB118" s="103" t="n">
        <v>8.15308</v>
      </c>
      <c r="AC118" s="103" t="n">
        <v>7.56816</v>
      </c>
      <c r="AD118" s="103" t="n">
        <v>6.98324</v>
      </c>
      <c r="AE118" s="103" t="n">
        <v>6.39832</v>
      </c>
      <c r="AF118" s="103" t="n">
        <v>5.8134</v>
      </c>
      <c r="AG118" s="103" t="n">
        <v>5.9034</v>
      </c>
      <c r="AH118" s="103" t="n">
        <v>5.9934</v>
      </c>
      <c r="AI118" s="103" t="n">
        <v>6.0834</v>
      </c>
      <c r="AJ118" s="103" t="n">
        <v>6.1734</v>
      </c>
      <c r="AK118" s="103" t="n">
        <v>6.2634</v>
      </c>
      <c r="AL118" s="103" t="n">
        <v>6.20132</v>
      </c>
      <c r="AM118" s="103" t="n">
        <v>6.13924</v>
      </c>
      <c r="AN118" s="103" t="n">
        <v>6.07716</v>
      </c>
      <c r="AO118" s="103" t="n">
        <v>6.01508</v>
      </c>
      <c r="AP118" s="103" t="n">
        <v>5.953</v>
      </c>
      <c r="AQ118" s="103" t="n">
        <v>5.89092</v>
      </c>
      <c r="AR118" s="103" t="n">
        <v>5.82884</v>
      </c>
      <c r="AS118" s="103" t="n">
        <v>5.76676</v>
      </c>
      <c r="AT118" s="103" t="n">
        <v>5.70468</v>
      </c>
      <c r="AU118" s="103" t="n">
        <v>5.6426</v>
      </c>
      <c r="AV118" s="103" t="n">
        <v>5.58052</v>
      </c>
      <c r="AW118" s="103" t="n">
        <v>5.51844</v>
      </c>
      <c r="AX118" s="103" t="n">
        <v>5.45636</v>
      </c>
      <c r="AY118" s="103" t="n">
        <v>5.39428</v>
      </c>
      <c r="AZ118" s="103" t="n">
        <v>5.3322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0.126666666666667</v>
      </c>
      <c r="D119" s="103" t="n">
        <v>0.253333333333333</v>
      </c>
      <c r="E119" s="103" t="n">
        <v>0.38</v>
      </c>
      <c r="F119" s="103" t="n">
        <v>0.506666666666667</v>
      </c>
      <c r="G119" s="103" t="n">
        <v>0.633333333333333</v>
      </c>
      <c r="H119" s="103" t="n">
        <v>0.76</v>
      </c>
      <c r="I119" s="103" t="n">
        <v>1.338999</v>
      </c>
      <c r="J119" s="103" t="n">
        <v>1.917998</v>
      </c>
      <c r="K119" s="103" t="n">
        <v>2.4969985</v>
      </c>
      <c r="L119" s="103" t="n">
        <v>3.075999</v>
      </c>
      <c r="M119" s="103" t="n">
        <v>3.6549995</v>
      </c>
      <c r="N119" s="103" t="n">
        <v>4.234</v>
      </c>
      <c r="O119" s="103" t="n">
        <v>4.33946666666667</v>
      </c>
      <c r="P119" s="103" t="n">
        <v>4.44493333333333</v>
      </c>
      <c r="Q119" s="103" t="n">
        <v>4.5504</v>
      </c>
      <c r="R119" s="103" t="n">
        <v>4.65586666666667</v>
      </c>
      <c r="S119" s="103" t="n">
        <v>4.76133333333333</v>
      </c>
      <c r="T119" s="103" t="n">
        <v>4.8668</v>
      </c>
      <c r="U119" s="103" t="n">
        <v>5.3983995</v>
      </c>
      <c r="V119" s="103" t="n">
        <v>5.929999</v>
      </c>
      <c r="W119" s="103" t="n">
        <v>6.4615985</v>
      </c>
      <c r="X119" s="103" t="n">
        <v>6.993198</v>
      </c>
      <c r="Y119" s="103" t="n">
        <v>7.52479866666667</v>
      </c>
      <c r="Z119" s="103" t="n">
        <v>8.05639933333333</v>
      </c>
      <c r="AA119" s="103" t="n">
        <v>8.588</v>
      </c>
      <c r="AB119" s="103" t="n">
        <v>8.02596</v>
      </c>
      <c r="AC119" s="103" t="n">
        <v>7.46392</v>
      </c>
      <c r="AD119" s="103" t="n">
        <v>6.90188</v>
      </c>
      <c r="AE119" s="103" t="n">
        <v>6.33984</v>
      </c>
      <c r="AF119" s="103" t="n">
        <v>5.7778</v>
      </c>
      <c r="AG119" s="103" t="n">
        <v>5.8676</v>
      </c>
      <c r="AH119" s="103" t="n">
        <v>5.9574</v>
      </c>
      <c r="AI119" s="103" t="n">
        <v>6.0472</v>
      </c>
      <c r="AJ119" s="103" t="n">
        <v>6.137</v>
      </c>
      <c r="AK119" s="103" t="n">
        <v>6.2268</v>
      </c>
      <c r="AL119" s="103" t="n">
        <v>6.16264</v>
      </c>
      <c r="AM119" s="103" t="n">
        <v>6.09848</v>
      </c>
      <c r="AN119" s="103" t="n">
        <v>6.03432</v>
      </c>
      <c r="AO119" s="103" t="n">
        <v>5.97016</v>
      </c>
      <c r="AP119" s="103" t="n">
        <v>5.906</v>
      </c>
      <c r="AQ119" s="103" t="n">
        <v>5.84184</v>
      </c>
      <c r="AR119" s="103" t="n">
        <v>5.77768</v>
      </c>
      <c r="AS119" s="103" t="n">
        <v>5.71352</v>
      </c>
      <c r="AT119" s="103" t="n">
        <v>5.64936</v>
      </c>
      <c r="AU119" s="103" t="n">
        <v>5.5852</v>
      </c>
      <c r="AV119" s="103" t="n">
        <v>5.52104</v>
      </c>
      <c r="AW119" s="103" t="n">
        <v>5.45688</v>
      </c>
      <c r="AX119" s="103" t="n">
        <v>5.39272</v>
      </c>
      <c r="AY119" s="103" t="n">
        <v>5.32856</v>
      </c>
      <c r="AZ119" s="103" t="n">
        <v>5.2644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0.123333333333333</v>
      </c>
      <c r="D120" s="103" t="n">
        <v>0.246666666666667</v>
      </c>
      <c r="E120" s="103" t="n">
        <v>0.37</v>
      </c>
      <c r="F120" s="103" t="n">
        <v>0.493333333333333</v>
      </c>
      <c r="G120" s="103" t="n">
        <v>0.616666666666667</v>
      </c>
      <c r="H120" s="103" t="n">
        <v>0.74</v>
      </c>
      <c r="I120" s="103" t="n">
        <v>1.312666</v>
      </c>
      <c r="J120" s="103" t="n">
        <v>1.885332</v>
      </c>
      <c r="K120" s="103" t="n">
        <v>2.457999</v>
      </c>
      <c r="L120" s="103" t="n">
        <v>3.030666</v>
      </c>
      <c r="M120" s="103" t="n">
        <v>3.603333</v>
      </c>
      <c r="N120" s="103" t="n">
        <v>4.176</v>
      </c>
      <c r="O120" s="103" t="n">
        <v>4.28003333333333</v>
      </c>
      <c r="P120" s="103" t="n">
        <v>4.38406666666667</v>
      </c>
      <c r="Q120" s="103" t="n">
        <v>4.4881</v>
      </c>
      <c r="R120" s="103" t="n">
        <v>4.59213333333333</v>
      </c>
      <c r="S120" s="103" t="n">
        <v>4.69616666666667</v>
      </c>
      <c r="T120" s="103" t="n">
        <v>4.8002</v>
      </c>
      <c r="U120" s="103" t="n">
        <v>5.3198855</v>
      </c>
      <c r="V120" s="103" t="n">
        <v>5.839571</v>
      </c>
      <c r="W120" s="103" t="n">
        <v>6.3592565</v>
      </c>
      <c r="X120" s="103" t="n">
        <v>6.878942</v>
      </c>
      <c r="Y120" s="103" t="n">
        <v>7.398628</v>
      </c>
      <c r="Z120" s="103" t="n">
        <v>7.918314</v>
      </c>
      <c r="AA120" s="103" t="n">
        <v>8.438</v>
      </c>
      <c r="AB120" s="103" t="n">
        <v>7.89884</v>
      </c>
      <c r="AC120" s="103" t="n">
        <v>7.35968</v>
      </c>
      <c r="AD120" s="103" t="n">
        <v>6.82052</v>
      </c>
      <c r="AE120" s="103" t="n">
        <v>6.28136</v>
      </c>
      <c r="AF120" s="103" t="n">
        <v>5.7422</v>
      </c>
      <c r="AG120" s="103" t="n">
        <v>5.8318</v>
      </c>
      <c r="AH120" s="103" t="n">
        <v>5.9214</v>
      </c>
      <c r="AI120" s="103" t="n">
        <v>6.011</v>
      </c>
      <c r="AJ120" s="103" t="n">
        <v>6.1006</v>
      </c>
      <c r="AK120" s="103" t="n">
        <v>6.1902</v>
      </c>
      <c r="AL120" s="103" t="n">
        <v>6.12396</v>
      </c>
      <c r="AM120" s="103" t="n">
        <v>6.05772</v>
      </c>
      <c r="AN120" s="103" t="n">
        <v>5.99148</v>
      </c>
      <c r="AO120" s="103" t="n">
        <v>5.92524</v>
      </c>
      <c r="AP120" s="103" t="n">
        <v>5.859</v>
      </c>
      <c r="AQ120" s="103" t="n">
        <v>5.79276</v>
      </c>
      <c r="AR120" s="103" t="n">
        <v>5.72652</v>
      </c>
      <c r="AS120" s="103" t="n">
        <v>5.66028</v>
      </c>
      <c r="AT120" s="103" t="n">
        <v>5.59404</v>
      </c>
      <c r="AU120" s="103" t="n">
        <v>5.5278</v>
      </c>
      <c r="AV120" s="103" t="n">
        <v>5.46156</v>
      </c>
      <c r="AW120" s="103" t="n">
        <v>5.39532</v>
      </c>
      <c r="AX120" s="103" t="n">
        <v>5.32908</v>
      </c>
      <c r="AY120" s="103" t="n">
        <v>5.26284</v>
      </c>
      <c r="AZ120" s="103" t="n">
        <v>5.1966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0.12</v>
      </c>
      <c r="D121" s="103" t="n">
        <v>0.24</v>
      </c>
      <c r="E121" s="103" t="n">
        <v>0.36</v>
      </c>
      <c r="F121" s="103" t="n">
        <v>0.48</v>
      </c>
      <c r="G121" s="103" t="n">
        <v>0.6</v>
      </c>
      <c r="H121" s="103" t="n">
        <v>0.72</v>
      </c>
      <c r="I121" s="103" t="n">
        <v>1.286333</v>
      </c>
      <c r="J121" s="103" t="n">
        <v>1.852666</v>
      </c>
      <c r="K121" s="103" t="n">
        <v>2.4189995</v>
      </c>
      <c r="L121" s="103" t="n">
        <v>2.985333</v>
      </c>
      <c r="M121" s="103" t="n">
        <v>3.5516665</v>
      </c>
      <c r="N121" s="103" t="n">
        <v>4.118</v>
      </c>
      <c r="O121" s="103" t="n">
        <v>4.2206</v>
      </c>
      <c r="P121" s="103" t="n">
        <v>4.3232</v>
      </c>
      <c r="Q121" s="103" t="n">
        <v>4.4258</v>
      </c>
      <c r="R121" s="103" t="n">
        <v>4.5284</v>
      </c>
      <c r="S121" s="103" t="n">
        <v>4.631</v>
      </c>
      <c r="T121" s="103" t="n">
        <v>4.7336</v>
      </c>
      <c r="U121" s="103" t="n">
        <v>5.2413715</v>
      </c>
      <c r="V121" s="103" t="n">
        <v>5.749143</v>
      </c>
      <c r="W121" s="103" t="n">
        <v>6.2569145</v>
      </c>
      <c r="X121" s="103" t="n">
        <v>6.764686</v>
      </c>
      <c r="Y121" s="103" t="n">
        <v>7.27245733333333</v>
      </c>
      <c r="Z121" s="103" t="n">
        <v>7.78022866666667</v>
      </c>
      <c r="AA121" s="103" t="n">
        <v>8.288</v>
      </c>
      <c r="AB121" s="103" t="n">
        <v>7.77172</v>
      </c>
      <c r="AC121" s="103" t="n">
        <v>7.25544</v>
      </c>
      <c r="AD121" s="103" t="n">
        <v>6.73916</v>
      </c>
      <c r="AE121" s="103" t="n">
        <v>6.22288</v>
      </c>
      <c r="AF121" s="103" t="n">
        <v>5.7066</v>
      </c>
      <c r="AG121" s="103" t="n">
        <v>5.796</v>
      </c>
      <c r="AH121" s="103" t="n">
        <v>5.8854</v>
      </c>
      <c r="AI121" s="103" t="n">
        <v>5.9748</v>
      </c>
      <c r="AJ121" s="103" t="n">
        <v>6.0642</v>
      </c>
      <c r="AK121" s="103" t="n">
        <v>6.1536</v>
      </c>
      <c r="AL121" s="103" t="n">
        <v>6.08528</v>
      </c>
      <c r="AM121" s="103" t="n">
        <v>6.01696</v>
      </c>
      <c r="AN121" s="103" t="n">
        <v>5.94864</v>
      </c>
      <c r="AO121" s="103" t="n">
        <v>5.88032</v>
      </c>
      <c r="AP121" s="103" t="n">
        <v>5.812</v>
      </c>
      <c r="AQ121" s="103" t="n">
        <v>5.74368</v>
      </c>
      <c r="AR121" s="103" t="n">
        <v>5.67536</v>
      </c>
      <c r="AS121" s="103" t="n">
        <v>5.60704</v>
      </c>
      <c r="AT121" s="103" t="n">
        <v>5.53872</v>
      </c>
      <c r="AU121" s="103" t="n">
        <v>5.4704</v>
      </c>
      <c r="AV121" s="103" t="n">
        <v>5.40208</v>
      </c>
      <c r="AW121" s="103" t="n">
        <v>5.33376</v>
      </c>
      <c r="AX121" s="103" t="n">
        <v>5.26544</v>
      </c>
      <c r="AY121" s="103" t="n">
        <v>5.19712</v>
      </c>
      <c r="AZ121" s="103" t="n">
        <v>5.1288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0.116666666666667</v>
      </c>
      <c r="D122" s="103" t="n">
        <v>0.233333333333333</v>
      </c>
      <c r="E122" s="103" t="n">
        <v>0.35</v>
      </c>
      <c r="F122" s="103" t="n">
        <v>0.466666666666667</v>
      </c>
      <c r="G122" s="103" t="n">
        <v>0.583333333333333</v>
      </c>
      <c r="H122" s="103" t="n">
        <v>0.7</v>
      </c>
      <c r="I122" s="103" t="n">
        <v>1.26</v>
      </c>
      <c r="J122" s="103" t="n">
        <v>1.82</v>
      </c>
      <c r="K122" s="103" t="n">
        <v>2.38</v>
      </c>
      <c r="L122" s="103" t="n">
        <v>2.94</v>
      </c>
      <c r="M122" s="103" t="n">
        <v>3.5</v>
      </c>
      <c r="N122" s="103" t="n">
        <v>4.06</v>
      </c>
      <c r="O122" s="103" t="n">
        <v>4.16116666666667</v>
      </c>
      <c r="P122" s="103" t="n">
        <v>4.26233333333333</v>
      </c>
      <c r="Q122" s="103" t="n">
        <v>4.3635</v>
      </c>
      <c r="R122" s="103" t="n">
        <v>4.46466666666667</v>
      </c>
      <c r="S122" s="103" t="n">
        <v>4.56583333333333</v>
      </c>
      <c r="T122" s="103" t="n">
        <v>4.667</v>
      </c>
      <c r="U122" s="103" t="n">
        <v>5.1628575</v>
      </c>
      <c r="V122" s="103" t="n">
        <v>5.658715</v>
      </c>
      <c r="W122" s="103" t="n">
        <v>6.1545725</v>
      </c>
      <c r="X122" s="103" t="n">
        <v>6.65043</v>
      </c>
      <c r="Y122" s="103" t="n">
        <v>7.14628666666667</v>
      </c>
      <c r="Z122" s="103" t="n">
        <v>7.64214333333333</v>
      </c>
      <c r="AA122" s="103" t="n">
        <v>8.138</v>
      </c>
      <c r="AB122" s="103" t="n">
        <v>7.6446</v>
      </c>
      <c r="AC122" s="103" t="n">
        <v>7.1512</v>
      </c>
      <c r="AD122" s="103" t="n">
        <v>6.6578</v>
      </c>
      <c r="AE122" s="103" t="n">
        <v>6.1644</v>
      </c>
      <c r="AF122" s="103" t="n">
        <v>5.671</v>
      </c>
      <c r="AG122" s="103" t="n">
        <v>5.7602</v>
      </c>
      <c r="AH122" s="103" t="n">
        <v>5.8494</v>
      </c>
      <c r="AI122" s="103" t="n">
        <v>5.9386</v>
      </c>
      <c r="AJ122" s="103" t="n">
        <v>6.0278</v>
      </c>
      <c r="AK122" s="103" t="n">
        <v>6.117</v>
      </c>
      <c r="AL122" s="103" t="n">
        <v>6.0466</v>
      </c>
      <c r="AM122" s="103" t="n">
        <v>5.9762</v>
      </c>
      <c r="AN122" s="103" t="n">
        <v>5.9058</v>
      </c>
      <c r="AO122" s="103" t="n">
        <v>5.8354</v>
      </c>
      <c r="AP122" s="103" t="n">
        <v>5.765</v>
      </c>
      <c r="AQ122" s="103" t="n">
        <v>5.6946</v>
      </c>
      <c r="AR122" s="103" t="n">
        <v>5.6242</v>
      </c>
      <c r="AS122" s="103" t="n">
        <v>5.5538</v>
      </c>
      <c r="AT122" s="103" t="n">
        <v>5.4834</v>
      </c>
      <c r="AU122" s="103" t="n">
        <v>5.413</v>
      </c>
      <c r="AV122" s="103" t="n">
        <v>5.3426</v>
      </c>
      <c r="AW122" s="103" t="n">
        <v>5.2722</v>
      </c>
      <c r="AX122" s="103" t="n">
        <v>5.2018</v>
      </c>
      <c r="AY122" s="103" t="n">
        <v>5.1314</v>
      </c>
      <c r="AZ122" s="103" t="n">
        <v>5.061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0.113333333333333</v>
      </c>
      <c r="D123" s="103" t="n">
        <v>0.226666666666667</v>
      </c>
      <c r="E123" s="103" t="n">
        <v>0.34</v>
      </c>
      <c r="F123" s="103" t="n">
        <v>0.453333333333333</v>
      </c>
      <c r="G123" s="103" t="n">
        <v>0.566666666666667</v>
      </c>
      <c r="H123" s="103" t="n">
        <v>0.68</v>
      </c>
      <c r="I123" s="103" t="n">
        <v>1.233667</v>
      </c>
      <c r="J123" s="103" t="n">
        <v>1.787334</v>
      </c>
      <c r="K123" s="103" t="n">
        <v>2.3410005</v>
      </c>
      <c r="L123" s="103" t="n">
        <v>2.894667</v>
      </c>
      <c r="M123" s="103" t="n">
        <v>3.4483335</v>
      </c>
      <c r="N123" s="103" t="n">
        <v>4.002</v>
      </c>
      <c r="O123" s="103" t="n">
        <v>4.1017</v>
      </c>
      <c r="P123" s="103" t="n">
        <v>4.2014</v>
      </c>
      <c r="Q123" s="103" t="n">
        <v>4.3011</v>
      </c>
      <c r="R123" s="103" t="n">
        <v>4.4008</v>
      </c>
      <c r="S123" s="103" t="n">
        <v>4.5005</v>
      </c>
      <c r="T123" s="103" t="n">
        <v>4.6002</v>
      </c>
      <c r="U123" s="103" t="n">
        <v>5.0842005</v>
      </c>
      <c r="V123" s="103" t="n">
        <v>5.568201</v>
      </c>
      <c r="W123" s="103" t="n">
        <v>6.0522015</v>
      </c>
      <c r="X123" s="103" t="n">
        <v>6.536202</v>
      </c>
      <c r="Y123" s="103" t="n">
        <v>7.02020133333333</v>
      </c>
      <c r="Z123" s="103" t="n">
        <v>7.50420066666667</v>
      </c>
      <c r="AA123" s="103" t="n">
        <v>7.9882</v>
      </c>
      <c r="AB123" s="103" t="n">
        <v>7.51768</v>
      </c>
      <c r="AC123" s="103" t="n">
        <v>7.04716</v>
      </c>
      <c r="AD123" s="103" t="n">
        <v>6.57664</v>
      </c>
      <c r="AE123" s="103" t="n">
        <v>6.10612</v>
      </c>
      <c r="AF123" s="103" t="n">
        <v>5.6356</v>
      </c>
      <c r="AG123" s="103" t="n">
        <v>5.72456</v>
      </c>
      <c r="AH123" s="103" t="n">
        <v>5.81352</v>
      </c>
      <c r="AI123" s="103" t="n">
        <v>5.90248</v>
      </c>
      <c r="AJ123" s="103" t="n">
        <v>5.99144</v>
      </c>
      <c r="AK123" s="103" t="n">
        <v>6.0804</v>
      </c>
      <c r="AL123" s="103" t="n">
        <v>6.00788</v>
      </c>
      <c r="AM123" s="103" t="n">
        <v>5.93536</v>
      </c>
      <c r="AN123" s="103" t="n">
        <v>5.86284</v>
      </c>
      <c r="AO123" s="103" t="n">
        <v>5.79032</v>
      </c>
      <c r="AP123" s="103" t="n">
        <v>5.7178</v>
      </c>
      <c r="AQ123" s="103" t="n">
        <v>5.64528</v>
      </c>
      <c r="AR123" s="103" t="n">
        <v>5.57276</v>
      </c>
      <c r="AS123" s="103" t="n">
        <v>5.50024</v>
      </c>
      <c r="AT123" s="103" t="n">
        <v>5.42772</v>
      </c>
      <c r="AU123" s="103" t="n">
        <v>5.3552</v>
      </c>
      <c r="AV123" s="103" t="n">
        <v>5.28268</v>
      </c>
      <c r="AW123" s="103" t="n">
        <v>5.21016</v>
      </c>
      <c r="AX123" s="103" t="n">
        <v>5.13764</v>
      </c>
      <c r="AY123" s="103" t="n">
        <v>5.06512</v>
      </c>
      <c r="AZ123" s="103" t="n">
        <v>4.9926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0.11</v>
      </c>
      <c r="D124" s="103" t="n">
        <v>0.22</v>
      </c>
      <c r="E124" s="103" t="n">
        <v>0.33</v>
      </c>
      <c r="F124" s="103" t="n">
        <v>0.44</v>
      </c>
      <c r="G124" s="103" t="n">
        <v>0.55</v>
      </c>
      <c r="H124" s="103" t="n">
        <v>0.66</v>
      </c>
      <c r="I124" s="103" t="n">
        <v>1.207334</v>
      </c>
      <c r="J124" s="103" t="n">
        <v>1.754668</v>
      </c>
      <c r="K124" s="103" t="n">
        <v>2.302001</v>
      </c>
      <c r="L124" s="103" t="n">
        <v>2.849334</v>
      </c>
      <c r="M124" s="103" t="n">
        <v>3.396667</v>
      </c>
      <c r="N124" s="103" t="n">
        <v>3.944</v>
      </c>
      <c r="O124" s="103" t="n">
        <v>4.04223333333333</v>
      </c>
      <c r="P124" s="103" t="n">
        <v>4.14046666666667</v>
      </c>
      <c r="Q124" s="103" t="n">
        <v>4.2387</v>
      </c>
      <c r="R124" s="103" t="n">
        <v>4.33693333333333</v>
      </c>
      <c r="S124" s="103" t="n">
        <v>4.43516666666667</v>
      </c>
      <c r="T124" s="103" t="n">
        <v>4.5334</v>
      </c>
      <c r="U124" s="103" t="n">
        <v>5.0055435</v>
      </c>
      <c r="V124" s="103" t="n">
        <v>5.477687</v>
      </c>
      <c r="W124" s="103" t="n">
        <v>5.9498305</v>
      </c>
      <c r="X124" s="103" t="n">
        <v>6.421974</v>
      </c>
      <c r="Y124" s="103" t="n">
        <v>6.894116</v>
      </c>
      <c r="Z124" s="103" t="n">
        <v>7.366258</v>
      </c>
      <c r="AA124" s="103" t="n">
        <v>7.8384</v>
      </c>
      <c r="AB124" s="103" t="n">
        <v>7.39076</v>
      </c>
      <c r="AC124" s="103" t="n">
        <v>6.94312</v>
      </c>
      <c r="AD124" s="103" t="n">
        <v>6.49548</v>
      </c>
      <c r="AE124" s="103" t="n">
        <v>6.04784</v>
      </c>
      <c r="AF124" s="103" t="n">
        <v>5.6002</v>
      </c>
      <c r="AG124" s="103" t="n">
        <v>5.68892</v>
      </c>
      <c r="AH124" s="103" t="n">
        <v>5.77764</v>
      </c>
      <c r="AI124" s="103" t="n">
        <v>5.86636</v>
      </c>
      <c r="AJ124" s="103" t="n">
        <v>5.95508</v>
      </c>
      <c r="AK124" s="103" t="n">
        <v>6.0438</v>
      </c>
      <c r="AL124" s="103" t="n">
        <v>5.96916</v>
      </c>
      <c r="AM124" s="103" t="n">
        <v>5.89452</v>
      </c>
      <c r="AN124" s="103" t="n">
        <v>5.81988</v>
      </c>
      <c r="AO124" s="103" t="n">
        <v>5.74524</v>
      </c>
      <c r="AP124" s="103" t="n">
        <v>5.6706</v>
      </c>
      <c r="AQ124" s="103" t="n">
        <v>5.59596</v>
      </c>
      <c r="AR124" s="103" t="n">
        <v>5.52132</v>
      </c>
      <c r="AS124" s="103" t="n">
        <v>5.44668</v>
      </c>
      <c r="AT124" s="103" t="n">
        <v>5.37204</v>
      </c>
      <c r="AU124" s="103" t="n">
        <v>5.2974</v>
      </c>
      <c r="AV124" s="103" t="n">
        <v>5.22276</v>
      </c>
      <c r="AW124" s="103" t="n">
        <v>5.14812</v>
      </c>
      <c r="AX124" s="103" t="n">
        <v>5.07348</v>
      </c>
      <c r="AY124" s="103" t="n">
        <v>4.99884</v>
      </c>
      <c r="AZ124" s="103" t="n">
        <v>4.92419999999999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0.106666666666667</v>
      </c>
      <c r="D125" s="103" t="n">
        <v>0.213333333333333</v>
      </c>
      <c r="E125" s="103" t="n">
        <v>0.32</v>
      </c>
      <c r="F125" s="103" t="n">
        <v>0.426666666666667</v>
      </c>
      <c r="G125" s="103" t="n">
        <v>0.533333333333333</v>
      </c>
      <c r="H125" s="103" t="n">
        <v>0.64</v>
      </c>
      <c r="I125" s="103" t="n">
        <v>1.181001</v>
      </c>
      <c r="J125" s="103" t="n">
        <v>1.722002</v>
      </c>
      <c r="K125" s="103" t="n">
        <v>2.2630015</v>
      </c>
      <c r="L125" s="103" t="n">
        <v>2.804001</v>
      </c>
      <c r="M125" s="103" t="n">
        <v>3.3450005</v>
      </c>
      <c r="N125" s="103" t="n">
        <v>3.886</v>
      </c>
      <c r="O125" s="103" t="n">
        <v>3.98276666666667</v>
      </c>
      <c r="P125" s="103" t="n">
        <v>4.07953333333333</v>
      </c>
      <c r="Q125" s="103" t="n">
        <v>4.1763</v>
      </c>
      <c r="R125" s="103" t="n">
        <v>4.27306666666667</v>
      </c>
      <c r="S125" s="103" t="n">
        <v>4.36983333333333</v>
      </c>
      <c r="T125" s="103" t="n">
        <v>4.4666</v>
      </c>
      <c r="U125" s="103" t="n">
        <v>4.9268865</v>
      </c>
      <c r="V125" s="103" t="n">
        <v>5.387173</v>
      </c>
      <c r="W125" s="103" t="n">
        <v>5.8474595</v>
      </c>
      <c r="X125" s="103" t="n">
        <v>6.307746</v>
      </c>
      <c r="Y125" s="103" t="n">
        <v>6.76803066666667</v>
      </c>
      <c r="Z125" s="103" t="n">
        <v>7.22831533333333</v>
      </c>
      <c r="AA125" s="103" t="n">
        <v>7.6886</v>
      </c>
      <c r="AB125" s="103" t="n">
        <v>7.26384</v>
      </c>
      <c r="AC125" s="103" t="n">
        <v>6.83908</v>
      </c>
      <c r="AD125" s="103" t="n">
        <v>6.41432</v>
      </c>
      <c r="AE125" s="103" t="n">
        <v>5.98956</v>
      </c>
      <c r="AF125" s="103" t="n">
        <v>5.5648</v>
      </c>
      <c r="AG125" s="103" t="n">
        <v>5.65328</v>
      </c>
      <c r="AH125" s="103" t="n">
        <v>5.74176</v>
      </c>
      <c r="AI125" s="103" t="n">
        <v>5.83024</v>
      </c>
      <c r="AJ125" s="103" t="n">
        <v>5.91872</v>
      </c>
      <c r="AK125" s="103" t="n">
        <v>6.0072</v>
      </c>
      <c r="AL125" s="103" t="n">
        <v>5.93044</v>
      </c>
      <c r="AM125" s="103" t="n">
        <v>5.85368</v>
      </c>
      <c r="AN125" s="103" t="n">
        <v>5.77692</v>
      </c>
      <c r="AO125" s="103" t="n">
        <v>5.70016</v>
      </c>
      <c r="AP125" s="103" t="n">
        <v>5.6234</v>
      </c>
      <c r="AQ125" s="103" t="n">
        <v>5.54664</v>
      </c>
      <c r="AR125" s="103" t="n">
        <v>5.46988</v>
      </c>
      <c r="AS125" s="103" t="n">
        <v>5.39312</v>
      </c>
      <c r="AT125" s="103" t="n">
        <v>5.31636</v>
      </c>
      <c r="AU125" s="103" t="n">
        <v>5.2396</v>
      </c>
      <c r="AV125" s="103" t="n">
        <v>5.16284</v>
      </c>
      <c r="AW125" s="103" t="n">
        <v>5.08608</v>
      </c>
      <c r="AX125" s="103" t="n">
        <v>5.00932</v>
      </c>
      <c r="AY125" s="103" t="n">
        <v>4.93256</v>
      </c>
      <c r="AZ125" s="103" t="n">
        <v>4.8558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0.103333333333333</v>
      </c>
      <c r="D126" s="103" t="n">
        <v>0.206666666666667</v>
      </c>
      <c r="E126" s="103" t="n">
        <v>0.31</v>
      </c>
      <c r="F126" s="103" t="n">
        <v>0.413333333333333</v>
      </c>
      <c r="G126" s="103" t="n">
        <v>0.516666666666667</v>
      </c>
      <c r="H126" s="103" t="n">
        <v>0.62</v>
      </c>
      <c r="I126" s="103" t="n">
        <v>1.154668</v>
      </c>
      <c r="J126" s="103" t="n">
        <v>1.689336</v>
      </c>
      <c r="K126" s="103" t="n">
        <v>2.224002</v>
      </c>
      <c r="L126" s="103" t="n">
        <v>2.758668</v>
      </c>
      <c r="M126" s="103" t="n">
        <v>3.293334</v>
      </c>
      <c r="N126" s="103" t="n">
        <v>3.828</v>
      </c>
      <c r="O126" s="103" t="n">
        <v>3.9233</v>
      </c>
      <c r="P126" s="103" t="n">
        <v>4.0186</v>
      </c>
      <c r="Q126" s="103" t="n">
        <v>4.1139</v>
      </c>
      <c r="R126" s="103" t="n">
        <v>4.2092</v>
      </c>
      <c r="S126" s="103" t="n">
        <v>4.3045</v>
      </c>
      <c r="T126" s="103" t="n">
        <v>4.3998</v>
      </c>
      <c r="U126" s="103" t="n">
        <v>4.8482295</v>
      </c>
      <c r="V126" s="103" t="n">
        <v>5.296659</v>
      </c>
      <c r="W126" s="103" t="n">
        <v>5.7450885</v>
      </c>
      <c r="X126" s="103" t="n">
        <v>6.193518</v>
      </c>
      <c r="Y126" s="103" t="n">
        <v>6.64194533333333</v>
      </c>
      <c r="Z126" s="103" t="n">
        <v>7.09037266666667</v>
      </c>
      <c r="AA126" s="103" t="n">
        <v>7.5388</v>
      </c>
      <c r="AB126" s="103" t="n">
        <v>7.13692</v>
      </c>
      <c r="AC126" s="103" t="n">
        <v>6.73504</v>
      </c>
      <c r="AD126" s="103" t="n">
        <v>6.33316</v>
      </c>
      <c r="AE126" s="103" t="n">
        <v>5.93128</v>
      </c>
      <c r="AF126" s="103" t="n">
        <v>5.5294</v>
      </c>
      <c r="AG126" s="103" t="n">
        <v>5.61764</v>
      </c>
      <c r="AH126" s="103" t="n">
        <v>5.70588</v>
      </c>
      <c r="AI126" s="103" t="n">
        <v>5.79412</v>
      </c>
      <c r="AJ126" s="103" t="n">
        <v>5.88236</v>
      </c>
      <c r="AK126" s="103" t="n">
        <v>5.9706</v>
      </c>
      <c r="AL126" s="103" t="n">
        <v>5.89172</v>
      </c>
      <c r="AM126" s="103" t="n">
        <v>5.81284</v>
      </c>
      <c r="AN126" s="103" t="n">
        <v>5.73396</v>
      </c>
      <c r="AO126" s="103" t="n">
        <v>5.65508</v>
      </c>
      <c r="AP126" s="103" t="n">
        <v>5.5762</v>
      </c>
      <c r="AQ126" s="103" t="n">
        <v>5.49732</v>
      </c>
      <c r="AR126" s="103" t="n">
        <v>5.41844</v>
      </c>
      <c r="AS126" s="103" t="n">
        <v>5.33956</v>
      </c>
      <c r="AT126" s="103" t="n">
        <v>5.26068</v>
      </c>
      <c r="AU126" s="103" t="n">
        <v>5.1818</v>
      </c>
      <c r="AV126" s="103" t="n">
        <v>5.10292</v>
      </c>
      <c r="AW126" s="103" t="n">
        <v>5.02404</v>
      </c>
      <c r="AX126" s="103" t="n">
        <v>4.94516</v>
      </c>
      <c r="AY126" s="103" t="n">
        <v>4.86628</v>
      </c>
      <c r="AZ126" s="103" t="n">
        <v>4.7874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</v>
      </c>
      <c r="D127" s="103" t="n">
        <v>0.2</v>
      </c>
      <c r="E127" s="103" t="n">
        <v>0.3</v>
      </c>
      <c r="F127" s="103" t="n">
        <v>0.4</v>
      </c>
      <c r="G127" s="103" t="n">
        <v>0.5</v>
      </c>
      <c r="H127" s="103" t="n">
        <v>0.6</v>
      </c>
      <c r="I127" s="103" t="n">
        <v>1.128335</v>
      </c>
      <c r="J127" s="103" t="n">
        <v>1.65667</v>
      </c>
      <c r="K127" s="103" t="n">
        <v>2.1850025</v>
      </c>
      <c r="L127" s="103" t="n">
        <v>2.713335</v>
      </c>
      <c r="M127" s="103" t="n">
        <v>3.2416675</v>
      </c>
      <c r="N127" s="103" t="n">
        <v>3.77</v>
      </c>
      <c r="O127" s="103" t="n">
        <v>3.86383333333333</v>
      </c>
      <c r="P127" s="103" t="n">
        <v>3.95766666666667</v>
      </c>
      <c r="Q127" s="103" t="n">
        <v>4.0515</v>
      </c>
      <c r="R127" s="103" t="n">
        <v>4.14533333333333</v>
      </c>
      <c r="S127" s="103" t="n">
        <v>4.23916666666667</v>
      </c>
      <c r="T127" s="103" t="n">
        <v>4.333</v>
      </c>
      <c r="U127" s="103" t="n">
        <v>4.7695725</v>
      </c>
      <c r="V127" s="103" t="n">
        <v>5.206145</v>
      </c>
      <c r="W127" s="103" t="n">
        <v>5.6427175</v>
      </c>
      <c r="X127" s="103" t="n">
        <v>6.07929</v>
      </c>
      <c r="Y127" s="103" t="n">
        <v>6.51586</v>
      </c>
      <c r="Z127" s="103" t="n">
        <v>6.95243</v>
      </c>
      <c r="AA127" s="103" t="n">
        <v>7.389</v>
      </c>
      <c r="AB127" s="103" t="n">
        <v>7.01</v>
      </c>
      <c r="AC127" s="103" t="n">
        <v>6.631</v>
      </c>
      <c r="AD127" s="103" t="n">
        <v>6.252</v>
      </c>
      <c r="AE127" s="103" t="n">
        <v>5.873</v>
      </c>
      <c r="AF127" s="103" t="n">
        <v>5.494</v>
      </c>
      <c r="AG127" s="103" t="n">
        <v>5.582</v>
      </c>
      <c r="AH127" s="103" t="n">
        <v>5.67</v>
      </c>
      <c r="AI127" s="103" t="n">
        <v>5.758</v>
      </c>
      <c r="AJ127" s="103" t="n">
        <v>5.846</v>
      </c>
      <c r="AK127" s="103" t="n">
        <v>5.934</v>
      </c>
      <c r="AL127" s="103" t="n">
        <v>5.853</v>
      </c>
      <c r="AM127" s="103" t="n">
        <v>5.772</v>
      </c>
      <c r="AN127" s="103" t="n">
        <v>5.691</v>
      </c>
      <c r="AO127" s="103" t="n">
        <v>5.61</v>
      </c>
      <c r="AP127" s="103" t="n">
        <v>5.529</v>
      </c>
      <c r="AQ127" s="103" t="n">
        <v>5.448</v>
      </c>
      <c r="AR127" s="103" t="n">
        <v>5.367</v>
      </c>
      <c r="AS127" s="103" t="n">
        <v>5.286</v>
      </c>
      <c r="AT127" s="103" t="n">
        <v>5.205</v>
      </c>
      <c r="AU127" s="103" t="n">
        <v>5.124</v>
      </c>
      <c r="AV127" s="103" t="n">
        <v>5.043</v>
      </c>
      <c r="AW127" s="103" t="n">
        <v>4.962</v>
      </c>
      <c r="AX127" s="103" t="n">
        <v>4.881</v>
      </c>
      <c r="AY127" s="103" t="n">
        <v>4.8</v>
      </c>
      <c r="AZ127" s="103" t="n">
        <v>4.719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0.0966666666666667</v>
      </c>
      <c r="D128" s="103" t="n">
        <v>0.193333333333333</v>
      </c>
      <c r="E128" s="103" t="n">
        <v>0.29</v>
      </c>
      <c r="F128" s="103" t="n">
        <v>0.386666666666667</v>
      </c>
      <c r="G128" s="103" t="n">
        <v>0.483333333333333</v>
      </c>
      <c r="H128" s="103" t="n">
        <v>0.58</v>
      </c>
      <c r="I128" s="103" t="n">
        <v>1.102001</v>
      </c>
      <c r="J128" s="103" t="n">
        <v>1.624002</v>
      </c>
      <c r="K128" s="103" t="n">
        <v>2.1460015</v>
      </c>
      <c r="L128" s="103" t="n">
        <v>2.668001</v>
      </c>
      <c r="M128" s="103" t="n">
        <v>3.1900005</v>
      </c>
      <c r="N128" s="103" t="n">
        <v>3.712</v>
      </c>
      <c r="O128" s="103" t="n">
        <v>3.8044</v>
      </c>
      <c r="P128" s="103" t="n">
        <v>3.8968</v>
      </c>
      <c r="Q128" s="103" t="n">
        <v>3.9892</v>
      </c>
      <c r="R128" s="103" t="n">
        <v>4.0816</v>
      </c>
      <c r="S128" s="103" t="n">
        <v>4.174</v>
      </c>
      <c r="T128" s="103" t="n">
        <v>4.2664</v>
      </c>
      <c r="U128" s="103" t="n">
        <v>4.6889725</v>
      </c>
      <c r="V128" s="103" t="n">
        <v>5.111545</v>
      </c>
      <c r="W128" s="103" t="n">
        <v>5.5341175</v>
      </c>
      <c r="X128" s="103" t="n">
        <v>5.95669</v>
      </c>
      <c r="Y128" s="103" t="n">
        <v>6.37926</v>
      </c>
      <c r="Z128" s="103" t="n">
        <v>6.80183</v>
      </c>
      <c r="AA128" s="103" t="n">
        <v>7.2244</v>
      </c>
      <c r="AB128" s="103" t="n">
        <v>6.8662</v>
      </c>
      <c r="AC128" s="103" t="n">
        <v>6.508</v>
      </c>
      <c r="AD128" s="103" t="n">
        <v>6.1498</v>
      </c>
      <c r="AE128" s="103" t="n">
        <v>5.7916</v>
      </c>
      <c r="AF128" s="103" t="n">
        <v>5.4334</v>
      </c>
      <c r="AG128" s="103" t="n">
        <v>5.52236</v>
      </c>
      <c r="AH128" s="103" t="n">
        <v>5.61132</v>
      </c>
      <c r="AI128" s="103" t="n">
        <v>5.70028</v>
      </c>
      <c r="AJ128" s="103" t="n">
        <v>5.78924</v>
      </c>
      <c r="AK128" s="103" t="n">
        <v>5.8782</v>
      </c>
      <c r="AL128" s="103" t="n">
        <v>5.7912</v>
      </c>
      <c r="AM128" s="103" t="n">
        <v>5.7042</v>
      </c>
      <c r="AN128" s="103" t="n">
        <v>5.6172</v>
      </c>
      <c r="AO128" s="103" t="n">
        <v>5.5302</v>
      </c>
      <c r="AP128" s="103" t="n">
        <v>5.4432</v>
      </c>
      <c r="AQ128" s="103" t="n">
        <v>5.3562</v>
      </c>
      <c r="AR128" s="103" t="n">
        <v>5.2692</v>
      </c>
      <c r="AS128" s="103" t="n">
        <v>5.1822</v>
      </c>
      <c r="AT128" s="103" t="n">
        <v>5.0952</v>
      </c>
      <c r="AU128" s="103" t="n">
        <v>5.0082</v>
      </c>
      <c r="AV128" s="103" t="n">
        <v>4.9212</v>
      </c>
      <c r="AW128" s="103" t="n">
        <v>4.8342</v>
      </c>
      <c r="AX128" s="103" t="n">
        <v>4.7472</v>
      </c>
      <c r="AY128" s="103" t="n">
        <v>4.6602</v>
      </c>
      <c r="AZ128" s="103" t="n">
        <v>4.5732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0.0933333333333333</v>
      </c>
      <c r="D129" s="103" t="n">
        <v>0.186666666666667</v>
      </c>
      <c r="E129" s="103" t="n">
        <v>0.28</v>
      </c>
      <c r="F129" s="103" t="n">
        <v>0.373333333333333</v>
      </c>
      <c r="G129" s="103" t="n">
        <v>0.466666666666667</v>
      </c>
      <c r="H129" s="103" t="n">
        <v>0.56</v>
      </c>
      <c r="I129" s="103" t="n">
        <v>1.075667</v>
      </c>
      <c r="J129" s="103" t="n">
        <v>1.591334</v>
      </c>
      <c r="K129" s="103" t="n">
        <v>2.1070005</v>
      </c>
      <c r="L129" s="103" t="n">
        <v>2.622667</v>
      </c>
      <c r="M129" s="103" t="n">
        <v>3.1383335</v>
      </c>
      <c r="N129" s="103" t="n">
        <v>3.654</v>
      </c>
      <c r="O129" s="103" t="n">
        <v>3.74496666666667</v>
      </c>
      <c r="P129" s="103" t="n">
        <v>3.83593333333333</v>
      </c>
      <c r="Q129" s="103" t="n">
        <v>3.9269</v>
      </c>
      <c r="R129" s="103" t="n">
        <v>4.01786666666667</v>
      </c>
      <c r="S129" s="103" t="n">
        <v>4.10883333333333</v>
      </c>
      <c r="T129" s="103" t="n">
        <v>4.1998</v>
      </c>
      <c r="U129" s="103" t="n">
        <v>4.6083725</v>
      </c>
      <c r="V129" s="103" t="n">
        <v>5.016945</v>
      </c>
      <c r="W129" s="103" t="n">
        <v>5.4255175</v>
      </c>
      <c r="X129" s="103" t="n">
        <v>5.83409</v>
      </c>
      <c r="Y129" s="103" t="n">
        <v>6.24266</v>
      </c>
      <c r="Z129" s="103" t="n">
        <v>6.65123</v>
      </c>
      <c r="AA129" s="103" t="n">
        <v>7.0598</v>
      </c>
      <c r="AB129" s="103" t="n">
        <v>6.7224</v>
      </c>
      <c r="AC129" s="103" t="n">
        <v>6.385</v>
      </c>
      <c r="AD129" s="103" t="n">
        <v>6.0476</v>
      </c>
      <c r="AE129" s="103" t="n">
        <v>5.7102</v>
      </c>
      <c r="AF129" s="103" t="n">
        <v>5.3728</v>
      </c>
      <c r="AG129" s="103" t="n">
        <v>5.46272</v>
      </c>
      <c r="AH129" s="103" t="n">
        <v>5.55264</v>
      </c>
      <c r="AI129" s="103" t="n">
        <v>5.64256</v>
      </c>
      <c r="AJ129" s="103" t="n">
        <v>5.73248</v>
      </c>
      <c r="AK129" s="103" t="n">
        <v>5.8224</v>
      </c>
      <c r="AL129" s="103" t="n">
        <v>5.7294</v>
      </c>
      <c r="AM129" s="103" t="n">
        <v>5.6364</v>
      </c>
      <c r="AN129" s="103" t="n">
        <v>5.5434</v>
      </c>
      <c r="AO129" s="103" t="n">
        <v>5.4504</v>
      </c>
      <c r="AP129" s="103" t="n">
        <v>5.3574</v>
      </c>
      <c r="AQ129" s="103" t="n">
        <v>5.2644</v>
      </c>
      <c r="AR129" s="103" t="n">
        <v>5.1714</v>
      </c>
      <c r="AS129" s="103" t="n">
        <v>5.0784</v>
      </c>
      <c r="AT129" s="103" t="n">
        <v>4.9854</v>
      </c>
      <c r="AU129" s="103" t="n">
        <v>4.8924</v>
      </c>
      <c r="AV129" s="103" t="n">
        <v>4.7994</v>
      </c>
      <c r="AW129" s="103" t="n">
        <v>4.7064</v>
      </c>
      <c r="AX129" s="103" t="n">
        <v>4.6134</v>
      </c>
      <c r="AY129" s="103" t="n">
        <v>4.5204</v>
      </c>
      <c r="AZ129" s="103" t="n">
        <v>4.4274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0.09</v>
      </c>
      <c r="D130" s="103" t="n">
        <v>0.18</v>
      </c>
      <c r="E130" s="103" t="n">
        <v>0.27</v>
      </c>
      <c r="F130" s="103" t="n">
        <v>0.36</v>
      </c>
      <c r="G130" s="103" t="n">
        <v>0.45</v>
      </c>
      <c r="H130" s="103" t="n">
        <v>0.54</v>
      </c>
      <c r="I130" s="103" t="n">
        <v>1.049333</v>
      </c>
      <c r="J130" s="103" t="n">
        <v>1.558666</v>
      </c>
      <c r="K130" s="103" t="n">
        <v>2.0679995</v>
      </c>
      <c r="L130" s="103" t="n">
        <v>2.577333</v>
      </c>
      <c r="M130" s="103" t="n">
        <v>3.0866665</v>
      </c>
      <c r="N130" s="103" t="n">
        <v>3.596</v>
      </c>
      <c r="O130" s="103" t="n">
        <v>3.68553333333333</v>
      </c>
      <c r="P130" s="103" t="n">
        <v>3.77506666666667</v>
      </c>
      <c r="Q130" s="103" t="n">
        <v>3.8646</v>
      </c>
      <c r="R130" s="103" t="n">
        <v>3.95413333333333</v>
      </c>
      <c r="S130" s="103" t="n">
        <v>4.04366666666667</v>
      </c>
      <c r="T130" s="103" t="n">
        <v>4.1332</v>
      </c>
      <c r="U130" s="103" t="n">
        <v>4.5277725</v>
      </c>
      <c r="V130" s="103" t="n">
        <v>4.922345</v>
      </c>
      <c r="W130" s="103" t="n">
        <v>5.3169175</v>
      </c>
      <c r="X130" s="103" t="n">
        <v>5.71149</v>
      </c>
      <c r="Y130" s="103" t="n">
        <v>6.10606</v>
      </c>
      <c r="Z130" s="103" t="n">
        <v>6.50063</v>
      </c>
      <c r="AA130" s="103" t="n">
        <v>6.8952</v>
      </c>
      <c r="AB130" s="103" t="n">
        <v>6.5786</v>
      </c>
      <c r="AC130" s="103" t="n">
        <v>6.262</v>
      </c>
      <c r="AD130" s="103" t="n">
        <v>5.9454</v>
      </c>
      <c r="AE130" s="103" t="n">
        <v>5.6288</v>
      </c>
      <c r="AF130" s="103" t="n">
        <v>5.3122</v>
      </c>
      <c r="AG130" s="103" t="n">
        <v>5.40308</v>
      </c>
      <c r="AH130" s="103" t="n">
        <v>5.49396</v>
      </c>
      <c r="AI130" s="103" t="n">
        <v>5.58484</v>
      </c>
      <c r="AJ130" s="103" t="n">
        <v>5.67572</v>
      </c>
      <c r="AK130" s="103" t="n">
        <v>5.7666</v>
      </c>
      <c r="AL130" s="103" t="n">
        <v>5.6676</v>
      </c>
      <c r="AM130" s="103" t="n">
        <v>5.5686</v>
      </c>
      <c r="AN130" s="103" t="n">
        <v>5.4696</v>
      </c>
      <c r="AO130" s="103" t="n">
        <v>5.3706</v>
      </c>
      <c r="AP130" s="103" t="n">
        <v>5.2716</v>
      </c>
      <c r="AQ130" s="103" t="n">
        <v>5.1726</v>
      </c>
      <c r="AR130" s="103" t="n">
        <v>5.0736</v>
      </c>
      <c r="AS130" s="103" t="n">
        <v>4.9746</v>
      </c>
      <c r="AT130" s="103" t="n">
        <v>4.8756</v>
      </c>
      <c r="AU130" s="103" t="n">
        <v>4.7766</v>
      </c>
      <c r="AV130" s="103" t="n">
        <v>4.6776</v>
      </c>
      <c r="AW130" s="103" t="n">
        <v>4.5786</v>
      </c>
      <c r="AX130" s="103" t="n">
        <v>4.4796</v>
      </c>
      <c r="AY130" s="103" t="n">
        <v>4.3806</v>
      </c>
      <c r="AZ130" s="103" t="n">
        <v>4.2816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0.0866666666666667</v>
      </c>
      <c r="D131" s="103" t="n">
        <v>0.173333333333333</v>
      </c>
      <c r="E131" s="103" t="n">
        <v>0.26</v>
      </c>
      <c r="F131" s="103" t="n">
        <v>0.346666666666667</v>
      </c>
      <c r="G131" s="103" t="n">
        <v>0.433333333333333</v>
      </c>
      <c r="H131" s="103" t="n">
        <v>0.52</v>
      </c>
      <c r="I131" s="103" t="n">
        <v>1.022999</v>
      </c>
      <c r="J131" s="103" t="n">
        <v>1.525998</v>
      </c>
      <c r="K131" s="103" t="n">
        <v>2.0289985</v>
      </c>
      <c r="L131" s="103" t="n">
        <v>2.531999</v>
      </c>
      <c r="M131" s="103" t="n">
        <v>3.0349995</v>
      </c>
      <c r="N131" s="103" t="n">
        <v>3.538</v>
      </c>
      <c r="O131" s="103" t="n">
        <v>3.6261</v>
      </c>
      <c r="P131" s="103" t="n">
        <v>3.7142</v>
      </c>
      <c r="Q131" s="103" t="n">
        <v>3.8023</v>
      </c>
      <c r="R131" s="103" t="n">
        <v>3.8904</v>
      </c>
      <c r="S131" s="103" t="n">
        <v>3.9785</v>
      </c>
      <c r="T131" s="103" t="n">
        <v>4.0666</v>
      </c>
      <c r="U131" s="103" t="n">
        <v>4.4471725</v>
      </c>
      <c r="V131" s="103" t="n">
        <v>4.827745</v>
      </c>
      <c r="W131" s="103" t="n">
        <v>5.2083175</v>
      </c>
      <c r="X131" s="103" t="n">
        <v>5.58889</v>
      </c>
      <c r="Y131" s="103" t="n">
        <v>5.96946</v>
      </c>
      <c r="Z131" s="103" t="n">
        <v>6.35003</v>
      </c>
      <c r="AA131" s="103" t="n">
        <v>6.7306</v>
      </c>
      <c r="AB131" s="103" t="n">
        <v>6.4348</v>
      </c>
      <c r="AC131" s="103" t="n">
        <v>6.139</v>
      </c>
      <c r="AD131" s="103" t="n">
        <v>5.8432</v>
      </c>
      <c r="AE131" s="103" t="n">
        <v>5.5474</v>
      </c>
      <c r="AF131" s="103" t="n">
        <v>5.2516</v>
      </c>
      <c r="AG131" s="103" t="n">
        <v>5.34344</v>
      </c>
      <c r="AH131" s="103" t="n">
        <v>5.43528</v>
      </c>
      <c r="AI131" s="103" t="n">
        <v>5.52712</v>
      </c>
      <c r="AJ131" s="103" t="n">
        <v>5.61896</v>
      </c>
      <c r="AK131" s="103" t="n">
        <v>5.7108</v>
      </c>
      <c r="AL131" s="103" t="n">
        <v>5.6058</v>
      </c>
      <c r="AM131" s="103" t="n">
        <v>5.5008</v>
      </c>
      <c r="AN131" s="103" t="n">
        <v>5.3958</v>
      </c>
      <c r="AO131" s="103" t="n">
        <v>5.2908</v>
      </c>
      <c r="AP131" s="103" t="n">
        <v>5.1858</v>
      </c>
      <c r="AQ131" s="103" t="n">
        <v>5.0808</v>
      </c>
      <c r="AR131" s="103" t="n">
        <v>4.9758</v>
      </c>
      <c r="AS131" s="103" t="n">
        <v>4.8708</v>
      </c>
      <c r="AT131" s="103" t="n">
        <v>4.7658</v>
      </c>
      <c r="AU131" s="103" t="n">
        <v>4.6608</v>
      </c>
      <c r="AV131" s="103" t="n">
        <v>4.5558</v>
      </c>
      <c r="AW131" s="103" t="n">
        <v>4.4508</v>
      </c>
      <c r="AX131" s="103" t="n">
        <v>4.3458</v>
      </c>
      <c r="AY131" s="103" t="n">
        <v>4.2408</v>
      </c>
      <c r="AZ131" s="103" t="n">
        <v>4.1358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0.0833333333333333</v>
      </c>
      <c r="D132" s="103" t="n">
        <v>0.166666666666667</v>
      </c>
      <c r="E132" s="103" t="n">
        <v>0.25</v>
      </c>
      <c r="F132" s="103" t="n">
        <v>0.333333333333333</v>
      </c>
      <c r="G132" s="103" t="n">
        <v>0.416666666666667</v>
      </c>
      <c r="H132" s="103" t="n">
        <v>0.5</v>
      </c>
      <c r="I132" s="103" t="n">
        <v>0.996665</v>
      </c>
      <c r="J132" s="103" t="n">
        <v>1.49333</v>
      </c>
      <c r="K132" s="103" t="n">
        <v>1.9899975</v>
      </c>
      <c r="L132" s="103" t="n">
        <v>2.486665</v>
      </c>
      <c r="M132" s="103" t="n">
        <v>2.9833325</v>
      </c>
      <c r="N132" s="103" t="n">
        <v>3.48</v>
      </c>
      <c r="O132" s="103" t="n">
        <v>3.56666666666667</v>
      </c>
      <c r="P132" s="103" t="n">
        <v>3.65333333333333</v>
      </c>
      <c r="Q132" s="103" t="n">
        <v>3.74</v>
      </c>
      <c r="R132" s="103" t="n">
        <v>3.82666666666667</v>
      </c>
      <c r="S132" s="103" t="n">
        <v>3.91333333333333</v>
      </c>
      <c r="T132" s="103" t="n">
        <v>4</v>
      </c>
      <c r="U132" s="103" t="n">
        <v>4.3665725</v>
      </c>
      <c r="V132" s="103" t="n">
        <v>4.733145</v>
      </c>
      <c r="W132" s="103" t="n">
        <v>5.0997175</v>
      </c>
      <c r="X132" s="103" t="n">
        <v>5.46629</v>
      </c>
      <c r="Y132" s="103" t="n">
        <v>5.83286</v>
      </c>
      <c r="Z132" s="103" t="n">
        <v>6.19943</v>
      </c>
      <c r="AA132" s="103" t="n">
        <v>6.566</v>
      </c>
      <c r="AB132" s="103" t="n">
        <v>6.291</v>
      </c>
      <c r="AC132" s="103" t="n">
        <v>6.016</v>
      </c>
      <c r="AD132" s="103" t="n">
        <v>5.741</v>
      </c>
      <c r="AE132" s="103" t="n">
        <v>5.466</v>
      </c>
      <c r="AF132" s="103" t="n">
        <v>5.191</v>
      </c>
      <c r="AG132" s="103" t="n">
        <v>5.2838</v>
      </c>
      <c r="AH132" s="103" t="n">
        <v>5.3766</v>
      </c>
      <c r="AI132" s="103" t="n">
        <v>5.4694</v>
      </c>
      <c r="AJ132" s="103" t="n">
        <v>5.5622</v>
      </c>
      <c r="AK132" s="103" t="n">
        <v>5.655</v>
      </c>
      <c r="AL132" s="103" t="n">
        <v>5.544</v>
      </c>
      <c r="AM132" s="103" t="n">
        <v>5.433</v>
      </c>
      <c r="AN132" s="103" t="n">
        <v>5.322</v>
      </c>
      <c r="AO132" s="103" t="n">
        <v>5.211</v>
      </c>
      <c r="AP132" s="103" t="n">
        <v>5.1</v>
      </c>
      <c r="AQ132" s="103" t="n">
        <v>4.989</v>
      </c>
      <c r="AR132" s="103" t="n">
        <v>4.878</v>
      </c>
      <c r="AS132" s="103" t="n">
        <v>4.767</v>
      </c>
      <c r="AT132" s="103" t="n">
        <v>4.656</v>
      </c>
      <c r="AU132" s="103" t="n">
        <v>4.545</v>
      </c>
      <c r="AV132" s="103" t="n">
        <v>4.434</v>
      </c>
      <c r="AW132" s="103" t="n">
        <v>4.323</v>
      </c>
      <c r="AX132" s="103" t="n">
        <v>4.212</v>
      </c>
      <c r="AY132" s="103" t="n">
        <v>4.101</v>
      </c>
      <c r="AZ132" s="103" t="n">
        <v>3.99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0.08</v>
      </c>
      <c r="D133" s="103" t="n">
        <v>0.16</v>
      </c>
      <c r="E133" s="103" t="n">
        <v>0.24</v>
      </c>
      <c r="F133" s="103" t="n">
        <v>0.32</v>
      </c>
      <c r="G133" s="103" t="n">
        <v>0.4</v>
      </c>
      <c r="H133" s="103" t="n">
        <v>0.48</v>
      </c>
      <c r="I133" s="103" t="n">
        <v>0.970332</v>
      </c>
      <c r="J133" s="103" t="n">
        <v>1.460664</v>
      </c>
      <c r="K133" s="103" t="n">
        <v>1.950998</v>
      </c>
      <c r="L133" s="103" t="n">
        <v>2.441332</v>
      </c>
      <c r="M133" s="103" t="n">
        <v>2.931666</v>
      </c>
      <c r="N133" s="103" t="n">
        <v>3.422</v>
      </c>
      <c r="O133" s="103" t="n">
        <v>3.51276666666667</v>
      </c>
      <c r="P133" s="103" t="n">
        <v>3.60353333333333</v>
      </c>
      <c r="Q133" s="103" t="n">
        <v>3.6943</v>
      </c>
      <c r="R133" s="103" t="n">
        <v>3.78506666666667</v>
      </c>
      <c r="S133" s="103" t="n">
        <v>3.87583333333333</v>
      </c>
      <c r="T133" s="103" t="n">
        <v>3.9666</v>
      </c>
      <c r="U133" s="103" t="n">
        <v>4.3249435</v>
      </c>
      <c r="V133" s="103" t="n">
        <v>4.683287</v>
      </c>
      <c r="W133" s="103" t="n">
        <v>5.0416305</v>
      </c>
      <c r="X133" s="103" t="n">
        <v>5.399974</v>
      </c>
      <c r="Y133" s="103" t="n">
        <v>5.758316</v>
      </c>
      <c r="Z133" s="103" t="n">
        <v>6.116658</v>
      </c>
      <c r="AA133" s="103" t="n">
        <v>6.475</v>
      </c>
      <c r="AB133" s="103" t="n">
        <v>6.19312</v>
      </c>
      <c r="AC133" s="103" t="n">
        <v>5.91124</v>
      </c>
      <c r="AD133" s="103" t="n">
        <v>5.62936</v>
      </c>
      <c r="AE133" s="103" t="n">
        <v>5.34748</v>
      </c>
      <c r="AF133" s="103" t="n">
        <v>5.0656</v>
      </c>
      <c r="AG133" s="103" t="n">
        <v>5.14928</v>
      </c>
      <c r="AH133" s="103" t="n">
        <v>5.23296</v>
      </c>
      <c r="AI133" s="103" t="n">
        <v>5.31664</v>
      </c>
      <c r="AJ133" s="103" t="n">
        <v>5.40032</v>
      </c>
      <c r="AK133" s="103" t="n">
        <v>5.484</v>
      </c>
      <c r="AL133" s="103" t="n">
        <v>5.38452</v>
      </c>
      <c r="AM133" s="103" t="n">
        <v>5.28504</v>
      </c>
      <c r="AN133" s="103" t="n">
        <v>5.18556</v>
      </c>
      <c r="AO133" s="103" t="n">
        <v>5.08608</v>
      </c>
      <c r="AP133" s="103" t="n">
        <v>4.9866</v>
      </c>
      <c r="AQ133" s="103" t="n">
        <v>4.88712</v>
      </c>
      <c r="AR133" s="103" t="n">
        <v>4.78764</v>
      </c>
      <c r="AS133" s="103" t="n">
        <v>4.68816</v>
      </c>
      <c r="AT133" s="103" t="n">
        <v>4.58868</v>
      </c>
      <c r="AU133" s="103" t="n">
        <v>4.4892</v>
      </c>
      <c r="AV133" s="103" t="n">
        <v>4.38972</v>
      </c>
      <c r="AW133" s="103" t="n">
        <v>4.29024</v>
      </c>
      <c r="AX133" s="103" t="n">
        <v>4.19076</v>
      </c>
      <c r="AY133" s="103" t="n">
        <v>4.09128</v>
      </c>
      <c r="AZ133" s="103" t="n">
        <v>3.9918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0.0766666666666667</v>
      </c>
      <c r="D134" s="103" t="n">
        <v>0.153333333333333</v>
      </c>
      <c r="E134" s="103" t="n">
        <v>0.23</v>
      </c>
      <c r="F134" s="103" t="n">
        <v>0.306666666666667</v>
      </c>
      <c r="G134" s="103" t="n">
        <v>0.383333333333333</v>
      </c>
      <c r="H134" s="103" t="n">
        <v>0.46</v>
      </c>
      <c r="I134" s="103" t="n">
        <v>0.943999</v>
      </c>
      <c r="J134" s="103" t="n">
        <v>1.427998</v>
      </c>
      <c r="K134" s="103" t="n">
        <v>1.9119985</v>
      </c>
      <c r="L134" s="103" t="n">
        <v>2.395999</v>
      </c>
      <c r="M134" s="103" t="n">
        <v>2.8799995</v>
      </c>
      <c r="N134" s="103" t="n">
        <v>3.364</v>
      </c>
      <c r="O134" s="103" t="n">
        <v>3.45886666666667</v>
      </c>
      <c r="P134" s="103" t="n">
        <v>3.55373333333333</v>
      </c>
      <c r="Q134" s="103" t="n">
        <v>3.6486</v>
      </c>
      <c r="R134" s="103" t="n">
        <v>3.74346666666667</v>
      </c>
      <c r="S134" s="103" t="n">
        <v>3.83833333333333</v>
      </c>
      <c r="T134" s="103" t="n">
        <v>3.9332</v>
      </c>
      <c r="U134" s="103" t="n">
        <v>4.2833145</v>
      </c>
      <c r="V134" s="103" t="n">
        <v>4.633429</v>
      </c>
      <c r="W134" s="103" t="n">
        <v>4.9835435</v>
      </c>
      <c r="X134" s="103" t="n">
        <v>5.333658</v>
      </c>
      <c r="Y134" s="103" t="n">
        <v>5.683772</v>
      </c>
      <c r="Z134" s="103" t="n">
        <v>6.033886</v>
      </c>
      <c r="AA134" s="103" t="n">
        <v>6.384</v>
      </c>
      <c r="AB134" s="103" t="n">
        <v>6.09524</v>
      </c>
      <c r="AC134" s="103" t="n">
        <v>5.80648</v>
      </c>
      <c r="AD134" s="103" t="n">
        <v>5.51772</v>
      </c>
      <c r="AE134" s="103" t="n">
        <v>5.22896</v>
      </c>
      <c r="AF134" s="103" t="n">
        <v>4.9402</v>
      </c>
      <c r="AG134" s="103" t="n">
        <v>5.01476</v>
      </c>
      <c r="AH134" s="103" t="n">
        <v>5.08932</v>
      </c>
      <c r="AI134" s="103" t="n">
        <v>5.16388</v>
      </c>
      <c r="AJ134" s="103" t="n">
        <v>5.23844</v>
      </c>
      <c r="AK134" s="103" t="n">
        <v>5.313</v>
      </c>
      <c r="AL134" s="103" t="n">
        <v>5.22504</v>
      </c>
      <c r="AM134" s="103" t="n">
        <v>5.13708</v>
      </c>
      <c r="AN134" s="103" t="n">
        <v>5.04912</v>
      </c>
      <c r="AO134" s="103" t="n">
        <v>4.96116</v>
      </c>
      <c r="AP134" s="103" t="n">
        <v>4.8732</v>
      </c>
      <c r="AQ134" s="103" t="n">
        <v>4.78524</v>
      </c>
      <c r="AR134" s="103" t="n">
        <v>4.69728</v>
      </c>
      <c r="AS134" s="103" t="n">
        <v>4.60932</v>
      </c>
      <c r="AT134" s="103" t="n">
        <v>4.52136</v>
      </c>
      <c r="AU134" s="103" t="n">
        <v>4.4334</v>
      </c>
      <c r="AV134" s="103" t="n">
        <v>4.34544</v>
      </c>
      <c r="AW134" s="103" t="n">
        <v>4.25748</v>
      </c>
      <c r="AX134" s="103" t="n">
        <v>4.16952</v>
      </c>
      <c r="AY134" s="103" t="n">
        <v>4.08156</v>
      </c>
      <c r="AZ134" s="103" t="n">
        <v>3.9936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0.0733333333333333</v>
      </c>
      <c r="D135" s="103" t="n">
        <v>0.146666666666667</v>
      </c>
      <c r="E135" s="103" t="n">
        <v>0.22</v>
      </c>
      <c r="F135" s="103" t="n">
        <v>0.293333333333333</v>
      </c>
      <c r="G135" s="103" t="n">
        <v>0.366666666666667</v>
      </c>
      <c r="H135" s="103" t="n">
        <v>0.44</v>
      </c>
      <c r="I135" s="103" t="n">
        <v>0.917666</v>
      </c>
      <c r="J135" s="103" t="n">
        <v>1.395332</v>
      </c>
      <c r="K135" s="103" t="n">
        <v>1.872999</v>
      </c>
      <c r="L135" s="103" t="n">
        <v>2.350666</v>
      </c>
      <c r="M135" s="103" t="n">
        <v>2.828333</v>
      </c>
      <c r="N135" s="103" t="n">
        <v>3.306</v>
      </c>
      <c r="O135" s="103" t="n">
        <v>3.40496666666667</v>
      </c>
      <c r="P135" s="103" t="n">
        <v>3.50393333333333</v>
      </c>
      <c r="Q135" s="103" t="n">
        <v>3.6029</v>
      </c>
      <c r="R135" s="103" t="n">
        <v>3.70186666666667</v>
      </c>
      <c r="S135" s="103" t="n">
        <v>3.80083333333333</v>
      </c>
      <c r="T135" s="103" t="n">
        <v>3.8998</v>
      </c>
      <c r="U135" s="103" t="n">
        <v>4.2416855</v>
      </c>
      <c r="V135" s="103" t="n">
        <v>4.583571</v>
      </c>
      <c r="W135" s="103" t="n">
        <v>4.9254565</v>
      </c>
      <c r="X135" s="103" t="n">
        <v>5.267342</v>
      </c>
      <c r="Y135" s="103" t="n">
        <v>5.609228</v>
      </c>
      <c r="Z135" s="103" t="n">
        <v>5.951114</v>
      </c>
      <c r="AA135" s="103" t="n">
        <v>6.293</v>
      </c>
      <c r="AB135" s="103" t="n">
        <v>5.99736</v>
      </c>
      <c r="AC135" s="103" t="n">
        <v>5.70172</v>
      </c>
      <c r="AD135" s="103" t="n">
        <v>5.40608</v>
      </c>
      <c r="AE135" s="103" t="n">
        <v>5.11044</v>
      </c>
      <c r="AF135" s="103" t="n">
        <v>4.8148</v>
      </c>
      <c r="AG135" s="103" t="n">
        <v>4.88024</v>
      </c>
      <c r="AH135" s="103" t="n">
        <v>4.94568</v>
      </c>
      <c r="AI135" s="103" t="n">
        <v>5.01112</v>
      </c>
      <c r="AJ135" s="103" t="n">
        <v>5.07656</v>
      </c>
      <c r="AK135" s="103" t="n">
        <v>5.142</v>
      </c>
      <c r="AL135" s="103" t="n">
        <v>5.06556</v>
      </c>
      <c r="AM135" s="103" t="n">
        <v>4.98912</v>
      </c>
      <c r="AN135" s="103" t="n">
        <v>4.91268</v>
      </c>
      <c r="AO135" s="103" t="n">
        <v>4.83624</v>
      </c>
      <c r="AP135" s="103" t="n">
        <v>4.7598</v>
      </c>
      <c r="AQ135" s="103" t="n">
        <v>4.68336</v>
      </c>
      <c r="AR135" s="103" t="n">
        <v>4.60692</v>
      </c>
      <c r="AS135" s="103" t="n">
        <v>4.53048</v>
      </c>
      <c r="AT135" s="103" t="n">
        <v>4.45404</v>
      </c>
      <c r="AU135" s="103" t="n">
        <v>4.3776</v>
      </c>
      <c r="AV135" s="103" t="n">
        <v>4.30116</v>
      </c>
      <c r="AW135" s="103" t="n">
        <v>4.22472</v>
      </c>
      <c r="AX135" s="103" t="n">
        <v>4.14828</v>
      </c>
      <c r="AY135" s="103" t="n">
        <v>4.07184</v>
      </c>
      <c r="AZ135" s="103" t="n">
        <v>3.9954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0.07</v>
      </c>
      <c r="D136" s="103" t="n">
        <v>0.14</v>
      </c>
      <c r="E136" s="103" t="n">
        <v>0.21</v>
      </c>
      <c r="F136" s="103" t="n">
        <v>0.28</v>
      </c>
      <c r="G136" s="103" t="n">
        <v>0.35</v>
      </c>
      <c r="H136" s="103" t="n">
        <v>0.42</v>
      </c>
      <c r="I136" s="103" t="n">
        <v>0.891333</v>
      </c>
      <c r="J136" s="103" t="n">
        <v>1.362666</v>
      </c>
      <c r="K136" s="103" t="n">
        <v>1.8339995</v>
      </c>
      <c r="L136" s="103" t="n">
        <v>2.305333</v>
      </c>
      <c r="M136" s="103" t="n">
        <v>2.7766665</v>
      </c>
      <c r="N136" s="103" t="n">
        <v>3.248</v>
      </c>
      <c r="O136" s="103" t="n">
        <v>3.35106666666667</v>
      </c>
      <c r="P136" s="103" t="n">
        <v>3.45413333333333</v>
      </c>
      <c r="Q136" s="103" t="n">
        <v>3.5572</v>
      </c>
      <c r="R136" s="103" t="n">
        <v>3.66026666666667</v>
      </c>
      <c r="S136" s="103" t="n">
        <v>3.76333333333333</v>
      </c>
      <c r="T136" s="103" t="n">
        <v>3.8664</v>
      </c>
      <c r="U136" s="103" t="n">
        <v>4.2000565</v>
      </c>
      <c r="V136" s="103" t="n">
        <v>4.533713</v>
      </c>
      <c r="W136" s="103" t="n">
        <v>4.8673695</v>
      </c>
      <c r="X136" s="103" t="n">
        <v>5.201026</v>
      </c>
      <c r="Y136" s="103" t="n">
        <v>5.534684</v>
      </c>
      <c r="Z136" s="103" t="n">
        <v>5.868342</v>
      </c>
      <c r="AA136" s="103" t="n">
        <v>6.202</v>
      </c>
      <c r="AB136" s="103" t="n">
        <v>5.89948</v>
      </c>
      <c r="AC136" s="103" t="n">
        <v>5.59696</v>
      </c>
      <c r="AD136" s="103" t="n">
        <v>5.29444</v>
      </c>
      <c r="AE136" s="103" t="n">
        <v>4.99192</v>
      </c>
      <c r="AF136" s="103" t="n">
        <v>4.6894</v>
      </c>
      <c r="AG136" s="103" t="n">
        <v>4.74572</v>
      </c>
      <c r="AH136" s="103" t="n">
        <v>4.80204</v>
      </c>
      <c r="AI136" s="103" t="n">
        <v>4.85836</v>
      </c>
      <c r="AJ136" s="103" t="n">
        <v>4.91468</v>
      </c>
      <c r="AK136" s="103" t="n">
        <v>4.971</v>
      </c>
      <c r="AL136" s="103" t="n">
        <v>4.90608</v>
      </c>
      <c r="AM136" s="103" t="n">
        <v>4.84116</v>
      </c>
      <c r="AN136" s="103" t="n">
        <v>4.77624</v>
      </c>
      <c r="AO136" s="103" t="n">
        <v>4.71132</v>
      </c>
      <c r="AP136" s="103" t="n">
        <v>4.6464</v>
      </c>
      <c r="AQ136" s="103" t="n">
        <v>4.58148</v>
      </c>
      <c r="AR136" s="103" t="n">
        <v>4.51656</v>
      </c>
      <c r="AS136" s="103" t="n">
        <v>4.45164</v>
      </c>
      <c r="AT136" s="103" t="n">
        <v>4.38672</v>
      </c>
      <c r="AU136" s="103" t="n">
        <v>4.3218</v>
      </c>
      <c r="AV136" s="103" t="n">
        <v>4.25688</v>
      </c>
      <c r="AW136" s="103" t="n">
        <v>4.19196</v>
      </c>
      <c r="AX136" s="103" t="n">
        <v>4.12704</v>
      </c>
      <c r="AY136" s="103" t="n">
        <v>4.06212</v>
      </c>
      <c r="AZ136" s="103" t="n">
        <v>3.9972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0.0666666666666667</v>
      </c>
      <c r="D137" s="103" t="n">
        <v>0.133333333333333</v>
      </c>
      <c r="E137" s="103" t="n">
        <v>0.2</v>
      </c>
      <c r="F137" s="103" t="n">
        <v>0.266666666666667</v>
      </c>
      <c r="G137" s="103" t="n">
        <v>0.333333333333333</v>
      </c>
      <c r="H137" s="103" t="n">
        <v>0.4</v>
      </c>
      <c r="I137" s="103" t="n">
        <v>0.865</v>
      </c>
      <c r="J137" s="103" t="n">
        <v>1.33</v>
      </c>
      <c r="K137" s="103" t="n">
        <v>1.795</v>
      </c>
      <c r="L137" s="103" t="n">
        <v>2.26</v>
      </c>
      <c r="M137" s="103" t="n">
        <v>2.725</v>
      </c>
      <c r="N137" s="103" t="n">
        <v>3.19</v>
      </c>
      <c r="O137" s="103" t="n">
        <v>3.29716666666667</v>
      </c>
      <c r="P137" s="103" t="n">
        <v>3.40433333333333</v>
      </c>
      <c r="Q137" s="103" t="n">
        <v>3.5115</v>
      </c>
      <c r="R137" s="103" t="n">
        <v>3.61866666666667</v>
      </c>
      <c r="S137" s="103" t="n">
        <v>3.72583333333333</v>
      </c>
      <c r="T137" s="103" t="n">
        <v>3.833</v>
      </c>
      <c r="U137" s="103" t="n">
        <v>4.1584275</v>
      </c>
      <c r="V137" s="103" t="n">
        <v>4.483855</v>
      </c>
      <c r="W137" s="103" t="n">
        <v>4.8092825</v>
      </c>
      <c r="X137" s="103" t="n">
        <v>5.13471</v>
      </c>
      <c r="Y137" s="103" t="n">
        <v>5.46014</v>
      </c>
      <c r="Z137" s="103" t="n">
        <v>5.78557</v>
      </c>
      <c r="AA137" s="103" t="n">
        <v>6.111</v>
      </c>
      <c r="AB137" s="103" t="n">
        <v>5.8016</v>
      </c>
      <c r="AC137" s="103" t="n">
        <v>5.4922</v>
      </c>
      <c r="AD137" s="103" t="n">
        <v>5.1828</v>
      </c>
      <c r="AE137" s="103" t="n">
        <v>4.8734</v>
      </c>
      <c r="AF137" s="103" t="n">
        <v>4.564</v>
      </c>
      <c r="AG137" s="103" t="n">
        <v>4.6112</v>
      </c>
      <c r="AH137" s="103" t="n">
        <v>4.6584</v>
      </c>
      <c r="AI137" s="103" t="n">
        <v>4.7056</v>
      </c>
      <c r="AJ137" s="103" t="n">
        <v>4.7528</v>
      </c>
      <c r="AK137" s="103" t="n">
        <v>4.8</v>
      </c>
      <c r="AL137" s="103" t="n">
        <v>4.7466</v>
      </c>
      <c r="AM137" s="103" t="n">
        <v>4.6932</v>
      </c>
      <c r="AN137" s="103" t="n">
        <v>4.6398</v>
      </c>
      <c r="AO137" s="103" t="n">
        <v>4.5864</v>
      </c>
      <c r="AP137" s="103" t="n">
        <v>4.533</v>
      </c>
      <c r="AQ137" s="103" t="n">
        <v>4.4796</v>
      </c>
      <c r="AR137" s="103" t="n">
        <v>4.4262</v>
      </c>
      <c r="AS137" s="103" t="n">
        <v>4.3728</v>
      </c>
      <c r="AT137" s="103" t="n">
        <v>4.3194</v>
      </c>
      <c r="AU137" s="103" t="n">
        <v>4.266</v>
      </c>
      <c r="AV137" s="103" t="n">
        <v>4.2126</v>
      </c>
      <c r="AW137" s="103" t="n">
        <v>4.1592</v>
      </c>
      <c r="AX137" s="103" t="n">
        <v>4.1058</v>
      </c>
      <c r="AY137" s="103" t="n">
        <v>4.0524</v>
      </c>
      <c r="AZ137" s="103" t="n">
        <v>3.999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0.0633333333333333</v>
      </c>
      <c r="D138" s="103" t="n">
        <v>0.126666666666667</v>
      </c>
      <c r="E138" s="103" t="n">
        <v>0.19</v>
      </c>
      <c r="F138" s="103" t="n">
        <v>0.253333333333333</v>
      </c>
      <c r="G138" s="103" t="n">
        <v>0.316666666666667</v>
      </c>
      <c r="H138" s="103" t="n">
        <v>0.38</v>
      </c>
      <c r="I138" s="103" t="n">
        <v>0.838667</v>
      </c>
      <c r="J138" s="103" t="n">
        <v>1.297334</v>
      </c>
      <c r="K138" s="103" t="n">
        <v>1.7560005</v>
      </c>
      <c r="L138" s="103" t="n">
        <v>2.214667</v>
      </c>
      <c r="M138" s="103" t="n">
        <v>2.6733335</v>
      </c>
      <c r="N138" s="103" t="n">
        <v>3.132</v>
      </c>
      <c r="O138" s="103" t="n">
        <v>3.2433</v>
      </c>
      <c r="P138" s="103" t="n">
        <v>3.3546</v>
      </c>
      <c r="Q138" s="103" t="n">
        <v>3.4659</v>
      </c>
      <c r="R138" s="103" t="n">
        <v>3.5772</v>
      </c>
      <c r="S138" s="103" t="n">
        <v>3.6885</v>
      </c>
      <c r="T138" s="103" t="n">
        <v>3.7998</v>
      </c>
      <c r="U138" s="103" t="n">
        <v>4.1189705</v>
      </c>
      <c r="V138" s="103" t="n">
        <v>4.438141</v>
      </c>
      <c r="W138" s="103" t="n">
        <v>4.7573115</v>
      </c>
      <c r="X138" s="103" t="n">
        <v>5.076482</v>
      </c>
      <c r="Y138" s="103" t="n">
        <v>5.39565466666667</v>
      </c>
      <c r="Z138" s="103" t="n">
        <v>5.71482733333333</v>
      </c>
      <c r="AA138" s="103" t="n">
        <v>6.034</v>
      </c>
      <c r="AB138" s="103" t="n">
        <v>5.72632</v>
      </c>
      <c r="AC138" s="103" t="n">
        <v>5.41864</v>
      </c>
      <c r="AD138" s="103" t="n">
        <v>5.11096</v>
      </c>
      <c r="AE138" s="103" t="n">
        <v>4.80328</v>
      </c>
      <c r="AF138" s="103" t="n">
        <v>4.4956</v>
      </c>
      <c r="AG138" s="103" t="n">
        <v>4.54396</v>
      </c>
      <c r="AH138" s="103" t="n">
        <v>4.59232</v>
      </c>
      <c r="AI138" s="103" t="n">
        <v>4.64068</v>
      </c>
      <c r="AJ138" s="103" t="n">
        <v>4.68904</v>
      </c>
      <c r="AK138" s="103" t="n">
        <v>4.7374</v>
      </c>
      <c r="AL138" s="103" t="n">
        <v>4.68688</v>
      </c>
      <c r="AM138" s="103" t="n">
        <v>4.63636</v>
      </c>
      <c r="AN138" s="103" t="n">
        <v>4.58584</v>
      </c>
      <c r="AO138" s="103" t="n">
        <v>4.53532</v>
      </c>
      <c r="AP138" s="103" t="n">
        <v>4.4848</v>
      </c>
      <c r="AQ138" s="103" t="n">
        <v>4.43428</v>
      </c>
      <c r="AR138" s="103" t="n">
        <v>4.38376</v>
      </c>
      <c r="AS138" s="103" t="n">
        <v>4.33324</v>
      </c>
      <c r="AT138" s="103" t="n">
        <v>4.28272</v>
      </c>
      <c r="AU138" s="103" t="n">
        <v>4.2322</v>
      </c>
      <c r="AV138" s="103" t="n">
        <v>4.18168</v>
      </c>
      <c r="AW138" s="103" t="n">
        <v>4.13116</v>
      </c>
      <c r="AX138" s="103" t="n">
        <v>4.08064</v>
      </c>
      <c r="AY138" s="103" t="n">
        <v>4.03012</v>
      </c>
      <c r="AZ138" s="103" t="n">
        <v>3.9796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0.06</v>
      </c>
      <c r="D139" s="103" t="n">
        <v>0.12</v>
      </c>
      <c r="E139" s="103" t="n">
        <v>0.18</v>
      </c>
      <c r="F139" s="103" t="n">
        <v>0.24</v>
      </c>
      <c r="G139" s="103" t="n">
        <v>0.3</v>
      </c>
      <c r="H139" s="103" t="n">
        <v>0.36</v>
      </c>
      <c r="I139" s="103" t="n">
        <v>0.812334</v>
      </c>
      <c r="J139" s="103" t="n">
        <v>1.264668</v>
      </c>
      <c r="K139" s="103" t="n">
        <v>1.717001</v>
      </c>
      <c r="L139" s="103" t="n">
        <v>2.169334</v>
      </c>
      <c r="M139" s="103" t="n">
        <v>2.621667</v>
      </c>
      <c r="N139" s="103" t="n">
        <v>3.074</v>
      </c>
      <c r="O139" s="103" t="n">
        <v>3.18943333333333</v>
      </c>
      <c r="P139" s="103" t="n">
        <v>3.30486666666667</v>
      </c>
      <c r="Q139" s="103" t="n">
        <v>3.4203</v>
      </c>
      <c r="R139" s="103" t="n">
        <v>3.53573333333333</v>
      </c>
      <c r="S139" s="103" t="n">
        <v>3.65116666666667</v>
      </c>
      <c r="T139" s="103" t="n">
        <v>3.7666</v>
      </c>
      <c r="U139" s="103" t="n">
        <v>4.0795135</v>
      </c>
      <c r="V139" s="103" t="n">
        <v>4.392427</v>
      </c>
      <c r="W139" s="103" t="n">
        <v>4.7053405</v>
      </c>
      <c r="X139" s="103" t="n">
        <v>5.018254</v>
      </c>
      <c r="Y139" s="103" t="n">
        <v>5.33116933333333</v>
      </c>
      <c r="Z139" s="103" t="n">
        <v>5.64408466666667</v>
      </c>
      <c r="AA139" s="103" t="n">
        <v>5.957</v>
      </c>
      <c r="AB139" s="103" t="n">
        <v>5.65104</v>
      </c>
      <c r="AC139" s="103" t="n">
        <v>5.34508</v>
      </c>
      <c r="AD139" s="103" t="n">
        <v>5.03912</v>
      </c>
      <c r="AE139" s="103" t="n">
        <v>4.73316</v>
      </c>
      <c r="AF139" s="103" t="n">
        <v>4.4272</v>
      </c>
      <c r="AG139" s="103" t="n">
        <v>4.47672</v>
      </c>
      <c r="AH139" s="103" t="n">
        <v>4.52624</v>
      </c>
      <c r="AI139" s="103" t="n">
        <v>4.57576</v>
      </c>
      <c r="AJ139" s="103" t="n">
        <v>4.62528</v>
      </c>
      <c r="AK139" s="103" t="n">
        <v>4.6748</v>
      </c>
      <c r="AL139" s="103" t="n">
        <v>4.62716</v>
      </c>
      <c r="AM139" s="103" t="n">
        <v>4.57952</v>
      </c>
      <c r="AN139" s="103" t="n">
        <v>4.53188</v>
      </c>
      <c r="AO139" s="103" t="n">
        <v>4.48424</v>
      </c>
      <c r="AP139" s="103" t="n">
        <v>4.4366</v>
      </c>
      <c r="AQ139" s="103" t="n">
        <v>4.38896</v>
      </c>
      <c r="AR139" s="103" t="n">
        <v>4.34132</v>
      </c>
      <c r="AS139" s="103" t="n">
        <v>4.29368</v>
      </c>
      <c r="AT139" s="103" t="n">
        <v>4.24604</v>
      </c>
      <c r="AU139" s="103" t="n">
        <v>4.1984</v>
      </c>
      <c r="AV139" s="103" t="n">
        <v>4.15076</v>
      </c>
      <c r="AW139" s="103" t="n">
        <v>4.10312</v>
      </c>
      <c r="AX139" s="103" t="n">
        <v>4.05548</v>
      </c>
      <c r="AY139" s="103" t="n">
        <v>4.00784</v>
      </c>
      <c r="AZ139" s="103" t="n">
        <v>3.9602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0.0566666666666667</v>
      </c>
      <c r="D140" s="103" t="n">
        <v>0.113333333333333</v>
      </c>
      <c r="E140" s="103" t="n">
        <v>0.17</v>
      </c>
      <c r="F140" s="103" t="n">
        <v>0.226666666666667</v>
      </c>
      <c r="G140" s="103" t="n">
        <v>0.283333333333333</v>
      </c>
      <c r="H140" s="103" t="n">
        <v>0.34</v>
      </c>
      <c r="I140" s="103" t="n">
        <v>0.786001</v>
      </c>
      <c r="J140" s="103" t="n">
        <v>1.232002</v>
      </c>
      <c r="K140" s="103" t="n">
        <v>1.6780015</v>
      </c>
      <c r="L140" s="103" t="n">
        <v>2.124001</v>
      </c>
      <c r="M140" s="103" t="n">
        <v>2.5700005</v>
      </c>
      <c r="N140" s="103" t="n">
        <v>3.016</v>
      </c>
      <c r="O140" s="103" t="n">
        <v>3.13556666666667</v>
      </c>
      <c r="P140" s="103" t="n">
        <v>3.25513333333333</v>
      </c>
      <c r="Q140" s="103" t="n">
        <v>3.3747</v>
      </c>
      <c r="R140" s="103" t="n">
        <v>3.49426666666667</v>
      </c>
      <c r="S140" s="103" t="n">
        <v>3.61383333333333</v>
      </c>
      <c r="T140" s="103" t="n">
        <v>3.7334</v>
      </c>
      <c r="U140" s="103" t="n">
        <v>4.0400565</v>
      </c>
      <c r="V140" s="103" t="n">
        <v>4.346713</v>
      </c>
      <c r="W140" s="103" t="n">
        <v>4.6533695</v>
      </c>
      <c r="X140" s="103" t="n">
        <v>4.960026</v>
      </c>
      <c r="Y140" s="103" t="n">
        <v>5.266684</v>
      </c>
      <c r="Z140" s="103" t="n">
        <v>5.573342</v>
      </c>
      <c r="AA140" s="103" t="n">
        <v>5.88</v>
      </c>
      <c r="AB140" s="103" t="n">
        <v>5.57576</v>
      </c>
      <c r="AC140" s="103" t="n">
        <v>5.27152</v>
      </c>
      <c r="AD140" s="103" t="n">
        <v>4.96728</v>
      </c>
      <c r="AE140" s="103" t="n">
        <v>4.66304</v>
      </c>
      <c r="AF140" s="103" t="n">
        <v>4.3588</v>
      </c>
      <c r="AG140" s="103" t="n">
        <v>4.40948</v>
      </c>
      <c r="AH140" s="103" t="n">
        <v>4.46016</v>
      </c>
      <c r="AI140" s="103" t="n">
        <v>4.51084</v>
      </c>
      <c r="AJ140" s="103" t="n">
        <v>4.56152</v>
      </c>
      <c r="AK140" s="103" t="n">
        <v>4.6122</v>
      </c>
      <c r="AL140" s="103" t="n">
        <v>4.56744</v>
      </c>
      <c r="AM140" s="103" t="n">
        <v>4.52268</v>
      </c>
      <c r="AN140" s="103" t="n">
        <v>4.47792</v>
      </c>
      <c r="AO140" s="103" t="n">
        <v>4.43316</v>
      </c>
      <c r="AP140" s="103" t="n">
        <v>4.3884</v>
      </c>
      <c r="AQ140" s="103" t="n">
        <v>4.34364</v>
      </c>
      <c r="AR140" s="103" t="n">
        <v>4.29888</v>
      </c>
      <c r="AS140" s="103" t="n">
        <v>4.25412</v>
      </c>
      <c r="AT140" s="103" t="n">
        <v>4.20936</v>
      </c>
      <c r="AU140" s="103" t="n">
        <v>4.1646</v>
      </c>
      <c r="AV140" s="103" t="n">
        <v>4.11984</v>
      </c>
      <c r="AW140" s="103" t="n">
        <v>4.07508</v>
      </c>
      <c r="AX140" s="103" t="n">
        <v>4.03032</v>
      </c>
      <c r="AY140" s="103" t="n">
        <v>3.98556</v>
      </c>
      <c r="AZ140" s="103" t="n">
        <v>3.9408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0.0533333333333333</v>
      </c>
      <c r="D141" s="103" t="n">
        <v>0.106666666666667</v>
      </c>
      <c r="E141" s="103" t="n">
        <v>0.16</v>
      </c>
      <c r="F141" s="103" t="n">
        <v>0.213333333333333</v>
      </c>
      <c r="G141" s="103" t="n">
        <v>0.266666666666667</v>
      </c>
      <c r="H141" s="103" t="n">
        <v>0.32</v>
      </c>
      <c r="I141" s="103" t="n">
        <v>0.759668</v>
      </c>
      <c r="J141" s="103" t="n">
        <v>1.199336</v>
      </c>
      <c r="K141" s="103" t="n">
        <v>1.639002</v>
      </c>
      <c r="L141" s="103" t="n">
        <v>2.078668</v>
      </c>
      <c r="M141" s="103" t="n">
        <v>2.518334</v>
      </c>
      <c r="N141" s="103" t="n">
        <v>2.958</v>
      </c>
      <c r="O141" s="103" t="n">
        <v>3.0817</v>
      </c>
      <c r="P141" s="103" t="n">
        <v>3.2054</v>
      </c>
      <c r="Q141" s="103" t="n">
        <v>3.3291</v>
      </c>
      <c r="R141" s="103" t="n">
        <v>3.4528</v>
      </c>
      <c r="S141" s="103" t="n">
        <v>3.5765</v>
      </c>
      <c r="T141" s="103" t="n">
        <v>3.7002</v>
      </c>
      <c r="U141" s="103" t="n">
        <v>4.0005995</v>
      </c>
      <c r="V141" s="103" t="n">
        <v>4.300999</v>
      </c>
      <c r="W141" s="103" t="n">
        <v>4.6013985</v>
      </c>
      <c r="X141" s="103" t="n">
        <v>4.901798</v>
      </c>
      <c r="Y141" s="103" t="n">
        <v>5.20219866666667</v>
      </c>
      <c r="Z141" s="103" t="n">
        <v>5.50259933333333</v>
      </c>
      <c r="AA141" s="103" t="n">
        <v>5.803</v>
      </c>
      <c r="AB141" s="103" t="n">
        <v>5.50048</v>
      </c>
      <c r="AC141" s="103" t="n">
        <v>5.19796</v>
      </c>
      <c r="AD141" s="103" t="n">
        <v>4.89544</v>
      </c>
      <c r="AE141" s="103" t="n">
        <v>4.59292</v>
      </c>
      <c r="AF141" s="103" t="n">
        <v>4.2904</v>
      </c>
      <c r="AG141" s="103" t="n">
        <v>4.34224</v>
      </c>
      <c r="AH141" s="103" t="n">
        <v>4.39408</v>
      </c>
      <c r="AI141" s="103" t="n">
        <v>4.44592</v>
      </c>
      <c r="AJ141" s="103" t="n">
        <v>4.49776</v>
      </c>
      <c r="AK141" s="103" t="n">
        <v>4.5496</v>
      </c>
      <c r="AL141" s="103" t="n">
        <v>4.50772</v>
      </c>
      <c r="AM141" s="103" t="n">
        <v>4.46584</v>
      </c>
      <c r="AN141" s="103" t="n">
        <v>4.42396</v>
      </c>
      <c r="AO141" s="103" t="n">
        <v>4.38208</v>
      </c>
      <c r="AP141" s="103" t="n">
        <v>4.3402</v>
      </c>
      <c r="AQ141" s="103" t="n">
        <v>4.29832</v>
      </c>
      <c r="AR141" s="103" t="n">
        <v>4.25644</v>
      </c>
      <c r="AS141" s="103" t="n">
        <v>4.21456</v>
      </c>
      <c r="AT141" s="103" t="n">
        <v>4.17268</v>
      </c>
      <c r="AU141" s="103" t="n">
        <v>4.13079999999999</v>
      </c>
      <c r="AV141" s="103" t="n">
        <v>4.08891999999999</v>
      </c>
      <c r="AW141" s="103" t="n">
        <v>4.04703999999999</v>
      </c>
      <c r="AX141" s="103" t="n">
        <v>4.00515999999999</v>
      </c>
      <c r="AY141" s="103" t="n">
        <v>3.96327999999999</v>
      </c>
      <c r="AZ141" s="103" t="n">
        <v>3.92139999999999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0.05</v>
      </c>
      <c r="D142" s="103" t="n">
        <v>0.1</v>
      </c>
      <c r="E142" s="103" t="n">
        <v>0.15</v>
      </c>
      <c r="F142" s="103" t="n">
        <v>0.2</v>
      </c>
      <c r="G142" s="103" t="n">
        <v>0.25</v>
      </c>
      <c r="H142" s="103" t="n">
        <v>0.3</v>
      </c>
      <c r="I142" s="103" t="n">
        <v>0.733335</v>
      </c>
      <c r="J142" s="103" t="n">
        <v>1.16667</v>
      </c>
      <c r="K142" s="103" t="n">
        <v>1.6000025</v>
      </c>
      <c r="L142" s="103" t="n">
        <v>2.033335</v>
      </c>
      <c r="M142" s="103" t="n">
        <v>2.4666675</v>
      </c>
      <c r="N142" s="103" t="n">
        <v>2.9</v>
      </c>
      <c r="O142" s="103" t="n">
        <v>3.02783333333333</v>
      </c>
      <c r="P142" s="103" t="n">
        <v>3.15566666666667</v>
      </c>
      <c r="Q142" s="103" t="n">
        <v>3.2835</v>
      </c>
      <c r="R142" s="103" t="n">
        <v>3.41133333333333</v>
      </c>
      <c r="S142" s="103" t="n">
        <v>3.53916666666667</v>
      </c>
      <c r="T142" s="103" t="n">
        <v>3.667</v>
      </c>
      <c r="U142" s="103" t="n">
        <v>3.9611425</v>
      </c>
      <c r="V142" s="103" t="n">
        <v>4.255285</v>
      </c>
      <c r="W142" s="103" t="n">
        <v>4.5494275</v>
      </c>
      <c r="X142" s="103" t="n">
        <v>4.84357</v>
      </c>
      <c r="Y142" s="103" t="n">
        <v>5.13771333333333</v>
      </c>
      <c r="Z142" s="103" t="n">
        <v>5.43185666666667</v>
      </c>
      <c r="AA142" s="103" t="n">
        <v>5.726</v>
      </c>
      <c r="AB142" s="103" t="n">
        <v>5.4252</v>
      </c>
      <c r="AC142" s="103" t="n">
        <v>5.1244</v>
      </c>
      <c r="AD142" s="103" t="n">
        <v>4.8236</v>
      </c>
      <c r="AE142" s="103" t="n">
        <v>4.5228</v>
      </c>
      <c r="AF142" s="103" t="n">
        <v>4.222</v>
      </c>
      <c r="AG142" s="103" t="n">
        <v>4.275</v>
      </c>
      <c r="AH142" s="103" t="n">
        <v>4.328</v>
      </c>
      <c r="AI142" s="103" t="n">
        <v>4.381</v>
      </c>
      <c r="AJ142" s="103" t="n">
        <v>4.434</v>
      </c>
      <c r="AK142" s="103" t="n">
        <v>4.487</v>
      </c>
      <c r="AL142" s="103" t="n">
        <v>4.448</v>
      </c>
      <c r="AM142" s="103" t="n">
        <v>4.409</v>
      </c>
      <c r="AN142" s="103" t="n">
        <v>4.37</v>
      </c>
      <c r="AO142" s="103" t="n">
        <v>4.331</v>
      </c>
      <c r="AP142" s="103" t="n">
        <v>4.292</v>
      </c>
      <c r="AQ142" s="103" t="n">
        <v>4.253</v>
      </c>
      <c r="AR142" s="103" t="n">
        <v>4.214</v>
      </c>
      <c r="AS142" s="103" t="n">
        <v>4.175</v>
      </c>
      <c r="AT142" s="103" t="n">
        <v>4.136</v>
      </c>
      <c r="AU142" s="103" t="n">
        <v>4.097</v>
      </c>
      <c r="AV142" s="103" t="n">
        <v>4.058</v>
      </c>
      <c r="AW142" s="103" t="n">
        <v>4.019</v>
      </c>
      <c r="AX142" s="103" t="n">
        <v>3.98</v>
      </c>
      <c r="AY142" s="103" t="n">
        <v>3.941</v>
      </c>
      <c r="AZ142" s="103" t="n">
        <v>3.902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0.0466666666666667</v>
      </c>
      <c r="D143" s="103" t="n">
        <v>0.0933333333333333</v>
      </c>
      <c r="E143" s="103" t="n">
        <v>0.14</v>
      </c>
      <c r="F143" s="103" t="n">
        <v>0.186666666666667</v>
      </c>
      <c r="G143" s="103" t="n">
        <v>0.233333333333333</v>
      </c>
      <c r="H143" s="103" t="n">
        <v>0.28</v>
      </c>
      <c r="I143" s="103" t="n">
        <v>0.707001</v>
      </c>
      <c r="J143" s="103" t="n">
        <v>1.134002</v>
      </c>
      <c r="K143" s="103" t="n">
        <v>1.5610015</v>
      </c>
      <c r="L143" s="103" t="n">
        <v>1.988001</v>
      </c>
      <c r="M143" s="103" t="n">
        <v>2.4150005</v>
      </c>
      <c r="N143" s="103" t="n">
        <v>2.842</v>
      </c>
      <c r="O143" s="103" t="n">
        <v>2.97393333333333</v>
      </c>
      <c r="P143" s="103" t="n">
        <v>3.10586666666667</v>
      </c>
      <c r="Q143" s="103" t="n">
        <v>3.2378</v>
      </c>
      <c r="R143" s="103" t="n">
        <v>3.36973333333333</v>
      </c>
      <c r="S143" s="103" t="n">
        <v>3.50166666666667</v>
      </c>
      <c r="T143" s="103" t="n">
        <v>3.6336</v>
      </c>
      <c r="U143" s="103" t="n">
        <v>3.9215425</v>
      </c>
      <c r="V143" s="103" t="n">
        <v>4.209485</v>
      </c>
      <c r="W143" s="103" t="n">
        <v>4.4974275</v>
      </c>
      <c r="X143" s="103" t="n">
        <v>4.78537</v>
      </c>
      <c r="Y143" s="103" t="n">
        <v>5.07331333333333</v>
      </c>
      <c r="Z143" s="103" t="n">
        <v>5.36125666666667</v>
      </c>
      <c r="AA143" s="103" t="n">
        <v>5.6492</v>
      </c>
      <c r="AB143" s="103" t="n">
        <v>5.35012</v>
      </c>
      <c r="AC143" s="103" t="n">
        <v>5.05104</v>
      </c>
      <c r="AD143" s="103" t="n">
        <v>4.75196</v>
      </c>
      <c r="AE143" s="103" t="n">
        <v>4.45288</v>
      </c>
      <c r="AF143" s="103" t="n">
        <v>4.1538</v>
      </c>
      <c r="AG143" s="103" t="n">
        <v>4.20788</v>
      </c>
      <c r="AH143" s="103" t="n">
        <v>4.26196</v>
      </c>
      <c r="AI143" s="103" t="n">
        <v>4.31604</v>
      </c>
      <c r="AJ143" s="103" t="n">
        <v>4.37012</v>
      </c>
      <c r="AK143" s="103" t="n">
        <v>4.4242</v>
      </c>
      <c r="AL143" s="103" t="n">
        <v>4.38808</v>
      </c>
      <c r="AM143" s="103" t="n">
        <v>4.35196</v>
      </c>
      <c r="AN143" s="103" t="n">
        <v>4.31584</v>
      </c>
      <c r="AO143" s="103" t="n">
        <v>4.27972</v>
      </c>
      <c r="AP143" s="103" t="n">
        <v>4.2436</v>
      </c>
      <c r="AQ143" s="103" t="n">
        <v>4.20748</v>
      </c>
      <c r="AR143" s="103" t="n">
        <v>4.17136</v>
      </c>
      <c r="AS143" s="103" t="n">
        <v>4.13524</v>
      </c>
      <c r="AT143" s="103" t="n">
        <v>4.09912</v>
      </c>
      <c r="AU143" s="103" t="n">
        <v>4.063</v>
      </c>
      <c r="AV143" s="103" t="n">
        <v>4.02688</v>
      </c>
      <c r="AW143" s="103" t="n">
        <v>3.99076</v>
      </c>
      <c r="AX143" s="103" t="n">
        <v>3.95464</v>
      </c>
      <c r="AY143" s="103" t="n">
        <v>3.91852</v>
      </c>
      <c r="AZ143" s="103" t="n">
        <v>3.8824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0.0433333333333333</v>
      </c>
      <c r="D144" s="103" t="n">
        <v>0.0866666666666667</v>
      </c>
      <c r="E144" s="103" t="n">
        <v>0.13</v>
      </c>
      <c r="F144" s="103" t="n">
        <v>0.173333333333333</v>
      </c>
      <c r="G144" s="103" t="n">
        <v>0.216666666666667</v>
      </c>
      <c r="H144" s="103" t="n">
        <v>0.26</v>
      </c>
      <c r="I144" s="103" t="n">
        <v>0.680667</v>
      </c>
      <c r="J144" s="103" t="n">
        <v>1.101334</v>
      </c>
      <c r="K144" s="103" t="n">
        <v>1.5220005</v>
      </c>
      <c r="L144" s="103" t="n">
        <v>1.942667</v>
      </c>
      <c r="M144" s="103" t="n">
        <v>2.3633335</v>
      </c>
      <c r="N144" s="103" t="n">
        <v>2.784</v>
      </c>
      <c r="O144" s="103" t="n">
        <v>2.92003333333333</v>
      </c>
      <c r="P144" s="103" t="n">
        <v>3.05606666666667</v>
      </c>
      <c r="Q144" s="103" t="n">
        <v>3.1921</v>
      </c>
      <c r="R144" s="103" t="n">
        <v>3.32813333333333</v>
      </c>
      <c r="S144" s="103" t="n">
        <v>3.46416666666667</v>
      </c>
      <c r="T144" s="103" t="n">
        <v>3.6002</v>
      </c>
      <c r="U144" s="103" t="n">
        <v>3.8819425</v>
      </c>
      <c r="V144" s="103" t="n">
        <v>4.163685</v>
      </c>
      <c r="W144" s="103" t="n">
        <v>4.4454275</v>
      </c>
      <c r="X144" s="103" t="n">
        <v>4.72717</v>
      </c>
      <c r="Y144" s="103" t="n">
        <v>5.00891333333333</v>
      </c>
      <c r="Z144" s="103" t="n">
        <v>5.29065666666667</v>
      </c>
      <c r="AA144" s="103" t="n">
        <v>5.5724</v>
      </c>
      <c r="AB144" s="103" t="n">
        <v>5.27504</v>
      </c>
      <c r="AC144" s="103" t="n">
        <v>4.97768</v>
      </c>
      <c r="AD144" s="103" t="n">
        <v>4.68032</v>
      </c>
      <c r="AE144" s="103" t="n">
        <v>4.38296</v>
      </c>
      <c r="AF144" s="103" t="n">
        <v>4.0856</v>
      </c>
      <c r="AG144" s="103" t="n">
        <v>4.14076</v>
      </c>
      <c r="AH144" s="103" t="n">
        <v>4.19592</v>
      </c>
      <c r="AI144" s="103" t="n">
        <v>4.25108</v>
      </c>
      <c r="AJ144" s="103" t="n">
        <v>4.30624</v>
      </c>
      <c r="AK144" s="103" t="n">
        <v>4.3614</v>
      </c>
      <c r="AL144" s="103" t="n">
        <v>4.32816</v>
      </c>
      <c r="AM144" s="103" t="n">
        <v>4.29492</v>
      </c>
      <c r="AN144" s="103" t="n">
        <v>4.26168</v>
      </c>
      <c r="AO144" s="103" t="n">
        <v>4.22844</v>
      </c>
      <c r="AP144" s="103" t="n">
        <v>4.1952</v>
      </c>
      <c r="AQ144" s="103" t="n">
        <v>4.16196</v>
      </c>
      <c r="AR144" s="103" t="n">
        <v>4.12872</v>
      </c>
      <c r="AS144" s="103" t="n">
        <v>4.09548</v>
      </c>
      <c r="AT144" s="103" t="n">
        <v>4.06224</v>
      </c>
      <c r="AU144" s="103" t="n">
        <v>4.029</v>
      </c>
      <c r="AV144" s="103" t="n">
        <v>3.99576</v>
      </c>
      <c r="AW144" s="103" t="n">
        <v>3.96252</v>
      </c>
      <c r="AX144" s="103" t="n">
        <v>3.92928</v>
      </c>
      <c r="AY144" s="103" t="n">
        <v>3.89604</v>
      </c>
      <c r="AZ144" s="103" t="n">
        <v>3.8628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0.04</v>
      </c>
      <c r="D145" s="103" t="n">
        <v>0.08</v>
      </c>
      <c r="E145" s="103" t="n">
        <v>0.12</v>
      </c>
      <c r="F145" s="103" t="n">
        <v>0.16</v>
      </c>
      <c r="G145" s="103" t="n">
        <v>0.2</v>
      </c>
      <c r="H145" s="103" t="n">
        <v>0.24</v>
      </c>
      <c r="I145" s="103" t="n">
        <v>0.654333</v>
      </c>
      <c r="J145" s="103" t="n">
        <v>1.068666</v>
      </c>
      <c r="K145" s="103" t="n">
        <v>1.4829995</v>
      </c>
      <c r="L145" s="103" t="n">
        <v>1.897333</v>
      </c>
      <c r="M145" s="103" t="n">
        <v>2.3116665</v>
      </c>
      <c r="N145" s="103" t="n">
        <v>2.726</v>
      </c>
      <c r="O145" s="103" t="n">
        <v>2.86613333333333</v>
      </c>
      <c r="P145" s="103" t="n">
        <v>3.00626666666667</v>
      </c>
      <c r="Q145" s="103" t="n">
        <v>3.1464</v>
      </c>
      <c r="R145" s="103" t="n">
        <v>3.28653333333333</v>
      </c>
      <c r="S145" s="103" t="n">
        <v>3.42666666666667</v>
      </c>
      <c r="T145" s="103" t="n">
        <v>3.5668</v>
      </c>
      <c r="U145" s="103" t="n">
        <v>3.8423425</v>
      </c>
      <c r="V145" s="103" t="n">
        <v>4.117885</v>
      </c>
      <c r="W145" s="103" t="n">
        <v>4.3934275</v>
      </c>
      <c r="X145" s="103" t="n">
        <v>4.66897</v>
      </c>
      <c r="Y145" s="103" t="n">
        <v>4.94451333333333</v>
      </c>
      <c r="Z145" s="103" t="n">
        <v>5.22005666666667</v>
      </c>
      <c r="AA145" s="103" t="n">
        <v>5.4956</v>
      </c>
      <c r="AB145" s="103" t="n">
        <v>5.19996</v>
      </c>
      <c r="AC145" s="103" t="n">
        <v>4.90432</v>
      </c>
      <c r="AD145" s="103" t="n">
        <v>4.60868</v>
      </c>
      <c r="AE145" s="103" t="n">
        <v>4.31304</v>
      </c>
      <c r="AF145" s="103" t="n">
        <v>4.0174</v>
      </c>
      <c r="AG145" s="103" t="n">
        <v>4.07364</v>
      </c>
      <c r="AH145" s="103" t="n">
        <v>4.12988</v>
      </c>
      <c r="AI145" s="103" t="n">
        <v>4.18612</v>
      </c>
      <c r="AJ145" s="103" t="n">
        <v>4.24236</v>
      </c>
      <c r="AK145" s="103" t="n">
        <v>4.2986</v>
      </c>
      <c r="AL145" s="103" t="n">
        <v>4.26824</v>
      </c>
      <c r="AM145" s="103" t="n">
        <v>4.23788</v>
      </c>
      <c r="AN145" s="103" t="n">
        <v>4.20752</v>
      </c>
      <c r="AO145" s="103" t="n">
        <v>4.17716</v>
      </c>
      <c r="AP145" s="103" t="n">
        <v>4.1468</v>
      </c>
      <c r="AQ145" s="103" t="n">
        <v>4.11644</v>
      </c>
      <c r="AR145" s="103" t="n">
        <v>4.08608</v>
      </c>
      <c r="AS145" s="103" t="n">
        <v>4.05572</v>
      </c>
      <c r="AT145" s="103" t="n">
        <v>4.02536</v>
      </c>
      <c r="AU145" s="103" t="n">
        <v>3.995</v>
      </c>
      <c r="AV145" s="103" t="n">
        <v>3.96464</v>
      </c>
      <c r="AW145" s="103" t="n">
        <v>3.93428</v>
      </c>
      <c r="AX145" s="103" t="n">
        <v>3.90392</v>
      </c>
      <c r="AY145" s="103" t="n">
        <v>3.87356</v>
      </c>
      <c r="AZ145" s="103" t="n">
        <v>3.8432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0.0366666666666667</v>
      </c>
      <c r="D146" s="103" t="n">
        <v>0.0733333333333333</v>
      </c>
      <c r="E146" s="103" t="n">
        <v>0.11</v>
      </c>
      <c r="F146" s="103" t="n">
        <v>0.146666666666667</v>
      </c>
      <c r="G146" s="103" t="n">
        <v>0.183333333333333</v>
      </c>
      <c r="H146" s="103" t="n">
        <v>0.22</v>
      </c>
      <c r="I146" s="103" t="n">
        <v>0.627999</v>
      </c>
      <c r="J146" s="103" t="n">
        <v>1.035998</v>
      </c>
      <c r="K146" s="103" t="n">
        <v>1.4439985</v>
      </c>
      <c r="L146" s="103" t="n">
        <v>1.851999</v>
      </c>
      <c r="M146" s="103" t="n">
        <v>2.2599995</v>
      </c>
      <c r="N146" s="103" t="n">
        <v>2.668</v>
      </c>
      <c r="O146" s="103" t="n">
        <v>2.81223333333333</v>
      </c>
      <c r="P146" s="103" t="n">
        <v>2.95646666666667</v>
      </c>
      <c r="Q146" s="103" t="n">
        <v>3.1007</v>
      </c>
      <c r="R146" s="103" t="n">
        <v>3.24493333333333</v>
      </c>
      <c r="S146" s="103" t="n">
        <v>3.38916666666667</v>
      </c>
      <c r="T146" s="103" t="n">
        <v>3.5334</v>
      </c>
      <c r="U146" s="103" t="n">
        <v>3.8027425</v>
      </c>
      <c r="V146" s="103" t="n">
        <v>4.072085</v>
      </c>
      <c r="W146" s="103" t="n">
        <v>4.3414275</v>
      </c>
      <c r="X146" s="103" t="n">
        <v>4.61077</v>
      </c>
      <c r="Y146" s="103" t="n">
        <v>4.88011333333333</v>
      </c>
      <c r="Z146" s="103" t="n">
        <v>5.14945666666667</v>
      </c>
      <c r="AA146" s="103" t="n">
        <v>5.4188</v>
      </c>
      <c r="AB146" s="103" t="n">
        <v>5.12488</v>
      </c>
      <c r="AC146" s="103" t="n">
        <v>4.83096</v>
      </c>
      <c r="AD146" s="103" t="n">
        <v>4.53704</v>
      </c>
      <c r="AE146" s="103" t="n">
        <v>4.24312</v>
      </c>
      <c r="AF146" s="103" t="n">
        <v>3.9492</v>
      </c>
      <c r="AG146" s="103" t="n">
        <v>4.00652</v>
      </c>
      <c r="AH146" s="103" t="n">
        <v>4.06384</v>
      </c>
      <c r="AI146" s="103" t="n">
        <v>4.12116</v>
      </c>
      <c r="AJ146" s="103" t="n">
        <v>4.17848</v>
      </c>
      <c r="AK146" s="103" t="n">
        <v>4.2358</v>
      </c>
      <c r="AL146" s="103" t="n">
        <v>4.20832</v>
      </c>
      <c r="AM146" s="103" t="n">
        <v>4.18084</v>
      </c>
      <c r="AN146" s="103" t="n">
        <v>4.15336</v>
      </c>
      <c r="AO146" s="103" t="n">
        <v>4.12588</v>
      </c>
      <c r="AP146" s="103" t="n">
        <v>4.0984</v>
      </c>
      <c r="AQ146" s="103" t="n">
        <v>4.07092</v>
      </c>
      <c r="AR146" s="103" t="n">
        <v>4.04344</v>
      </c>
      <c r="AS146" s="103" t="n">
        <v>4.01596</v>
      </c>
      <c r="AT146" s="103" t="n">
        <v>3.98848</v>
      </c>
      <c r="AU146" s="103" t="n">
        <v>3.961</v>
      </c>
      <c r="AV146" s="103" t="n">
        <v>3.93352</v>
      </c>
      <c r="AW146" s="103" t="n">
        <v>3.90604</v>
      </c>
      <c r="AX146" s="103" t="n">
        <v>3.87856</v>
      </c>
      <c r="AY146" s="103" t="n">
        <v>3.85108</v>
      </c>
      <c r="AZ146" s="103" t="n">
        <v>3.8236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0.0333333333333333</v>
      </c>
      <c r="D147" s="103" t="n">
        <v>0.0666666666666667</v>
      </c>
      <c r="E147" s="103" t="n">
        <v>0.1</v>
      </c>
      <c r="F147" s="103" t="n">
        <v>0.133333333333333</v>
      </c>
      <c r="G147" s="103" t="n">
        <v>0.166666666666667</v>
      </c>
      <c r="H147" s="103" t="n">
        <v>0.2</v>
      </c>
      <c r="I147" s="103" t="n">
        <v>0.601665</v>
      </c>
      <c r="J147" s="103" t="n">
        <v>1.00333</v>
      </c>
      <c r="K147" s="103" t="n">
        <v>1.4049975</v>
      </c>
      <c r="L147" s="103" t="n">
        <v>1.806665</v>
      </c>
      <c r="M147" s="103" t="n">
        <v>2.2083325</v>
      </c>
      <c r="N147" s="103" t="n">
        <v>2.61</v>
      </c>
      <c r="O147" s="103" t="n">
        <v>2.75833333333333</v>
      </c>
      <c r="P147" s="103" t="n">
        <v>2.90666666666667</v>
      </c>
      <c r="Q147" s="103" t="n">
        <v>3.055</v>
      </c>
      <c r="R147" s="103" t="n">
        <v>3.20333333333333</v>
      </c>
      <c r="S147" s="103" t="n">
        <v>3.35166666666667</v>
      </c>
      <c r="T147" s="103" t="n">
        <v>3.5</v>
      </c>
      <c r="U147" s="103" t="n">
        <v>3.7631425</v>
      </c>
      <c r="V147" s="103" t="n">
        <v>4.026285</v>
      </c>
      <c r="W147" s="103" t="n">
        <v>4.2894275</v>
      </c>
      <c r="X147" s="103" t="n">
        <v>4.55257</v>
      </c>
      <c r="Y147" s="103" t="n">
        <v>4.81571333333333</v>
      </c>
      <c r="Z147" s="103" t="n">
        <v>5.07885666666667</v>
      </c>
      <c r="AA147" s="103" t="n">
        <v>5.342</v>
      </c>
      <c r="AB147" s="103" t="n">
        <v>5.0498</v>
      </c>
      <c r="AC147" s="103" t="n">
        <v>4.7576</v>
      </c>
      <c r="AD147" s="103" t="n">
        <v>4.4654</v>
      </c>
      <c r="AE147" s="103" t="n">
        <v>4.1732</v>
      </c>
      <c r="AF147" s="103" t="n">
        <v>3.881</v>
      </c>
      <c r="AG147" s="103" t="n">
        <v>3.9394</v>
      </c>
      <c r="AH147" s="103" t="n">
        <v>3.9978</v>
      </c>
      <c r="AI147" s="103" t="n">
        <v>4.0562</v>
      </c>
      <c r="AJ147" s="103" t="n">
        <v>4.1146</v>
      </c>
      <c r="AK147" s="103" t="n">
        <v>4.173</v>
      </c>
      <c r="AL147" s="103" t="n">
        <v>4.1484</v>
      </c>
      <c r="AM147" s="103" t="n">
        <v>4.1238</v>
      </c>
      <c r="AN147" s="103" t="n">
        <v>4.0992</v>
      </c>
      <c r="AO147" s="103" t="n">
        <v>4.0746</v>
      </c>
      <c r="AP147" s="103" t="n">
        <v>4.05</v>
      </c>
      <c r="AQ147" s="103" t="n">
        <v>4.0254</v>
      </c>
      <c r="AR147" s="103" t="n">
        <v>4.0008</v>
      </c>
      <c r="AS147" s="103" t="n">
        <v>3.9762</v>
      </c>
      <c r="AT147" s="103" t="n">
        <v>3.9516</v>
      </c>
      <c r="AU147" s="103" t="n">
        <v>3.927</v>
      </c>
      <c r="AV147" s="103" t="n">
        <v>3.9024</v>
      </c>
      <c r="AW147" s="103" t="n">
        <v>3.8778</v>
      </c>
      <c r="AX147" s="103" t="n">
        <v>3.8532</v>
      </c>
      <c r="AY147" s="103" t="n">
        <v>3.8286</v>
      </c>
      <c r="AZ147" s="103" t="n">
        <v>3.804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</v>
      </c>
      <c r="D2" s="103" t="n">
        <v>0</v>
      </c>
      <c r="E2" s="103" t="n">
        <v>0</v>
      </c>
      <c r="F2" s="103" t="n">
        <v>0</v>
      </c>
      <c r="G2" s="103" t="n">
        <v>0</v>
      </c>
      <c r="H2" s="103" t="n">
        <v>0</v>
      </c>
      <c r="I2" s="103" t="n">
        <v>0</v>
      </c>
      <c r="J2" s="103" t="n">
        <v>0</v>
      </c>
      <c r="K2" s="103" t="n">
        <v>0</v>
      </c>
      <c r="L2" s="103" t="n">
        <v>0</v>
      </c>
      <c r="M2" s="103" t="n">
        <v>0</v>
      </c>
      <c r="N2" s="103" t="n">
        <v>0</v>
      </c>
      <c r="O2" s="103" t="n">
        <v>0</v>
      </c>
      <c r="P2" s="103" t="n">
        <v>0</v>
      </c>
      <c r="Q2" s="103" t="n">
        <v>0</v>
      </c>
      <c r="R2" s="103" t="n">
        <v>0</v>
      </c>
      <c r="S2" s="103" t="n">
        <v>0</v>
      </c>
      <c r="T2" s="103" t="n">
        <v>0</v>
      </c>
      <c r="U2" s="103" t="n">
        <v>0</v>
      </c>
      <c r="V2" s="103" t="n">
        <v>0</v>
      </c>
      <c r="W2" s="103" t="n">
        <v>0</v>
      </c>
      <c r="X2" s="103" t="n">
        <v>0</v>
      </c>
      <c r="Y2" s="103" t="n">
        <v>0</v>
      </c>
      <c r="Z2" s="103" t="n">
        <v>0</v>
      </c>
      <c r="AA2" s="103" t="n">
        <v>0</v>
      </c>
      <c r="AB2" s="103" t="n">
        <v>0.1306</v>
      </c>
      <c r="AC2" s="103" t="n">
        <v>0.2612</v>
      </c>
      <c r="AD2" s="103" t="n">
        <v>0.3918</v>
      </c>
      <c r="AE2" s="103" t="n">
        <v>0.5224</v>
      </c>
      <c r="AF2" s="103" t="n">
        <v>0.653</v>
      </c>
      <c r="AG2" s="103" t="n">
        <v>0.6624</v>
      </c>
      <c r="AH2" s="103" t="n">
        <v>0.6718</v>
      </c>
      <c r="AI2" s="103" t="n">
        <v>0.6812</v>
      </c>
      <c r="AJ2" s="103" t="n">
        <v>0.6906</v>
      </c>
      <c r="AK2" s="103" t="n">
        <v>0.7</v>
      </c>
      <c r="AL2" s="103" t="n">
        <v>0.64</v>
      </c>
      <c r="AM2" s="103" t="n">
        <v>0.58</v>
      </c>
      <c r="AN2" s="103" t="n">
        <v>0.52</v>
      </c>
      <c r="AO2" s="103" t="n">
        <v>0.46</v>
      </c>
      <c r="AP2" s="103" t="n">
        <v>0.4</v>
      </c>
      <c r="AQ2" s="103" t="n">
        <v>0.34</v>
      </c>
      <c r="AR2" s="103" t="n">
        <v>0.28</v>
      </c>
      <c r="AS2" s="103" t="n">
        <v>0.22</v>
      </c>
      <c r="AT2" s="103" t="n">
        <v>0.16</v>
      </c>
      <c r="AU2" s="103" t="n">
        <v>0.1</v>
      </c>
      <c r="AV2" s="103" t="n">
        <v>0.04</v>
      </c>
      <c r="AW2" s="103" t="n">
        <v>-0.02</v>
      </c>
      <c r="AX2" s="103" t="n">
        <v>-0.08</v>
      </c>
      <c r="AY2" s="103" t="n">
        <v>-0.14</v>
      </c>
      <c r="AZ2" s="103" t="n">
        <v>-0.2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</v>
      </c>
      <c r="D3" s="103" t="n">
        <v>0</v>
      </c>
      <c r="E3" s="103" t="n">
        <v>0</v>
      </c>
      <c r="F3" s="103" t="n">
        <v>0</v>
      </c>
      <c r="G3" s="103" t="n">
        <v>0</v>
      </c>
      <c r="H3" s="103" t="n">
        <v>0</v>
      </c>
      <c r="I3" s="103" t="n">
        <v>0</v>
      </c>
      <c r="J3" s="103" t="n">
        <v>0</v>
      </c>
      <c r="K3" s="103" t="n">
        <v>0</v>
      </c>
      <c r="L3" s="103" t="n">
        <v>0</v>
      </c>
      <c r="M3" s="103" t="n">
        <v>0</v>
      </c>
      <c r="N3" s="103" t="n">
        <v>0</v>
      </c>
      <c r="O3" s="103" t="n">
        <v>0</v>
      </c>
      <c r="P3" s="103" t="n">
        <v>0</v>
      </c>
      <c r="Q3" s="103" t="n">
        <v>0</v>
      </c>
      <c r="R3" s="103" t="n">
        <v>0</v>
      </c>
      <c r="S3" s="103" t="n">
        <v>0</v>
      </c>
      <c r="T3" s="103" t="n">
        <v>0</v>
      </c>
      <c r="U3" s="103" t="n">
        <v>0</v>
      </c>
      <c r="V3" s="103" t="n">
        <v>0</v>
      </c>
      <c r="W3" s="103" t="n">
        <v>0</v>
      </c>
      <c r="X3" s="103" t="n">
        <v>0</v>
      </c>
      <c r="Y3" s="103" t="n">
        <v>0</v>
      </c>
      <c r="Z3" s="103" t="n">
        <v>0</v>
      </c>
      <c r="AA3" s="103" t="n">
        <v>0</v>
      </c>
      <c r="AB3" s="103" t="n">
        <v>0.13772</v>
      </c>
      <c r="AC3" s="103" t="n">
        <v>0.27544</v>
      </c>
      <c r="AD3" s="103" t="n">
        <v>0.41316</v>
      </c>
      <c r="AE3" s="103" t="n">
        <v>0.55088</v>
      </c>
      <c r="AF3" s="103" t="n">
        <v>0.6886</v>
      </c>
      <c r="AG3" s="103" t="n">
        <v>0.69556</v>
      </c>
      <c r="AH3" s="103" t="n">
        <v>0.70252</v>
      </c>
      <c r="AI3" s="103" t="n">
        <v>0.70948</v>
      </c>
      <c r="AJ3" s="103" t="n">
        <v>0.71644</v>
      </c>
      <c r="AK3" s="103" t="n">
        <v>0.7234</v>
      </c>
      <c r="AL3" s="103" t="n">
        <v>0.66608</v>
      </c>
      <c r="AM3" s="103" t="n">
        <v>0.60876</v>
      </c>
      <c r="AN3" s="103" t="n">
        <v>0.55144</v>
      </c>
      <c r="AO3" s="103" t="n">
        <v>0.49412</v>
      </c>
      <c r="AP3" s="103" t="n">
        <v>0.4368</v>
      </c>
      <c r="AQ3" s="103" t="n">
        <v>0.37948</v>
      </c>
      <c r="AR3" s="103" t="n">
        <v>0.32216</v>
      </c>
      <c r="AS3" s="103" t="n">
        <v>0.26484</v>
      </c>
      <c r="AT3" s="103" t="n">
        <v>0.20752</v>
      </c>
      <c r="AU3" s="103" t="n">
        <v>0.1502</v>
      </c>
      <c r="AV3" s="103" t="n">
        <v>0.09288</v>
      </c>
      <c r="AW3" s="103" t="n">
        <v>0.03556</v>
      </c>
      <c r="AX3" s="103" t="n">
        <v>-0.02176</v>
      </c>
      <c r="AY3" s="103" t="n">
        <v>-0.07908</v>
      </c>
      <c r="AZ3" s="103" t="n">
        <v>-0.1364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</v>
      </c>
      <c r="D4" s="103" t="n">
        <v>0</v>
      </c>
      <c r="E4" s="103" t="n">
        <v>0</v>
      </c>
      <c r="F4" s="103" t="n">
        <v>0</v>
      </c>
      <c r="G4" s="103" t="n">
        <v>0</v>
      </c>
      <c r="H4" s="103" t="n">
        <v>0</v>
      </c>
      <c r="I4" s="103" t="n">
        <v>0</v>
      </c>
      <c r="J4" s="103" t="n">
        <v>0</v>
      </c>
      <c r="K4" s="103" t="n">
        <v>0</v>
      </c>
      <c r="L4" s="103" t="n">
        <v>0</v>
      </c>
      <c r="M4" s="103" t="n">
        <v>0</v>
      </c>
      <c r="N4" s="103" t="n">
        <v>0</v>
      </c>
      <c r="O4" s="103" t="n">
        <v>0</v>
      </c>
      <c r="P4" s="103" t="n">
        <v>0</v>
      </c>
      <c r="Q4" s="103" t="n">
        <v>0</v>
      </c>
      <c r="R4" s="103" t="n">
        <v>0</v>
      </c>
      <c r="S4" s="103" t="n">
        <v>0</v>
      </c>
      <c r="T4" s="103" t="n">
        <v>0</v>
      </c>
      <c r="U4" s="103" t="n">
        <v>0</v>
      </c>
      <c r="V4" s="103" t="n">
        <v>0</v>
      </c>
      <c r="W4" s="103" t="n">
        <v>0</v>
      </c>
      <c r="X4" s="103" t="n">
        <v>0</v>
      </c>
      <c r="Y4" s="103" t="n">
        <v>0</v>
      </c>
      <c r="Z4" s="103" t="n">
        <v>0</v>
      </c>
      <c r="AA4" s="103" t="n">
        <v>0</v>
      </c>
      <c r="AB4" s="103" t="n">
        <v>0.14484</v>
      </c>
      <c r="AC4" s="103" t="n">
        <v>0.28968</v>
      </c>
      <c r="AD4" s="103" t="n">
        <v>0.43452</v>
      </c>
      <c r="AE4" s="103" t="n">
        <v>0.57936</v>
      </c>
      <c r="AF4" s="103" t="n">
        <v>0.7242</v>
      </c>
      <c r="AG4" s="103" t="n">
        <v>0.72872</v>
      </c>
      <c r="AH4" s="103" t="n">
        <v>0.73324</v>
      </c>
      <c r="AI4" s="103" t="n">
        <v>0.73776</v>
      </c>
      <c r="AJ4" s="103" t="n">
        <v>0.74228</v>
      </c>
      <c r="AK4" s="103" t="n">
        <v>0.7468</v>
      </c>
      <c r="AL4" s="103" t="n">
        <v>0.69216</v>
      </c>
      <c r="AM4" s="103" t="n">
        <v>0.63752</v>
      </c>
      <c r="AN4" s="103" t="n">
        <v>0.58288</v>
      </c>
      <c r="AO4" s="103" t="n">
        <v>0.52824</v>
      </c>
      <c r="AP4" s="103" t="n">
        <v>0.4736</v>
      </c>
      <c r="AQ4" s="103" t="n">
        <v>0.41896</v>
      </c>
      <c r="AR4" s="103" t="n">
        <v>0.36432</v>
      </c>
      <c r="AS4" s="103" t="n">
        <v>0.30968</v>
      </c>
      <c r="AT4" s="103" t="n">
        <v>0.25504</v>
      </c>
      <c r="AU4" s="103" t="n">
        <v>0.2004</v>
      </c>
      <c r="AV4" s="103" t="n">
        <v>0.14576</v>
      </c>
      <c r="AW4" s="103" t="n">
        <v>0.09112</v>
      </c>
      <c r="AX4" s="103" t="n">
        <v>0.0364799999999999</v>
      </c>
      <c r="AY4" s="103" t="n">
        <v>-0.0181600000000001</v>
      </c>
      <c r="AZ4" s="103" t="n">
        <v>-0.0728000000000001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</v>
      </c>
      <c r="D5" s="103" t="n">
        <v>0</v>
      </c>
      <c r="E5" s="103" t="n">
        <v>0</v>
      </c>
      <c r="F5" s="103" t="n">
        <v>0</v>
      </c>
      <c r="G5" s="103" t="n">
        <v>0</v>
      </c>
      <c r="H5" s="103" t="n">
        <v>0</v>
      </c>
      <c r="I5" s="103" t="n">
        <v>0</v>
      </c>
      <c r="J5" s="103" t="n">
        <v>0</v>
      </c>
      <c r="K5" s="103" t="n">
        <v>0</v>
      </c>
      <c r="L5" s="103" t="n">
        <v>0</v>
      </c>
      <c r="M5" s="103" t="n">
        <v>0</v>
      </c>
      <c r="N5" s="103" t="n">
        <v>0</v>
      </c>
      <c r="O5" s="103" t="n">
        <v>0</v>
      </c>
      <c r="P5" s="103" t="n">
        <v>0</v>
      </c>
      <c r="Q5" s="103" t="n">
        <v>0</v>
      </c>
      <c r="R5" s="103" t="n">
        <v>0</v>
      </c>
      <c r="S5" s="103" t="n">
        <v>0</v>
      </c>
      <c r="T5" s="103" t="n">
        <v>0</v>
      </c>
      <c r="U5" s="103" t="n">
        <v>0</v>
      </c>
      <c r="V5" s="103" t="n">
        <v>0</v>
      </c>
      <c r="W5" s="103" t="n">
        <v>0</v>
      </c>
      <c r="X5" s="103" t="n">
        <v>0</v>
      </c>
      <c r="Y5" s="103" t="n">
        <v>0</v>
      </c>
      <c r="Z5" s="103" t="n">
        <v>0</v>
      </c>
      <c r="AA5" s="103" t="n">
        <v>0</v>
      </c>
      <c r="AB5" s="103" t="n">
        <v>0.15196</v>
      </c>
      <c r="AC5" s="103" t="n">
        <v>0.30392</v>
      </c>
      <c r="AD5" s="103" t="n">
        <v>0.45588</v>
      </c>
      <c r="AE5" s="103" t="n">
        <v>0.60784</v>
      </c>
      <c r="AF5" s="103" t="n">
        <v>0.7598</v>
      </c>
      <c r="AG5" s="103" t="n">
        <v>0.76188</v>
      </c>
      <c r="AH5" s="103" t="n">
        <v>0.76396</v>
      </c>
      <c r="AI5" s="103" t="n">
        <v>0.76604</v>
      </c>
      <c r="AJ5" s="103" t="n">
        <v>0.76812</v>
      </c>
      <c r="AK5" s="103" t="n">
        <v>0.7702</v>
      </c>
      <c r="AL5" s="103" t="n">
        <v>0.71824</v>
      </c>
      <c r="AM5" s="103" t="n">
        <v>0.66628</v>
      </c>
      <c r="AN5" s="103" t="n">
        <v>0.61432</v>
      </c>
      <c r="AO5" s="103" t="n">
        <v>0.56236</v>
      </c>
      <c r="AP5" s="103" t="n">
        <v>0.5104</v>
      </c>
      <c r="AQ5" s="103" t="n">
        <v>0.45844</v>
      </c>
      <c r="AR5" s="103" t="n">
        <v>0.40648</v>
      </c>
      <c r="AS5" s="103" t="n">
        <v>0.35452</v>
      </c>
      <c r="AT5" s="103" t="n">
        <v>0.30256</v>
      </c>
      <c r="AU5" s="103" t="n">
        <v>0.2506</v>
      </c>
      <c r="AV5" s="103" t="n">
        <v>0.19864</v>
      </c>
      <c r="AW5" s="103" t="n">
        <v>0.14668</v>
      </c>
      <c r="AX5" s="103" t="n">
        <v>0.0947200000000001</v>
      </c>
      <c r="AY5" s="103" t="n">
        <v>0.0427600000000001</v>
      </c>
      <c r="AZ5" s="103" t="n">
        <v>-0.00919999999999986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</v>
      </c>
      <c r="D6" s="103" t="n">
        <v>0</v>
      </c>
      <c r="E6" s="103" t="n">
        <v>0</v>
      </c>
      <c r="F6" s="103" t="n">
        <v>0</v>
      </c>
      <c r="G6" s="103" t="n">
        <v>0</v>
      </c>
      <c r="H6" s="103" t="n">
        <v>0</v>
      </c>
      <c r="I6" s="103" t="n">
        <v>0</v>
      </c>
      <c r="J6" s="103" t="n">
        <v>0</v>
      </c>
      <c r="K6" s="103" t="n">
        <v>0</v>
      </c>
      <c r="L6" s="103" t="n">
        <v>0</v>
      </c>
      <c r="M6" s="103" t="n">
        <v>0</v>
      </c>
      <c r="N6" s="103" t="n">
        <v>0</v>
      </c>
      <c r="O6" s="103" t="n">
        <v>0</v>
      </c>
      <c r="P6" s="103" t="n">
        <v>0</v>
      </c>
      <c r="Q6" s="103" t="n">
        <v>0</v>
      </c>
      <c r="R6" s="103" t="n">
        <v>0</v>
      </c>
      <c r="S6" s="103" t="n">
        <v>0</v>
      </c>
      <c r="T6" s="103" t="n">
        <v>0</v>
      </c>
      <c r="U6" s="103" t="n">
        <v>0</v>
      </c>
      <c r="V6" s="103" t="n">
        <v>0</v>
      </c>
      <c r="W6" s="103" t="n">
        <v>0</v>
      </c>
      <c r="X6" s="103" t="n">
        <v>0</v>
      </c>
      <c r="Y6" s="103" t="n">
        <v>0</v>
      </c>
      <c r="Z6" s="103" t="n">
        <v>0</v>
      </c>
      <c r="AA6" s="103" t="n">
        <v>0</v>
      </c>
      <c r="AB6" s="103" t="n">
        <v>0.15908</v>
      </c>
      <c r="AC6" s="103" t="n">
        <v>0.31816</v>
      </c>
      <c r="AD6" s="103" t="n">
        <v>0.47724</v>
      </c>
      <c r="AE6" s="103" t="n">
        <v>0.63632</v>
      </c>
      <c r="AF6" s="103" t="n">
        <v>0.7954</v>
      </c>
      <c r="AG6" s="103" t="n">
        <v>0.79504</v>
      </c>
      <c r="AH6" s="103" t="n">
        <v>0.79468</v>
      </c>
      <c r="AI6" s="103" t="n">
        <v>0.79432</v>
      </c>
      <c r="AJ6" s="103" t="n">
        <v>0.79396</v>
      </c>
      <c r="AK6" s="103" t="n">
        <v>0.7936</v>
      </c>
      <c r="AL6" s="103" t="n">
        <v>0.74432</v>
      </c>
      <c r="AM6" s="103" t="n">
        <v>0.69504</v>
      </c>
      <c r="AN6" s="103" t="n">
        <v>0.64576</v>
      </c>
      <c r="AO6" s="103" t="n">
        <v>0.59648</v>
      </c>
      <c r="AP6" s="103" t="n">
        <v>0.5472</v>
      </c>
      <c r="AQ6" s="103" t="n">
        <v>0.49792</v>
      </c>
      <c r="AR6" s="103" t="n">
        <v>0.44864</v>
      </c>
      <c r="AS6" s="103" t="n">
        <v>0.39936</v>
      </c>
      <c r="AT6" s="103" t="n">
        <v>0.35008</v>
      </c>
      <c r="AU6" s="103" t="n">
        <v>0.3008</v>
      </c>
      <c r="AV6" s="103" t="n">
        <v>0.25152</v>
      </c>
      <c r="AW6" s="103" t="n">
        <v>0.20224</v>
      </c>
      <c r="AX6" s="103" t="n">
        <v>0.15296</v>
      </c>
      <c r="AY6" s="103" t="n">
        <v>0.10368</v>
      </c>
      <c r="AZ6" s="103" t="n">
        <v>0.0544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</v>
      </c>
      <c r="D7" s="103" t="n">
        <v>0</v>
      </c>
      <c r="E7" s="103" t="n">
        <v>0</v>
      </c>
      <c r="F7" s="103" t="n">
        <v>0</v>
      </c>
      <c r="G7" s="103" t="n">
        <v>0</v>
      </c>
      <c r="H7" s="103" t="n">
        <v>0</v>
      </c>
      <c r="I7" s="103" t="n">
        <v>0</v>
      </c>
      <c r="J7" s="103" t="n">
        <v>0</v>
      </c>
      <c r="K7" s="103" t="n">
        <v>0</v>
      </c>
      <c r="L7" s="103" t="n">
        <v>0</v>
      </c>
      <c r="M7" s="103" t="n">
        <v>0</v>
      </c>
      <c r="N7" s="103" t="n">
        <v>0</v>
      </c>
      <c r="O7" s="103" t="n">
        <v>0</v>
      </c>
      <c r="P7" s="103" t="n">
        <v>0</v>
      </c>
      <c r="Q7" s="103" t="n">
        <v>0</v>
      </c>
      <c r="R7" s="103" t="n">
        <v>0</v>
      </c>
      <c r="S7" s="103" t="n">
        <v>0</v>
      </c>
      <c r="T7" s="103" t="n">
        <v>0</v>
      </c>
      <c r="U7" s="103" t="n">
        <v>0</v>
      </c>
      <c r="V7" s="103" t="n">
        <v>0</v>
      </c>
      <c r="W7" s="103" t="n">
        <v>0</v>
      </c>
      <c r="X7" s="103" t="n">
        <v>0</v>
      </c>
      <c r="Y7" s="103" t="n">
        <v>0</v>
      </c>
      <c r="Z7" s="103" t="n">
        <v>0</v>
      </c>
      <c r="AA7" s="103" t="n">
        <v>0</v>
      </c>
      <c r="AB7" s="103" t="n">
        <v>0.1662</v>
      </c>
      <c r="AC7" s="103" t="n">
        <v>0.3324</v>
      </c>
      <c r="AD7" s="103" t="n">
        <v>0.4986</v>
      </c>
      <c r="AE7" s="103" t="n">
        <v>0.6648</v>
      </c>
      <c r="AF7" s="103" t="n">
        <v>0.831</v>
      </c>
      <c r="AG7" s="103" t="n">
        <v>0.8282</v>
      </c>
      <c r="AH7" s="103" t="n">
        <v>0.8254</v>
      </c>
      <c r="AI7" s="103" t="n">
        <v>0.8226</v>
      </c>
      <c r="AJ7" s="103" t="n">
        <v>0.8198</v>
      </c>
      <c r="AK7" s="103" t="n">
        <v>0.817</v>
      </c>
      <c r="AL7" s="103" t="n">
        <v>0.7704</v>
      </c>
      <c r="AM7" s="103" t="n">
        <v>0.7238</v>
      </c>
      <c r="AN7" s="103" t="n">
        <v>0.6772</v>
      </c>
      <c r="AO7" s="103" t="n">
        <v>0.6306</v>
      </c>
      <c r="AP7" s="103" t="n">
        <v>0.584</v>
      </c>
      <c r="AQ7" s="103" t="n">
        <v>0.5374</v>
      </c>
      <c r="AR7" s="103" t="n">
        <v>0.4908</v>
      </c>
      <c r="AS7" s="103" t="n">
        <v>0.4442</v>
      </c>
      <c r="AT7" s="103" t="n">
        <v>0.3976</v>
      </c>
      <c r="AU7" s="103" t="n">
        <v>0.351</v>
      </c>
      <c r="AV7" s="103" t="n">
        <v>0.3044</v>
      </c>
      <c r="AW7" s="103" t="n">
        <v>0.2578</v>
      </c>
      <c r="AX7" s="103" t="n">
        <v>0.2112</v>
      </c>
      <c r="AY7" s="103" t="n">
        <v>0.1646</v>
      </c>
      <c r="AZ7" s="103" t="n">
        <v>0.118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</v>
      </c>
      <c r="D8" s="103" t="n">
        <v>0</v>
      </c>
      <c r="E8" s="103" t="n">
        <v>0</v>
      </c>
      <c r="F8" s="103" t="n">
        <v>0</v>
      </c>
      <c r="G8" s="103" t="n">
        <v>0</v>
      </c>
      <c r="H8" s="103" t="n">
        <v>0</v>
      </c>
      <c r="I8" s="103" t="n">
        <v>0</v>
      </c>
      <c r="J8" s="103" t="n">
        <v>0</v>
      </c>
      <c r="K8" s="103" t="n">
        <v>0</v>
      </c>
      <c r="L8" s="103" t="n">
        <v>0</v>
      </c>
      <c r="M8" s="103" t="n">
        <v>0</v>
      </c>
      <c r="N8" s="103" t="n">
        <v>0</v>
      </c>
      <c r="O8" s="103" t="n">
        <v>0</v>
      </c>
      <c r="P8" s="103" t="n">
        <v>0</v>
      </c>
      <c r="Q8" s="103" t="n">
        <v>0</v>
      </c>
      <c r="R8" s="103" t="n">
        <v>0</v>
      </c>
      <c r="S8" s="103" t="n">
        <v>0</v>
      </c>
      <c r="T8" s="103" t="n">
        <v>0</v>
      </c>
      <c r="U8" s="103" t="n">
        <v>0</v>
      </c>
      <c r="V8" s="103" t="n">
        <v>0</v>
      </c>
      <c r="W8" s="103" t="n">
        <v>0</v>
      </c>
      <c r="X8" s="103" t="n">
        <v>0</v>
      </c>
      <c r="Y8" s="103" t="n">
        <v>0</v>
      </c>
      <c r="Z8" s="103" t="n">
        <v>0</v>
      </c>
      <c r="AA8" s="103" t="n">
        <v>0</v>
      </c>
      <c r="AB8" s="103" t="n">
        <v>0.17328</v>
      </c>
      <c r="AC8" s="103" t="n">
        <v>0.34656</v>
      </c>
      <c r="AD8" s="103" t="n">
        <v>0.51984</v>
      </c>
      <c r="AE8" s="103" t="n">
        <v>0.69312</v>
      </c>
      <c r="AF8" s="103" t="n">
        <v>0.8664</v>
      </c>
      <c r="AG8" s="103" t="n">
        <v>0.8612</v>
      </c>
      <c r="AH8" s="103" t="n">
        <v>0.856</v>
      </c>
      <c r="AI8" s="103" t="n">
        <v>0.8508</v>
      </c>
      <c r="AJ8" s="103" t="n">
        <v>0.8456</v>
      </c>
      <c r="AK8" s="103" t="n">
        <v>0.8404</v>
      </c>
      <c r="AL8" s="103" t="n">
        <v>0.79644</v>
      </c>
      <c r="AM8" s="103" t="n">
        <v>0.75248</v>
      </c>
      <c r="AN8" s="103" t="n">
        <v>0.70852</v>
      </c>
      <c r="AO8" s="103" t="n">
        <v>0.66456</v>
      </c>
      <c r="AP8" s="103" t="n">
        <v>0.6206</v>
      </c>
      <c r="AQ8" s="103" t="n">
        <v>0.57664</v>
      </c>
      <c r="AR8" s="103" t="n">
        <v>0.53268</v>
      </c>
      <c r="AS8" s="103" t="n">
        <v>0.48872</v>
      </c>
      <c r="AT8" s="103" t="n">
        <v>0.44476</v>
      </c>
      <c r="AU8" s="103" t="n">
        <v>0.4008</v>
      </c>
      <c r="AV8" s="103" t="n">
        <v>0.35684</v>
      </c>
      <c r="AW8" s="103" t="n">
        <v>0.31288</v>
      </c>
      <c r="AX8" s="103" t="n">
        <v>0.26892</v>
      </c>
      <c r="AY8" s="103" t="n">
        <v>0.22496</v>
      </c>
      <c r="AZ8" s="103" t="n">
        <v>0.181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</v>
      </c>
      <c r="D9" s="103" t="n">
        <v>0</v>
      </c>
      <c r="E9" s="103" t="n">
        <v>0</v>
      </c>
      <c r="F9" s="103" t="n">
        <v>0</v>
      </c>
      <c r="G9" s="103" t="n">
        <v>0</v>
      </c>
      <c r="H9" s="103" t="n">
        <v>0</v>
      </c>
      <c r="I9" s="103" t="n">
        <v>0</v>
      </c>
      <c r="J9" s="103" t="n">
        <v>0</v>
      </c>
      <c r="K9" s="103" t="n">
        <v>0</v>
      </c>
      <c r="L9" s="103" t="n">
        <v>0</v>
      </c>
      <c r="M9" s="103" t="n">
        <v>0</v>
      </c>
      <c r="N9" s="103" t="n">
        <v>0</v>
      </c>
      <c r="O9" s="103" t="n">
        <v>0</v>
      </c>
      <c r="P9" s="103" t="n">
        <v>0</v>
      </c>
      <c r="Q9" s="103" t="n">
        <v>0</v>
      </c>
      <c r="R9" s="103" t="n">
        <v>0</v>
      </c>
      <c r="S9" s="103" t="n">
        <v>0</v>
      </c>
      <c r="T9" s="103" t="n">
        <v>0</v>
      </c>
      <c r="U9" s="103" t="n">
        <v>0</v>
      </c>
      <c r="V9" s="103" t="n">
        <v>0</v>
      </c>
      <c r="W9" s="103" t="n">
        <v>0</v>
      </c>
      <c r="X9" s="103" t="n">
        <v>0</v>
      </c>
      <c r="Y9" s="103" t="n">
        <v>0</v>
      </c>
      <c r="Z9" s="103" t="n">
        <v>0</v>
      </c>
      <c r="AA9" s="103" t="n">
        <v>0</v>
      </c>
      <c r="AB9" s="103" t="n">
        <v>0.18036</v>
      </c>
      <c r="AC9" s="103" t="n">
        <v>0.36072</v>
      </c>
      <c r="AD9" s="103" t="n">
        <v>0.54108</v>
      </c>
      <c r="AE9" s="103" t="n">
        <v>0.72144</v>
      </c>
      <c r="AF9" s="103" t="n">
        <v>0.9018</v>
      </c>
      <c r="AG9" s="103" t="n">
        <v>0.8942</v>
      </c>
      <c r="AH9" s="103" t="n">
        <v>0.8866</v>
      </c>
      <c r="AI9" s="103" t="n">
        <v>0.879</v>
      </c>
      <c r="AJ9" s="103" t="n">
        <v>0.8714</v>
      </c>
      <c r="AK9" s="103" t="n">
        <v>0.8638</v>
      </c>
      <c r="AL9" s="103" t="n">
        <v>0.82248</v>
      </c>
      <c r="AM9" s="103" t="n">
        <v>0.78116</v>
      </c>
      <c r="AN9" s="103" t="n">
        <v>0.73984</v>
      </c>
      <c r="AO9" s="103" t="n">
        <v>0.69852</v>
      </c>
      <c r="AP9" s="103" t="n">
        <v>0.6572</v>
      </c>
      <c r="AQ9" s="103" t="n">
        <v>0.61588</v>
      </c>
      <c r="AR9" s="103" t="n">
        <v>0.57456</v>
      </c>
      <c r="AS9" s="103" t="n">
        <v>0.53324</v>
      </c>
      <c r="AT9" s="103" t="n">
        <v>0.49192</v>
      </c>
      <c r="AU9" s="103" t="n">
        <v>0.4506</v>
      </c>
      <c r="AV9" s="103" t="n">
        <v>0.40928</v>
      </c>
      <c r="AW9" s="103" t="n">
        <v>0.36796</v>
      </c>
      <c r="AX9" s="103" t="n">
        <v>0.32664</v>
      </c>
      <c r="AY9" s="103" t="n">
        <v>0.28532</v>
      </c>
      <c r="AZ9" s="103" t="n">
        <v>0.244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</v>
      </c>
      <c r="D10" s="103" t="n">
        <v>0</v>
      </c>
      <c r="E10" s="103" t="n">
        <v>0</v>
      </c>
      <c r="F10" s="103" t="n">
        <v>0</v>
      </c>
      <c r="G10" s="103" t="n">
        <v>0</v>
      </c>
      <c r="H10" s="103" t="n">
        <v>0</v>
      </c>
      <c r="I10" s="103" t="n">
        <v>0</v>
      </c>
      <c r="J10" s="103" t="n">
        <v>0</v>
      </c>
      <c r="K10" s="103" t="n">
        <v>0</v>
      </c>
      <c r="L10" s="103" t="n">
        <v>0</v>
      </c>
      <c r="M10" s="103" t="n">
        <v>0</v>
      </c>
      <c r="N10" s="103" t="n">
        <v>0</v>
      </c>
      <c r="O10" s="103" t="n">
        <v>0</v>
      </c>
      <c r="P10" s="103" t="n">
        <v>0</v>
      </c>
      <c r="Q10" s="103" t="n">
        <v>0</v>
      </c>
      <c r="R10" s="103" t="n">
        <v>0</v>
      </c>
      <c r="S10" s="103" t="n">
        <v>0</v>
      </c>
      <c r="T10" s="103" t="n">
        <v>0</v>
      </c>
      <c r="U10" s="103" t="n">
        <v>0</v>
      </c>
      <c r="V10" s="103" t="n">
        <v>0</v>
      </c>
      <c r="W10" s="103" t="n">
        <v>0</v>
      </c>
      <c r="X10" s="103" t="n">
        <v>0</v>
      </c>
      <c r="Y10" s="103" t="n">
        <v>0</v>
      </c>
      <c r="Z10" s="103" t="n">
        <v>0</v>
      </c>
      <c r="AA10" s="103" t="n">
        <v>0</v>
      </c>
      <c r="AB10" s="103" t="n">
        <v>0.18744</v>
      </c>
      <c r="AC10" s="103" t="n">
        <v>0.37488</v>
      </c>
      <c r="AD10" s="103" t="n">
        <v>0.56232</v>
      </c>
      <c r="AE10" s="103" t="n">
        <v>0.74976</v>
      </c>
      <c r="AF10" s="103" t="n">
        <v>0.9372</v>
      </c>
      <c r="AG10" s="103" t="n">
        <v>0.9272</v>
      </c>
      <c r="AH10" s="103" t="n">
        <v>0.9172</v>
      </c>
      <c r="AI10" s="103" t="n">
        <v>0.9072</v>
      </c>
      <c r="AJ10" s="103" t="n">
        <v>0.8972</v>
      </c>
      <c r="AK10" s="103" t="n">
        <v>0.8872</v>
      </c>
      <c r="AL10" s="103" t="n">
        <v>0.84852</v>
      </c>
      <c r="AM10" s="103" t="n">
        <v>0.80984</v>
      </c>
      <c r="AN10" s="103" t="n">
        <v>0.77116</v>
      </c>
      <c r="AO10" s="103" t="n">
        <v>0.73248</v>
      </c>
      <c r="AP10" s="103" t="n">
        <v>0.6938</v>
      </c>
      <c r="AQ10" s="103" t="n">
        <v>0.65512</v>
      </c>
      <c r="AR10" s="103" t="n">
        <v>0.61644</v>
      </c>
      <c r="AS10" s="103" t="n">
        <v>0.57776</v>
      </c>
      <c r="AT10" s="103" t="n">
        <v>0.53908</v>
      </c>
      <c r="AU10" s="103" t="n">
        <v>0.5004</v>
      </c>
      <c r="AV10" s="103" t="n">
        <v>0.46172</v>
      </c>
      <c r="AW10" s="103" t="n">
        <v>0.42304</v>
      </c>
      <c r="AX10" s="103" t="n">
        <v>0.38436</v>
      </c>
      <c r="AY10" s="103" t="n">
        <v>0.34568</v>
      </c>
      <c r="AZ10" s="103" t="n">
        <v>0.307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</v>
      </c>
      <c r="D11" s="103" t="n">
        <v>0</v>
      </c>
      <c r="E11" s="103" t="n">
        <v>0</v>
      </c>
      <c r="F11" s="103" t="n">
        <v>0</v>
      </c>
      <c r="G11" s="103" t="n">
        <v>0</v>
      </c>
      <c r="H11" s="103" t="n">
        <v>0</v>
      </c>
      <c r="I11" s="103" t="n">
        <v>0</v>
      </c>
      <c r="J11" s="103" t="n">
        <v>0</v>
      </c>
      <c r="K11" s="103" t="n">
        <v>0</v>
      </c>
      <c r="L11" s="103" t="n">
        <v>0</v>
      </c>
      <c r="M11" s="103" t="n">
        <v>0</v>
      </c>
      <c r="N11" s="103" t="n">
        <v>0</v>
      </c>
      <c r="O11" s="103" t="n">
        <v>0</v>
      </c>
      <c r="P11" s="103" t="n">
        <v>0</v>
      </c>
      <c r="Q11" s="103" t="n">
        <v>0</v>
      </c>
      <c r="R11" s="103" t="n">
        <v>0</v>
      </c>
      <c r="S11" s="103" t="n">
        <v>0</v>
      </c>
      <c r="T11" s="103" t="n">
        <v>0</v>
      </c>
      <c r="U11" s="103" t="n">
        <v>0</v>
      </c>
      <c r="V11" s="103" t="n">
        <v>0</v>
      </c>
      <c r="W11" s="103" t="n">
        <v>0</v>
      </c>
      <c r="X11" s="103" t="n">
        <v>0</v>
      </c>
      <c r="Y11" s="103" t="n">
        <v>0</v>
      </c>
      <c r="Z11" s="103" t="n">
        <v>0</v>
      </c>
      <c r="AA11" s="103" t="n">
        <v>0</v>
      </c>
      <c r="AB11" s="103" t="n">
        <v>0.19452</v>
      </c>
      <c r="AC11" s="103" t="n">
        <v>0.38904</v>
      </c>
      <c r="AD11" s="103" t="n">
        <v>0.58356</v>
      </c>
      <c r="AE11" s="103" t="n">
        <v>0.77808</v>
      </c>
      <c r="AF11" s="103" t="n">
        <v>0.9726</v>
      </c>
      <c r="AG11" s="103" t="n">
        <v>0.9602</v>
      </c>
      <c r="AH11" s="103" t="n">
        <v>0.9478</v>
      </c>
      <c r="AI11" s="103" t="n">
        <v>0.9354</v>
      </c>
      <c r="AJ11" s="103" t="n">
        <v>0.923</v>
      </c>
      <c r="AK11" s="103" t="n">
        <v>0.9106</v>
      </c>
      <c r="AL11" s="103" t="n">
        <v>0.87456</v>
      </c>
      <c r="AM11" s="103" t="n">
        <v>0.83852</v>
      </c>
      <c r="AN11" s="103" t="n">
        <v>0.80248</v>
      </c>
      <c r="AO11" s="103" t="n">
        <v>0.76644</v>
      </c>
      <c r="AP11" s="103" t="n">
        <v>0.7304</v>
      </c>
      <c r="AQ11" s="103" t="n">
        <v>0.69436</v>
      </c>
      <c r="AR11" s="103" t="n">
        <v>0.65832</v>
      </c>
      <c r="AS11" s="103" t="n">
        <v>0.62228</v>
      </c>
      <c r="AT11" s="103" t="n">
        <v>0.58624</v>
      </c>
      <c r="AU11" s="103" t="n">
        <v>0.5502</v>
      </c>
      <c r="AV11" s="103" t="n">
        <v>0.51416</v>
      </c>
      <c r="AW11" s="103" t="n">
        <v>0.47812</v>
      </c>
      <c r="AX11" s="103" t="n">
        <v>0.44208</v>
      </c>
      <c r="AY11" s="103" t="n">
        <v>0.40604</v>
      </c>
      <c r="AZ11" s="103" t="n">
        <v>0.37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3" t="n">
        <v>0</v>
      </c>
      <c r="O12" s="103" t="n">
        <v>0</v>
      </c>
      <c r="P12" s="103" t="n">
        <v>0</v>
      </c>
      <c r="Q12" s="103" t="n">
        <v>0</v>
      </c>
      <c r="R12" s="103" t="n">
        <v>0</v>
      </c>
      <c r="S12" s="103" t="n">
        <v>0</v>
      </c>
      <c r="T12" s="103" t="n">
        <v>0</v>
      </c>
      <c r="U12" s="103" t="n">
        <v>0</v>
      </c>
      <c r="V12" s="103" t="n">
        <v>0</v>
      </c>
      <c r="W12" s="103" t="n">
        <v>0</v>
      </c>
      <c r="X12" s="103" t="n">
        <v>0</v>
      </c>
      <c r="Y12" s="103" t="n">
        <v>0</v>
      </c>
      <c r="Z12" s="103" t="n">
        <v>0</v>
      </c>
      <c r="AA12" s="103" t="n">
        <v>0</v>
      </c>
      <c r="AB12" s="103" t="n">
        <v>0.2016</v>
      </c>
      <c r="AC12" s="103" t="n">
        <v>0.4032</v>
      </c>
      <c r="AD12" s="103" t="n">
        <v>0.6048</v>
      </c>
      <c r="AE12" s="103" t="n">
        <v>0.8064</v>
      </c>
      <c r="AF12" s="103" t="n">
        <v>1.008</v>
      </c>
      <c r="AG12" s="103" t="n">
        <v>0.9932</v>
      </c>
      <c r="AH12" s="103" t="n">
        <v>0.9784</v>
      </c>
      <c r="AI12" s="103" t="n">
        <v>0.9636</v>
      </c>
      <c r="AJ12" s="103" t="n">
        <v>0.9488</v>
      </c>
      <c r="AK12" s="103" t="n">
        <v>0.934</v>
      </c>
      <c r="AL12" s="103" t="n">
        <v>0.9006</v>
      </c>
      <c r="AM12" s="103" t="n">
        <v>0.8672</v>
      </c>
      <c r="AN12" s="103" t="n">
        <v>0.8338</v>
      </c>
      <c r="AO12" s="103" t="n">
        <v>0.8004</v>
      </c>
      <c r="AP12" s="103" t="n">
        <v>0.767</v>
      </c>
      <c r="AQ12" s="103" t="n">
        <v>0.7336</v>
      </c>
      <c r="AR12" s="103" t="n">
        <v>0.7002</v>
      </c>
      <c r="AS12" s="103" t="n">
        <v>0.6668</v>
      </c>
      <c r="AT12" s="103" t="n">
        <v>0.6334</v>
      </c>
      <c r="AU12" s="103" t="n">
        <v>0.6</v>
      </c>
      <c r="AV12" s="103" t="n">
        <v>0.5666</v>
      </c>
      <c r="AW12" s="103" t="n">
        <v>0.5332</v>
      </c>
      <c r="AX12" s="103" t="n">
        <v>0.4998</v>
      </c>
      <c r="AY12" s="103" t="n">
        <v>0.4664</v>
      </c>
      <c r="AZ12" s="103" t="n">
        <v>0.433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</v>
      </c>
      <c r="D13" s="103" t="n">
        <v>0</v>
      </c>
      <c r="E13" s="103" t="n">
        <v>0</v>
      </c>
      <c r="F13" s="103" t="n">
        <v>0</v>
      </c>
      <c r="G13" s="103" t="n">
        <v>0</v>
      </c>
      <c r="H13" s="103" t="n">
        <v>0</v>
      </c>
      <c r="I13" s="103" t="n">
        <v>0</v>
      </c>
      <c r="J13" s="103" t="n">
        <v>0</v>
      </c>
      <c r="K13" s="103" t="n">
        <v>0</v>
      </c>
      <c r="L13" s="103" t="n">
        <v>0</v>
      </c>
      <c r="M13" s="103" t="n">
        <v>0</v>
      </c>
      <c r="N13" s="103" t="n">
        <v>0</v>
      </c>
      <c r="O13" s="103" t="n">
        <v>0</v>
      </c>
      <c r="P13" s="103" t="n">
        <v>0</v>
      </c>
      <c r="Q13" s="103" t="n">
        <v>0</v>
      </c>
      <c r="R13" s="103" t="n">
        <v>0</v>
      </c>
      <c r="S13" s="103" t="n">
        <v>0</v>
      </c>
      <c r="T13" s="103" t="n">
        <v>0</v>
      </c>
      <c r="U13" s="103" t="n">
        <v>0</v>
      </c>
      <c r="V13" s="103" t="n">
        <v>0</v>
      </c>
      <c r="W13" s="103" t="n">
        <v>0</v>
      </c>
      <c r="X13" s="103" t="n">
        <v>0</v>
      </c>
      <c r="Y13" s="103" t="n">
        <v>0</v>
      </c>
      <c r="Z13" s="103" t="n">
        <v>0</v>
      </c>
      <c r="AA13" s="103" t="n">
        <v>0</v>
      </c>
      <c r="AB13" s="103" t="n">
        <v>0.2038</v>
      </c>
      <c r="AC13" s="103" t="n">
        <v>0.4076</v>
      </c>
      <c r="AD13" s="103" t="n">
        <v>0.6114</v>
      </c>
      <c r="AE13" s="103" t="n">
        <v>0.8152</v>
      </c>
      <c r="AF13" s="103" t="n">
        <v>1.019</v>
      </c>
      <c r="AG13" s="103" t="n">
        <v>1.00488</v>
      </c>
      <c r="AH13" s="103" t="n">
        <v>0.99076</v>
      </c>
      <c r="AI13" s="103" t="n">
        <v>0.97664</v>
      </c>
      <c r="AJ13" s="103" t="n">
        <v>0.96252</v>
      </c>
      <c r="AK13" s="103" t="n">
        <v>0.9484</v>
      </c>
      <c r="AL13" s="103" t="n">
        <v>0.91592</v>
      </c>
      <c r="AM13" s="103" t="n">
        <v>0.88344</v>
      </c>
      <c r="AN13" s="103" t="n">
        <v>0.85096</v>
      </c>
      <c r="AO13" s="103" t="n">
        <v>0.81848</v>
      </c>
      <c r="AP13" s="103" t="n">
        <v>0.786</v>
      </c>
      <c r="AQ13" s="103" t="n">
        <v>0.75352</v>
      </c>
      <c r="AR13" s="103" t="n">
        <v>0.72104</v>
      </c>
      <c r="AS13" s="103" t="n">
        <v>0.68856</v>
      </c>
      <c r="AT13" s="103" t="n">
        <v>0.65608</v>
      </c>
      <c r="AU13" s="103" t="n">
        <v>0.6236</v>
      </c>
      <c r="AV13" s="103" t="n">
        <v>0.59112</v>
      </c>
      <c r="AW13" s="103" t="n">
        <v>0.55864</v>
      </c>
      <c r="AX13" s="103" t="n">
        <v>0.52616</v>
      </c>
      <c r="AY13" s="103" t="n">
        <v>0.49368</v>
      </c>
      <c r="AZ13" s="103" t="n">
        <v>0.4612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</v>
      </c>
      <c r="D14" s="103" t="n">
        <v>0</v>
      </c>
      <c r="E14" s="103" t="n">
        <v>0</v>
      </c>
      <c r="F14" s="103" t="n">
        <v>0</v>
      </c>
      <c r="G14" s="103" t="n">
        <v>0</v>
      </c>
      <c r="H14" s="103" t="n">
        <v>0</v>
      </c>
      <c r="I14" s="103" t="n">
        <v>0</v>
      </c>
      <c r="J14" s="103" t="n">
        <v>0</v>
      </c>
      <c r="K14" s="103" t="n">
        <v>0</v>
      </c>
      <c r="L14" s="103" t="n">
        <v>0</v>
      </c>
      <c r="M14" s="103" t="n">
        <v>0</v>
      </c>
      <c r="N14" s="103" t="n">
        <v>0</v>
      </c>
      <c r="O14" s="103" t="n">
        <v>0</v>
      </c>
      <c r="P14" s="103" t="n">
        <v>0</v>
      </c>
      <c r="Q14" s="103" t="n">
        <v>0</v>
      </c>
      <c r="R14" s="103" t="n">
        <v>0</v>
      </c>
      <c r="S14" s="103" t="n">
        <v>0</v>
      </c>
      <c r="T14" s="103" t="n">
        <v>0</v>
      </c>
      <c r="U14" s="103" t="n">
        <v>0</v>
      </c>
      <c r="V14" s="103" t="n">
        <v>0</v>
      </c>
      <c r="W14" s="103" t="n">
        <v>0</v>
      </c>
      <c r="X14" s="103" t="n">
        <v>0</v>
      </c>
      <c r="Y14" s="103" t="n">
        <v>0</v>
      </c>
      <c r="Z14" s="103" t="n">
        <v>0</v>
      </c>
      <c r="AA14" s="103" t="n">
        <v>0</v>
      </c>
      <c r="AB14" s="103" t="n">
        <v>0.206</v>
      </c>
      <c r="AC14" s="103" t="n">
        <v>0.412</v>
      </c>
      <c r="AD14" s="103" t="n">
        <v>0.618</v>
      </c>
      <c r="AE14" s="103" t="n">
        <v>0.824</v>
      </c>
      <c r="AF14" s="103" t="n">
        <v>1.03</v>
      </c>
      <c r="AG14" s="103" t="n">
        <v>1.01656</v>
      </c>
      <c r="AH14" s="103" t="n">
        <v>1.00312</v>
      </c>
      <c r="AI14" s="103" t="n">
        <v>0.98968</v>
      </c>
      <c r="AJ14" s="103" t="n">
        <v>0.97624</v>
      </c>
      <c r="AK14" s="103" t="n">
        <v>0.9628</v>
      </c>
      <c r="AL14" s="103" t="n">
        <v>0.93124</v>
      </c>
      <c r="AM14" s="103" t="n">
        <v>0.89968</v>
      </c>
      <c r="AN14" s="103" t="n">
        <v>0.86812</v>
      </c>
      <c r="AO14" s="103" t="n">
        <v>0.83656</v>
      </c>
      <c r="AP14" s="103" t="n">
        <v>0.805</v>
      </c>
      <c r="AQ14" s="103" t="n">
        <v>0.77344</v>
      </c>
      <c r="AR14" s="103" t="n">
        <v>0.74188</v>
      </c>
      <c r="AS14" s="103" t="n">
        <v>0.71032</v>
      </c>
      <c r="AT14" s="103" t="n">
        <v>0.67876</v>
      </c>
      <c r="AU14" s="103" t="n">
        <v>0.6472</v>
      </c>
      <c r="AV14" s="103" t="n">
        <v>0.61564</v>
      </c>
      <c r="AW14" s="103" t="n">
        <v>0.58408</v>
      </c>
      <c r="AX14" s="103" t="n">
        <v>0.55252</v>
      </c>
      <c r="AY14" s="103" t="n">
        <v>0.52096</v>
      </c>
      <c r="AZ14" s="103" t="n">
        <v>0.4894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</v>
      </c>
      <c r="D15" s="103" t="n">
        <v>0</v>
      </c>
      <c r="E15" s="103" t="n">
        <v>0</v>
      </c>
      <c r="F15" s="103" t="n">
        <v>0</v>
      </c>
      <c r="G15" s="103" t="n">
        <v>0</v>
      </c>
      <c r="H15" s="103" t="n">
        <v>0</v>
      </c>
      <c r="I15" s="103" t="n">
        <v>0</v>
      </c>
      <c r="J15" s="103" t="n">
        <v>0</v>
      </c>
      <c r="K15" s="103" t="n">
        <v>0</v>
      </c>
      <c r="L15" s="103" t="n">
        <v>0</v>
      </c>
      <c r="M15" s="103" t="n">
        <v>0</v>
      </c>
      <c r="N15" s="103" t="n">
        <v>0</v>
      </c>
      <c r="O15" s="103" t="n">
        <v>0</v>
      </c>
      <c r="P15" s="103" t="n">
        <v>0</v>
      </c>
      <c r="Q15" s="103" t="n">
        <v>0</v>
      </c>
      <c r="R15" s="103" t="n">
        <v>0</v>
      </c>
      <c r="S15" s="103" t="n">
        <v>0</v>
      </c>
      <c r="T15" s="103" t="n">
        <v>0</v>
      </c>
      <c r="U15" s="103" t="n">
        <v>0</v>
      </c>
      <c r="V15" s="103" t="n">
        <v>0</v>
      </c>
      <c r="W15" s="103" t="n">
        <v>0</v>
      </c>
      <c r="X15" s="103" t="n">
        <v>0</v>
      </c>
      <c r="Y15" s="103" t="n">
        <v>0</v>
      </c>
      <c r="Z15" s="103" t="n">
        <v>0</v>
      </c>
      <c r="AA15" s="103" t="n">
        <v>0</v>
      </c>
      <c r="AB15" s="103" t="n">
        <v>0.2082</v>
      </c>
      <c r="AC15" s="103" t="n">
        <v>0.4164</v>
      </c>
      <c r="AD15" s="103" t="n">
        <v>0.6246</v>
      </c>
      <c r="AE15" s="103" t="n">
        <v>0.8328</v>
      </c>
      <c r="AF15" s="103" t="n">
        <v>1.041</v>
      </c>
      <c r="AG15" s="103" t="n">
        <v>1.02824</v>
      </c>
      <c r="AH15" s="103" t="n">
        <v>1.01548</v>
      </c>
      <c r="AI15" s="103" t="n">
        <v>1.00272</v>
      </c>
      <c r="AJ15" s="103" t="n">
        <v>0.98996</v>
      </c>
      <c r="AK15" s="103" t="n">
        <v>0.9772</v>
      </c>
      <c r="AL15" s="103" t="n">
        <v>0.94656</v>
      </c>
      <c r="AM15" s="103" t="n">
        <v>0.91592</v>
      </c>
      <c r="AN15" s="103" t="n">
        <v>0.88528</v>
      </c>
      <c r="AO15" s="103" t="n">
        <v>0.85464</v>
      </c>
      <c r="AP15" s="103" t="n">
        <v>0.824</v>
      </c>
      <c r="AQ15" s="103" t="n">
        <v>0.79336</v>
      </c>
      <c r="AR15" s="103" t="n">
        <v>0.76272</v>
      </c>
      <c r="AS15" s="103" t="n">
        <v>0.73208</v>
      </c>
      <c r="AT15" s="103" t="n">
        <v>0.70144</v>
      </c>
      <c r="AU15" s="103" t="n">
        <v>0.6708</v>
      </c>
      <c r="AV15" s="103" t="n">
        <v>0.64016</v>
      </c>
      <c r="AW15" s="103" t="n">
        <v>0.60952</v>
      </c>
      <c r="AX15" s="103" t="n">
        <v>0.57888</v>
      </c>
      <c r="AY15" s="103" t="n">
        <v>0.54824</v>
      </c>
      <c r="AZ15" s="103" t="n">
        <v>0.5176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</v>
      </c>
      <c r="D16" s="103" t="n">
        <v>0</v>
      </c>
      <c r="E16" s="103" t="n">
        <v>0</v>
      </c>
      <c r="F16" s="103" t="n">
        <v>0</v>
      </c>
      <c r="G16" s="103" t="n">
        <v>0</v>
      </c>
      <c r="H16" s="103" t="n">
        <v>0</v>
      </c>
      <c r="I16" s="103" t="n">
        <v>0</v>
      </c>
      <c r="J16" s="103" t="n">
        <v>0</v>
      </c>
      <c r="K16" s="103" t="n">
        <v>0</v>
      </c>
      <c r="L16" s="103" t="n">
        <v>0</v>
      </c>
      <c r="M16" s="103" t="n">
        <v>0</v>
      </c>
      <c r="N16" s="103" t="n">
        <v>0</v>
      </c>
      <c r="O16" s="103" t="n">
        <v>0</v>
      </c>
      <c r="P16" s="103" t="n">
        <v>0</v>
      </c>
      <c r="Q16" s="103" t="n">
        <v>0</v>
      </c>
      <c r="R16" s="103" t="n">
        <v>0</v>
      </c>
      <c r="S16" s="103" t="n">
        <v>0</v>
      </c>
      <c r="T16" s="103" t="n">
        <v>0</v>
      </c>
      <c r="U16" s="103" t="n">
        <v>0</v>
      </c>
      <c r="V16" s="103" t="n">
        <v>0</v>
      </c>
      <c r="W16" s="103" t="n">
        <v>0</v>
      </c>
      <c r="X16" s="103" t="n">
        <v>0</v>
      </c>
      <c r="Y16" s="103" t="n">
        <v>0</v>
      </c>
      <c r="Z16" s="103" t="n">
        <v>0</v>
      </c>
      <c r="AA16" s="103" t="n">
        <v>0</v>
      </c>
      <c r="AB16" s="103" t="n">
        <v>0.2104</v>
      </c>
      <c r="AC16" s="103" t="n">
        <v>0.4208</v>
      </c>
      <c r="AD16" s="103" t="n">
        <v>0.6312</v>
      </c>
      <c r="AE16" s="103" t="n">
        <v>0.8416</v>
      </c>
      <c r="AF16" s="103" t="n">
        <v>1.052</v>
      </c>
      <c r="AG16" s="103" t="n">
        <v>1.03992</v>
      </c>
      <c r="AH16" s="103" t="n">
        <v>1.02784</v>
      </c>
      <c r="AI16" s="103" t="n">
        <v>1.01576</v>
      </c>
      <c r="AJ16" s="103" t="n">
        <v>1.00368</v>
      </c>
      <c r="AK16" s="103" t="n">
        <v>0.9916</v>
      </c>
      <c r="AL16" s="103" t="n">
        <v>0.96188</v>
      </c>
      <c r="AM16" s="103" t="n">
        <v>0.93216</v>
      </c>
      <c r="AN16" s="103" t="n">
        <v>0.90244</v>
      </c>
      <c r="AO16" s="103" t="n">
        <v>0.87272</v>
      </c>
      <c r="AP16" s="103" t="n">
        <v>0.843</v>
      </c>
      <c r="AQ16" s="103" t="n">
        <v>0.81328</v>
      </c>
      <c r="AR16" s="103" t="n">
        <v>0.78356</v>
      </c>
      <c r="AS16" s="103" t="n">
        <v>0.75384</v>
      </c>
      <c r="AT16" s="103" t="n">
        <v>0.72412</v>
      </c>
      <c r="AU16" s="103" t="n">
        <v>0.6944</v>
      </c>
      <c r="AV16" s="103" t="n">
        <v>0.66468</v>
      </c>
      <c r="AW16" s="103" t="n">
        <v>0.63496</v>
      </c>
      <c r="AX16" s="103" t="n">
        <v>0.60524</v>
      </c>
      <c r="AY16" s="103" t="n">
        <v>0.57552</v>
      </c>
      <c r="AZ16" s="103" t="n">
        <v>0.5458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</v>
      </c>
      <c r="D17" s="103" t="n">
        <v>0</v>
      </c>
      <c r="E17" s="103" t="n">
        <v>0</v>
      </c>
      <c r="F17" s="103" t="n">
        <v>0</v>
      </c>
      <c r="G17" s="103" t="n">
        <v>0</v>
      </c>
      <c r="H17" s="103" t="n">
        <v>0</v>
      </c>
      <c r="I17" s="103" t="n">
        <v>0</v>
      </c>
      <c r="J17" s="103" t="n">
        <v>0</v>
      </c>
      <c r="K17" s="103" t="n">
        <v>0</v>
      </c>
      <c r="L17" s="103" t="n">
        <v>0</v>
      </c>
      <c r="M17" s="103" t="n">
        <v>0</v>
      </c>
      <c r="N17" s="103" t="n">
        <v>0</v>
      </c>
      <c r="O17" s="103" t="n">
        <v>0</v>
      </c>
      <c r="P17" s="103" t="n">
        <v>0</v>
      </c>
      <c r="Q17" s="103" t="n">
        <v>0</v>
      </c>
      <c r="R17" s="103" t="n">
        <v>0</v>
      </c>
      <c r="S17" s="103" t="n">
        <v>0</v>
      </c>
      <c r="T17" s="103" t="n">
        <v>0</v>
      </c>
      <c r="U17" s="103" t="n">
        <v>0</v>
      </c>
      <c r="V17" s="103" t="n">
        <v>0</v>
      </c>
      <c r="W17" s="103" t="n">
        <v>0</v>
      </c>
      <c r="X17" s="103" t="n">
        <v>0</v>
      </c>
      <c r="Y17" s="103" t="n">
        <v>0</v>
      </c>
      <c r="Z17" s="103" t="n">
        <v>0</v>
      </c>
      <c r="AA17" s="103" t="n">
        <v>0</v>
      </c>
      <c r="AB17" s="103" t="n">
        <v>0.2126</v>
      </c>
      <c r="AC17" s="103" t="n">
        <v>0.4252</v>
      </c>
      <c r="AD17" s="103" t="n">
        <v>0.6378</v>
      </c>
      <c r="AE17" s="103" t="n">
        <v>0.8504</v>
      </c>
      <c r="AF17" s="103" t="n">
        <v>1.063</v>
      </c>
      <c r="AG17" s="103" t="n">
        <v>1.0516</v>
      </c>
      <c r="AH17" s="103" t="n">
        <v>1.0402</v>
      </c>
      <c r="AI17" s="103" t="n">
        <v>1.0288</v>
      </c>
      <c r="AJ17" s="103" t="n">
        <v>1.0174</v>
      </c>
      <c r="AK17" s="103" t="n">
        <v>1.006</v>
      </c>
      <c r="AL17" s="103" t="n">
        <v>0.9772</v>
      </c>
      <c r="AM17" s="103" t="n">
        <v>0.9484</v>
      </c>
      <c r="AN17" s="103" t="n">
        <v>0.9196</v>
      </c>
      <c r="AO17" s="103" t="n">
        <v>0.8908</v>
      </c>
      <c r="AP17" s="103" t="n">
        <v>0.862</v>
      </c>
      <c r="AQ17" s="103" t="n">
        <v>0.8332</v>
      </c>
      <c r="AR17" s="103" t="n">
        <v>0.8044</v>
      </c>
      <c r="AS17" s="103" t="n">
        <v>0.7756</v>
      </c>
      <c r="AT17" s="103" t="n">
        <v>0.7468</v>
      </c>
      <c r="AU17" s="103" t="n">
        <v>0.718</v>
      </c>
      <c r="AV17" s="103" t="n">
        <v>0.6892</v>
      </c>
      <c r="AW17" s="103" t="n">
        <v>0.6604</v>
      </c>
      <c r="AX17" s="103" t="n">
        <v>0.6316</v>
      </c>
      <c r="AY17" s="103" t="n">
        <v>0.6028</v>
      </c>
      <c r="AZ17" s="103" t="n">
        <v>0.574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</v>
      </c>
      <c r="D18" s="103" t="n">
        <v>0</v>
      </c>
      <c r="E18" s="103" t="n">
        <v>0</v>
      </c>
      <c r="F18" s="103" t="n">
        <v>0</v>
      </c>
      <c r="G18" s="103" t="n">
        <v>0</v>
      </c>
      <c r="H18" s="103" t="n">
        <v>0</v>
      </c>
      <c r="I18" s="103" t="n">
        <v>0</v>
      </c>
      <c r="J18" s="103" t="n">
        <v>0</v>
      </c>
      <c r="K18" s="103" t="n">
        <v>0</v>
      </c>
      <c r="L18" s="103" t="n">
        <v>0</v>
      </c>
      <c r="M18" s="103" t="n">
        <v>0</v>
      </c>
      <c r="N18" s="103" t="n">
        <v>0</v>
      </c>
      <c r="O18" s="103" t="n">
        <v>0</v>
      </c>
      <c r="P18" s="103" t="n">
        <v>0</v>
      </c>
      <c r="Q18" s="103" t="n">
        <v>0</v>
      </c>
      <c r="R18" s="103" t="n">
        <v>0</v>
      </c>
      <c r="S18" s="103" t="n">
        <v>0</v>
      </c>
      <c r="T18" s="103" t="n">
        <v>0</v>
      </c>
      <c r="U18" s="103" t="n">
        <v>0</v>
      </c>
      <c r="V18" s="103" t="n">
        <v>0</v>
      </c>
      <c r="W18" s="103" t="n">
        <v>0</v>
      </c>
      <c r="X18" s="103" t="n">
        <v>0</v>
      </c>
      <c r="Y18" s="103" t="n">
        <v>0</v>
      </c>
      <c r="Z18" s="103" t="n">
        <v>0</v>
      </c>
      <c r="AA18" s="103" t="n">
        <v>0</v>
      </c>
      <c r="AB18" s="103" t="n">
        <v>0.21484</v>
      </c>
      <c r="AC18" s="103" t="n">
        <v>0.42968</v>
      </c>
      <c r="AD18" s="103" t="n">
        <v>0.64452</v>
      </c>
      <c r="AE18" s="103" t="n">
        <v>0.85936</v>
      </c>
      <c r="AF18" s="103" t="n">
        <v>1.0742</v>
      </c>
      <c r="AG18" s="103" t="n">
        <v>1.06344</v>
      </c>
      <c r="AH18" s="103" t="n">
        <v>1.05268</v>
      </c>
      <c r="AI18" s="103" t="n">
        <v>1.04192</v>
      </c>
      <c r="AJ18" s="103" t="n">
        <v>1.03116</v>
      </c>
      <c r="AK18" s="103" t="n">
        <v>1.0204</v>
      </c>
      <c r="AL18" s="103" t="n">
        <v>0.99252</v>
      </c>
      <c r="AM18" s="103" t="n">
        <v>0.96464</v>
      </c>
      <c r="AN18" s="103" t="n">
        <v>0.93676</v>
      </c>
      <c r="AO18" s="103" t="n">
        <v>0.90888</v>
      </c>
      <c r="AP18" s="103" t="n">
        <v>0.881</v>
      </c>
      <c r="AQ18" s="103" t="n">
        <v>0.85312</v>
      </c>
      <c r="AR18" s="103" t="n">
        <v>0.82524</v>
      </c>
      <c r="AS18" s="103" t="n">
        <v>0.79736</v>
      </c>
      <c r="AT18" s="103" t="n">
        <v>0.76948</v>
      </c>
      <c r="AU18" s="103" t="n">
        <v>0.7416</v>
      </c>
      <c r="AV18" s="103" t="n">
        <v>0.71372</v>
      </c>
      <c r="AW18" s="103" t="n">
        <v>0.68584</v>
      </c>
      <c r="AX18" s="103" t="n">
        <v>0.65796</v>
      </c>
      <c r="AY18" s="103" t="n">
        <v>0.63008</v>
      </c>
      <c r="AZ18" s="103" t="n">
        <v>0.6022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</v>
      </c>
      <c r="D19" s="103" t="n">
        <v>0</v>
      </c>
      <c r="E19" s="103" t="n">
        <v>0</v>
      </c>
      <c r="F19" s="103" t="n">
        <v>0</v>
      </c>
      <c r="G19" s="103" t="n">
        <v>0</v>
      </c>
      <c r="H19" s="103" t="n">
        <v>0</v>
      </c>
      <c r="I19" s="103" t="n">
        <v>0</v>
      </c>
      <c r="J19" s="103" t="n">
        <v>0</v>
      </c>
      <c r="K19" s="103" t="n">
        <v>0</v>
      </c>
      <c r="L19" s="103" t="n">
        <v>0</v>
      </c>
      <c r="M19" s="103" t="n">
        <v>0</v>
      </c>
      <c r="N19" s="103" t="n">
        <v>0</v>
      </c>
      <c r="O19" s="103" t="n">
        <v>0</v>
      </c>
      <c r="P19" s="103" t="n">
        <v>0</v>
      </c>
      <c r="Q19" s="103" t="n">
        <v>0</v>
      </c>
      <c r="R19" s="103" t="n">
        <v>0</v>
      </c>
      <c r="S19" s="103" t="n">
        <v>0</v>
      </c>
      <c r="T19" s="103" t="n">
        <v>0</v>
      </c>
      <c r="U19" s="103" t="n">
        <v>0</v>
      </c>
      <c r="V19" s="103" t="n">
        <v>0</v>
      </c>
      <c r="W19" s="103" t="n">
        <v>0</v>
      </c>
      <c r="X19" s="103" t="n">
        <v>0</v>
      </c>
      <c r="Y19" s="103" t="n">
        <v>0</v>
      </c>
      <c r="Z19" s="103" t="n">
        <v>0</v>
      </c>
      <c r="AA19" s="103" t="n">
        <v>0</v>
      </c>
      <c r="AB19" s="103" t="n">
        <v>0.21708</v>
      </c>
      <c r="AC19" s="103" t="n">
        <v>0.43416</v>
      </c>
      <c r="AD19" s="103" t="n">
        <v>0.65124</v>
      </c>
      <c r="AE19" s="103" t="n">
        <v>0.86832</v>
      </c>
      <c r="AF19" s="103" t="n">
        <v>1.0854</v>
      </c>
      <c r="AG19" s="103" t="n">
        <v>1.07528</v>
      </c>
      <c r="AH19" s="103" t="n">
        <v>1.06516</v>
      </c>
      <c r="AI19" s="103" t="n">
        <v>1.05504</v>
      </c>
      <c r="AJ19" s="103" t="n">
        <v>1.04492</v>
      </c>
      <c r="AK19" s="103" t="n">
        <v>1.0348</v>
      </c>
      <c r="AL19" s="103" t="n">
        <v>1.00784</v>
      </c>
      <c r="AM19" s="103" t="n">
        <v>0.98088</v>
      </c>
      <c r="AN19" s="103" t="n">
        <v>0.95392</v>
      </c>
      <c r="AO19" s="103" t="n">
        <v>0.92696</v>
      </c>
      <c r="AP19" s="103" t="n">
        <v>0.9</v>
      </c>
      <c r="AQ19" s="103" t="n">
        <v>0.87304</v>
      </c>
      <c r="AR19" s="103" t="n">
        <v>0.84608</v>
      </c>
      <c r="AS19" s="103" t="n">
        <v>0.81912</v>
      </c>
      <c r="AT19" s="103" t="n">
        <v>0.79216</v>
      </c>
      <c r="AU19" s="103" t="n">
        <v>0.7652</v>
      </c>
      <c r="AV19" s="103" t="n">
        <v>0.73824</v>
      </c>
      <c r="AW19" s="103" t="n">
        <v>0.71128</v>
      </c>
      <c r="AX19" s="103" t="n">
        <v>0.68432</v>
      </c>
      <c r="AY19" s="103" t="n">
        <v>0.65736</v>
      </c>
      <c r="AZ19" s="103" t="n">
        <v>0.6304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3" t="n">
        <v>0</v>
      </c>
      <c r="O20" s="103" t="n">
        <v>0</v>
      </c>
      <c r="P20" s="103" t="n">
        <v>0</v>
      </c>
      <c r="Q20" s="103" t="n">
        <v>0</v>
      </c>
      <c r="R20" s="103" t="n">
        <v>0</v>
      </c>
      <c r="S20" s="103" t="n">
        <v>0</v>
      </c>
      <c r="T20" s="103" t="n">
        <v>0</v>
      </c>
      <c r="U20" s="103" t="n">
        <v>0</v>
      </c>
      <c r="V20" s="103" t="n">
        <v>0</v>
      </c>
      <c r="W20" s="103" t="n">
        <v>0</v>
      </c>
      <c r="X20" s="103" t="n">
        <v>0</v>
      </c>
      <c r="Y20" s="103" t="n">
        <v>0</v>
      </c>
      <c r="Z20" s="103" t="n">
        <v>0</v>
      </c>
      <c r="AA20" s="103" t="n">
        <v>0</v>
      </c>
      <c r="AB20" s="103" t="n">
        <v>0.21932</v>
      </c>
      <c r="AC20" s="103" t="n">
        <v>0.43864</v>
      </c>
      <c r="AD20" s="103" t="n">
        <v>0.65796</v>
      </c>
      <c r="AE20" s="103" t="n">
        <v>0.87728</v>
      </c>
      <c r="AF20" s="103" t="n">
        <v>1.0966</v>
      </c>
      <c r="AG20" s="103" t="n">
        <v>1.08712</v>
      </c>
      <c r="AH20" s="103" t="n">
        <v>1.07764</v>
      </c>
      <c r="AI20" s="103" t="n">
        <v>1.06816</v>
      </c>
      <c r="AJ20" s="103" t="n">
        <v>1.05868</v>
      </c>
      <c r="AK20" s="103" t="n">
        <v>1.0492</v>
      </c>
      <c r="AL20" s="103" t="n">
        <v>1.02316</v>
      </c>
      <c r="AM20" s="103" t="n">
        <v>0.99712</v>
      </c>
      <c r="AN20" s="103" t="n">
        <v>0.97108</v>
      </c>
      <c r="AO20" s="103" t="n">
        <v>0.94504</v>
      </c>
      <c r="AP20" s="103" t="n">
        <v>0.919</v>
      </c>
      <c r="AQ20" s="103" t="n">
        <v>0.89296</v>
      </c>
      <c r="AR20" s="103" t="n">
        <v>0.86692</v>
      </c>
      <c r="AS20" s="103" t="n">
        <v>0.84088</v>
      </c>
      <c r="AT20" s="103" t="n">
        <v>0.81484</v>
      </c>
      <c r="AU20" s="103" t="n">
        <v>0.7888</v>
      </c>
      <c r="AV20" s="103" t="n">
        <v>0.76276</v>
      </c>
      <c r="AW20" s="103" t="n">
        <v>0.73672</v>
      </c>
      <c r="AX20" s="103" t="n">
        <v>0.71068</v>
      </c>
      <c r="AY20" s="103" t="n">
        <v>0.68464</v>
      </c>
      <c r="AZ20" s="103" t="n">
        <v>0.658600000000001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</v>
      </c>
      <c r="D21" s="103" t="n">
        <v>0</v>
      </c>
      <c r="E21" s="103" t="n">
        <v>0</v>
      </c>
      <c r="F21" s="103" t="n">
        <v>0</v>
      </c>
      <c r="G21" s="103" t="n">
        <v>0</v>
      </c>
      <c r="H21" s="103" t="n">
        <v>0</v>
      </c>
      <c r="I21" s="103" t="n">
        <v>0</v>
      </c>
      <c r="J21" s="103" t="n">
        <v>0</v>
      </c>
      <c r="K21" s="103" t="n">
        <v>0</v>
      </c>
      <c r="L21" s="103" t="n">
        <v>0</v>
      </c>
      <c r="M21" s="103" t="n">
        <v>0</v>
      </c>
      <c r="N21" s="103" t="n">
        <v>0</v>
      </c>
      <c r="O21" s="103" t="n">
        <v>0</v>
      </c>
      <c r="P21" s="103" t="n">
        <v>0</v>
      </c>
      <c r="Q21" s="103" t="n">
        <v>0</v>
      </c>
      <c r="R21" s="103" t="n">
        <v>0</v>
      </c>
      <c r="S21" s="103" t="n">
        <v>0</v>
      </c>
      <c r="T21" s="103" t="n">
        <v>0</v>
      </c>
      <c r="U21" s="103" t="n">
        <v>0</v>
      </c>
      <c r="V21" s="103" t="n">
        <v>0</v>
      </c>
      <c r="W21" s="103" t="n">
        <v>0</v>
      </c>
      <c r="X21" s="103" t="n">
        <v>0</v>
      </c>
      <c r="Y21" s="103" t="n">
        <v>0</v>
      </c>
      <c r="Z21" s="103" t="n">
        <v>0</v>
      </c>
      <c r="AA21" s="103" t="n">
        <v>0</v>
      </c>
      <c r="AB21" s="103" t="n">
        <v>0.22156</v>
      </c>
      <c r="AC21" s="103" t="n">
        <v>0.44312</v>
      </c>
      <c r="AD21" s="103" t="n">
        <v>0.66468</v>
      </c>
      <c r="AE21" s="103" t="n">
        <v>0.88624</v>
      </c>
      <c r="AF21" s="103" t="n">
        <v>1.1078</v>
      </c>
      <c r="AG21" s="103" t="n">
        <v>1.09896</v>
      </c>
      <c r="AH21" s="103" t="n">
        <v>1.09012</v>
      </c>
      <c r="AI21" s="103" t="n">
        <v>1.08128</v>
      </c>
      <c r="AJ21" s="103" t="n">
        <v>1.07244</v>
      </c>
      <c r="AK21" s="103" t="n">
        <v>1.0636</v>
      </c>
      <c r="AL21" s="103" t="n">
        <v>1.03848</v>
      </c>
      <c r="AM21" s="103" t="n">
        <v>1.01336</v>
      </c>
      <c r="AN21" s="103" t="n">
        <v>0.98824</v>
      </c>
      <c r="AO21" s="103" t="n">
        <v>0.96312</v>
      </c>
      <c r="AP21" s="103" t="n">
        <v>0.938</v>
      </c>
      <c r="AQ21" s="103" t="n">
        <v>0.91288</v>
      </c>
      <c r="AR21" s="103" t="n">
        <v>0.88776</v>
      </c>
      <c r="AS21" s="103" t="n">
        <v>0.86264</v>
      </c>
      <c r="AT21" s="103" t="n">
        <v>0.83752</v>
      </c>
      <c r="AU21" s="103" t="n">
        <v>0.8124</v>
      </c>
      <c r="AV21" s="103" t="n">
        <v>0.78728</v>
      </c>
      <c r="AW21" s="103" t="n">
        <v>0.76216</v>
      </c>
      <c r="AX21" s="103" t="n">
        <v>0.73704</v>
      </c>
      <c r="AY21" s="103" t="n">
        <v>0.71192</v>
      </c>
      <c r="AZ21" s="103" t="n">
        <v>0.6868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</v>
      </c>
      <c r="D22" s="103" t="n">
        <v>0</v>
      </c>
      <c r="E22" s="103" t="n">
        <v>0</v>
      </c>
      <c r="F22" s="103" t="n">
        <v>0</v>
      </c>
      <c r="G22" s="103" t="n">
        <v>0</v>
      </c>
      <c r="H22" s="103" t="n">
        <v>0</v>
      </c>
      <c r="I22" s="103" t="n">
        <v>0</v>
      </c>
      <c r="J22" s="103" t="n">
        <v>0</v>
      </c>
      <c r="K22" s="103" t="n">
        <v>0</v>
      </c>
      <c r="L22" s="103" t="n">
        <v>0</v>
      </c>
      <c r="M22" s="103" t="n">
        <v>0</v>
      </c>
      <c r="N22" s="103" t="n">
        <v>0</v>
      </c>
      <c r="O22" s="103" t="n">
        <v>0</v>
      </c>
      <c r="P22" s="103" t="n">
        <v>0</v>
      </c>
      <c r="Q22" s="103" t="n">
        <v>0</v>
      </c>
      <c r="R22" s="103" t="n">
        <v>0</v>
      </c>
      <c r="S22" s="103" t="n">
        <v>0</v>
      </c>
      <c r="T22" s="103" t="n">
        <v>0</v>
      </c>
      <c r="U22" s="103" t="n">
        <v>0</v>
      </c>
      <c r="V22" s="103" t="n">
        <v>0</v>
      </c>
      <c r="W22" s="103" t="n">
        <v>0</v>
      </c>
      <c r="X22" s="103" t="n">
        <v>0</v>
      </c>
      <c r="Y22" s="103" t="n">
        <v>0</v>
      </c>
      <c r="Z22" s="103" t="n">
        <v>0</v>
      </c>
      <c r="AA22" s="103" t="n">
        <v>0</v>
      </c>
      <c r="AB22" s="103" t="n">
        <v>0.2238</v>
      </c>
      <c r="AC22" s="103" t="n">
        <v>0.4476</v>
      </c>
      <c r="AD22" s="103" t="n">
        <v>0.6714</v>
      </c>
      <c r="AE22" s="103" t="n">
        <v>0.8952</v>
      </c>
      <c r="AF22" s="103" t="n">
        <v>1.119</v>
      </c>
      <c r="AG22" s="103" t="n">
        <v>1.1108</v>
      </c>
      <c r="AH22" s="103" t="n">
        <v>1.1026</v>
      </c>
      <c r="AI22" s="103" t="n">
        <v>1.0944</v>
      </c>
      <c r="AJ22" s="103" t="n">
        <v>1.0862</v>
      </c>
      <c r="AK22" s="103" t="n">
        <v>1.078</v>
      </c>
      <c r="AL22" s="103" t="n">
        <v>1.0538</v>
      </c>
      <c r="AM22" s="103" t="n">
        <v>1.0296</v>
      </c>
      <c r="AN22" s="103" t="n">
        <v>1.0054</v>
      </c>
      <c r="AO22" s="103" t="n">
        <v>0.9812</v>
      </c>
      <c r="AP22" s="103" t="n">
        <v>0.957</v>
      </c>
      <c r="AQ22" s="103" t="n">
        <v>0.9328</v>
      </c>
      <c r="AR22" s="103" t="n">
        <v>0.9086</v>
      </c>
      <c r="AS22" s="103" t="n">
        <v>0.8844</v>
      </c>
      <c r="AT22" s="103" t="n">
        <v>0.8602</v>
      </c>
      <c r="AU22" s="103" t="n">
        <v>0.836</v>
      </c>
      <c r="AV22" s="103" t="n">
        <v>0.8118</v>
      </c>
      <c r="AW22" s="103" t="n">
        <v>0.7876</v>
      </c>
      <c r="AX22" s="103" t="n">
        <v>0.7634</v>
      </c>
      <c r="AY22" s="103" t="n">
        <v>0.7392</v>
      </c>
      <c r="AZ22" s="103" t="n">
        <v>0.715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</v>
      </c>
      <c r="D23" s="103" t="n">
        <v>0</v>
      </c>
      <c r="E23" s="103" t="n">
        <v>0</v>
      </c>
      <c r="F23" s="103" t="n">
        <v>0</v>
      </c>
      <c r="G23" s="103" t="n">
        <v>0</v>
      </c>
      <c r="H23" s="103" t="n">
        <v>0</v>
      </c>
      <c r="I23" s="103" t="n">
        <v>0</v>
      </c>
      <c r="J23" s="103" t="n">
        <v>0</v>
      </c>
      <c r="K23" s="103" t="n">
        <v>0</v>
      </c>
      <c r="L23" s="103" t="n">
        <v>0</v>
      </c>
      <c r="M23" s="103" t="n">
        <v>0</v>
      </c>
      <c r="N23" s="103" t="n">
        <v>0</v>
      </c>
      <c r="O23" s="103" t="n">
        <v>0</v>
      </c>
      <c r="P23" s="103" t="n">
        <v>0</v>
      </c>
      <c r="Q23" s="103" t="n">
        <v>0</v>
      </c>
      <c r="R23" s="103" t="n">
        <v>0</v>
      </c>
      <c r="S23" s="103" t="n">
        <v>0</v>
      </c>
      <c r="T23" s="103" t="n">
        <v>0</v>
      </c>
      <c r="U23" s="103" t="n">
        <v>0</v>
      </c>
      <c r="V23" s="103" t="n">
        <v>0</v>
      </c>
      <c r="W23" s="103" t="n">
        <v>0</v>
      </c>
      <c r="X23" s="103" t="n">
        <v>0</v>
      </c>
      <c r="Y23" s="103" t="n">
        <v>0</v>
      </c>
      <c r="Z23" s="103" t="n">
        <v>0</v>
      </c>
      <c r="AA23" s="103" t="n">
        <v>0</v>
      </c>
      <c r="AB23" s="103" t="n">
        <v>0.226</v>
      </c>
      <c r="AC23" s="103" t="n">
        <v>0.452</v>
      </c>
      <c r="AD23" s="103" t="n">
        <v>0.678</v>
      </c>
      <c r="AE23" s="103" t="n">
        <v>0.904</v>
      </c>
      <c r="AF23" s="103" t="n">
        <v>1.13</v>
      </c>
      <c r="AG23" s="103" t="n">
        <v>1.12248</v>
      </c>
      <c r="AH23" s="103" t="n">
        <v>1.11496</v>
      </c>
      <c r="AI23" s="103" t="n">
        <v>1.10744</v>
      </c>
      <c r="AJ23" s="103" t="n">
        <v>1.09992</v>
      </c>
      <c r="AK23" s="103" t="n">
        <v>1.0924</v>
      </c>
      <c r="AL23" s="103" t="n">
        <v>1.06912</v>
      </c>
      <c r="AM23" s="103" t="n">
        <v>1.04584</v>
      </c>
      <c r="AN23" s="103" t="n">
        <v>1.02256</v>
      </c>
      <c r="AO23" s="103" t="n">
        <v>0.99928</v>
      </c>
      <c r="AP23" s="103" t="n">
        <v>0.976</v>
      </c>
      <c r="AQ23" s="103" t="n">
        <v>0.95272</v>
      </c>
      <c r="AR23" s="103" t="n">
        <v>0.92944</v>
      </c>
      <c r="AS23" s="103" t="n">
        <v>0.90616</v>
      </c>
      <c r="AT23" s="103" t="n">
        <v>0.88288</v>
      </c>
      <c r="AU23" s="103" t="n">
        <v>0.8596</v>
      </c>
      <c r="AV23" s="103" t="n">
        <v>0.83632</v>
      </c>
      <c r="AW23" s="103" t="n">
        <v>0.81304</v>
      </c>
      <c r="AX23" s="103" t="n">
        <v>0.78976</v>
      </c>
      <c r="AY23" s="103" t="n">
        <v>0.76648</v>
      </c>
      <c r="AZ23" s="103" t="n">
        <v>0.7432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</v>
      </c>
      <c r="D24" s="103" t="n">
        <v>0</v>
      </c>
      <c r="E24" s="103" t="n">
        <v>0</v>
      </c>
      <c r="F24" s="103" t="n">
        <v>0</v>
      </c>
      <c r="G24" s="103" t="n">
        <v>0</v>
      </c>
      <c r="H24" s="103" t="n">
        <v>0</v>
      </c>
      <c r="I24" s="103" t="n">
        <v>0</v>
      </c>
      <c r="J24" s="103" t="n">
        <v>0</v>
      </c>
      <c r="K24" s="103" t="n">
        <v>0</v>
      </c>
      <c r="L24" s="103" t="n">
        <v>0</v>
      </c>
      <c r="M24" s="103" t="n">
        <v>0</v>
      </c>
      <c r="N24" s="103" t="n">
        <v>0</v>
      </c>
      <c r="O24" s="103" t="n">
        <v>0</v>
      </c>
      <c r="P24" s="103" t="n">
        <v>0</v>
      </c>
      <c r="Q24" s="103" t="n">
        <v>0</v>
      </c>
      <c r="R24" s="103" t="n">
        <v>0</v>
      </c>
      <c r="S24" s="103" t="n">
        <v>0</v>
      </c>
      <c r="T24" s="103" t="n">
        <v>0</v>
      </c>
      <c r="U24" s="103" t="n">
        <v>0</v>
      </c>
      <c r="V24" s="103" t="n">
        <v>0</v>
      </c>
      <c r="W24" s="103" t="n">
        <v>0</v>
      </c>
      <c r="X24" s="103" t="n">
        <v>0</v>
      </c>
      <c r="Y24" s="103" t="n">
        <v>0</v>
      </c>
      <c r="Z24" s="103" t="n">
        <v>0</v>
      </c>
      <c r="AA24" s="103" t="n">
        <v>0</v>
      </c>
      <c r="AB24" s="103" t="n">
        <v>0.2282</v>
      </c>
      <c r="AC24" s="103" t="n">
        <v>0.4564</v>
      </c>
      <c r="AD24" s="103" t="n">
        <v>0.6846</v>
      </c>
      <c r="AE24" s="103" t="n">
        <v>0.9128</v>
      </c>
      <c r="AF24" s="103" t="n">
        <v>1.141</v>
      </c>
      <c r="AG24" s="103" t="n">
        <v>1.13416</v>
      </c>
      <c r="AH24" s="103" t="n">
        <v>1.12732</v>
      </c>
      <c r="AI24" s="103" t="n">
        <v>1.12048</v>
      </c>
      <c r="AJ24" s="103" t="n">
        <v>1.11364</v>
      </c>
      <c r="AK24" s="103" t="n">
        <v>1.1068</v>
      </c>
      <c r="AL24" s="103" t="n">
        <v>1.08444</v>
      </c>
      <c r="AM24" s="103" t="n">
        <v>1.06208</v>
      </c>
      <c r="AN24" s="103" t="n">
        <v>1.03972</v>
      </c>
      <c r="AO24" s="103" t="n">
        <v>1.01736</v>
      </c>
      <c r="AP24" s="103" t="n">
        <v>0.995</v>
      </c>
      <c r="AQ24" s="103" t="n">
        <v>0.97264</v>
      </c>
      <c r="AR24" s="103" t="n">
        <v>0.95028</v>
      </c>
      <c r="AS24" s="103" t="n">
        <v>0.92792</v>
      </c>
      <c r="AT24" s="103" t="n">
        <v>0.90556</v>
      </c>
      <c r="AU24" s="103" t="n">
        <v>0.8832</v>
      </c>
      <c r="AV24" s="103" t="n">
        <v>0.86084</v>
      </c>
      <c r="AW24" s="103" t="n">
        <v>0.83848</v>
      </c>
      <c r="AX24" s="103" t="n">
        <v>0.81612</v>
      </c>
      <c r="AY24" s="103" t="n">
        <v>0.79376</v>
      </c>
      <c r="AZ24" s="103" t="n">
        <v>0.7714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</v>
      </c>
      <c r="D25" s="103" t="n">
        <v>0</v>
      </c>
      <c r="E25" s="103" t="n">
        <v>0</v>
      </c>
      <c r="F25" s="103" t="n">
        <v>0</v>
      </c>
      <c r="G25" s="103" t="n">
        <v>0</v>
      </c>
      <c r="H25" s="103" t="n">
        <v>0</v>
      </c>
      <c r="I25" s="103" t="n">
        <v>0</v>
      </c>
      <c r="J25" s="103" t="n">
        <v>0</v>
      </c>
      <c r="K25" s="103" t="n">
        <v>0</v>
      </c>
      <c r="L25" s="103" t="n">
        <v>0</v>
      </c>
      <c r="M25" s="103" t="n">
        <v>0</v>
      </c>
      <c r="N25" s="103" t="n">
        <v>0</v>
      </c>
      <c r="O25" s="103" t="n">
        <v>0</v>
      </c>
      <c r="P25" s="103" t="n">
        <v>0</v>
      </c>
      <c r="Q25" s="103" t="n">
        <v>0</v>
      </c>
      <c r="R25" s="103" t="n">
        <v>0</v>
      </c>
      <c r="S25" s="103" t="n">
        <v>0</v>
      </c>
      <c r="T25" s="103" t="n">
        <v>0</v>
      </c>
      <c r="U25" s="103" t="n">
        <v>0</v>
      </c>
      <c r="V25" s="103" t="n">
        <v>0</v>
      </c>
      <c r="W25" s="103" t="n">
        <v>0</v>
      </c>
      <c r="X25" s="103" t="n">
        <v>0</v>
      </c>
      <c r="Y25" s="103" t="n">
        <v>0</v>
      </c>
      <c r="Z25" s="103" t="n">
        <v>0</v>
      </c>
      <c r="AA25" s="103" t="n">
        <v>0</v>
      </c>
      <c r="AB25" s="103" t="n">
        <v>0.2304</v>
      </c>
      <c r="AC25" s="103" t="n">
        <v>0.4608</v>
      </c>
      <c r="AD25" s="103" t="n">
        <v>0.6912</v>
      </c>
      <c r="AE25" s="103" t="n">
        <v>0.9216</v>
      </c>
      <c r="AF25" s="103" t="n">
        <v>1.152</v>
      </c>
      <c r="AG25" s="103" t="n">
        <v>1.14584</v>
      </c>
      <c r="AH25" s="103" t="n">
        <v>1.13968</v>
      </c>
      <c r="AI25" s="103" t="n">
        <v>1.13352</v>
      </c>
      <c r="AJ25" s="103" t="n">
        <v>1.12736</v>
      </c>
      <c r="AK25" s="103" t="n">
        <v>1.1212</v>
      </c>
      <c r="AL25" s="103" t="n">
        <v>1.09976</v>
      </c>
      <c r="AM25" s="103" t="n">
        <v>1.07832</v>
      </c>
      <c r="AN25" s="103" t="n">
        <v>1.05688</v>
      </c>
      <c r="AO25" s="103" t="n">
        <v>1.03544</v>
      </c>
      <c r="AP25" s="103" t="n">
        <v>1.014</v>
      </c>
      <c r="AQ25" s="103" t="n">
        <v>0.99256</v>
      </c>
      <c r="AR25" s="103" t="n">
        <v>0.97112</v>
      </c>
      <c r="AS25" s="103" t="n">
        <v>0.94968</v>
      </c>
      <c r="AT25" s="103" t="n">
        <v>0.92824</v>
      </c>
      <c r="AU25" s="103" t="n">
        <v>0.9068</v>
      </c>
      <c r="AV25" s="103" t="n">
        <v>0.88536</v>
      </c>
      <c r="AW25" s="103" t="n">
        <v>0.86392</v>
      </c>
      <c r="AX25" s="103" t="n">
        <v>0.84248</v>
      </c>
      <c r="AY25" s="103" t="n">
        <v>0.82104</v>
      </c>
      <c r="AZ25" s="103" t="n">
        <v>0.7996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3" t="n">
        <v>0</v>
      </c>
      <c r="O26" s="103" t="n">
        <v>0</v>
      </c>
      <c r="P26" s="103" t="n">
        <v>0</v>
      </c>
      <c r="Q26" s="103" t="n">
        <v>0</v>
      </c>
      <c r="R26" s="103" t="n">
        <v>0</v>
      </c>
      <c r="S26" s="103" t="n">
        <v>0</v>
      </c>
      <c r="T26" s="103" t="n">
        <v>0</v>
      </c>
      <c r="U26" s="103" t="n">
        <v>0</v>
      </c>
      <c r="V26" s="103" t="n">
        <v>0</v>
      </c>
      <c r="W26" s="103" t="n">
        <v>0</v>
      </c>
      <c r="X26" s="103" t="n">
        <v>0</v>
      </c>
      <c r="Y26" s="103" t="n">
        <v>0</v>
      </c>
      <c r="Z26" s="103" t="n">
        <v>0</v>
      </c>
      <c r="AA26" s="103" t="n">
        <v>0</v>
      </c>
      <c r="AB26" s="103" t="n">
        <v>0.2326</v>
      </c>
      <c r="AC26" s="103" t="n">
        <v>0.4652</v>
      </c>
      <c r="AD26" s="103" t="n">
        <v>0.6978</v>
      </c>
      <c r="AE26" s="103" t="n">
        <v>0.9304</v>
      </c>
      <c r="AF26" s="103" t="n">
        <v>1.163</v>
      </c>
      <c r="AG26" s="103" t="n">
        <v>1.15752</v>
      </c>
      <c r="AH26" s="103" t="n">
        <v>1.15204</v>
      </c>
      <c r="AI26" s="103" t="n">
        <v>1.14656</v>
      </c>
      <c r="AJ26" s="103" t="n">
        <v>1.14108</v>
      </c>
      <c r="AK26" s="103" t="n">
        <v>1.1356</v>
      </c>
      <c r="AL26" s="103" t="n">
        <v>1.11508</v>
      </c>
      <c r="AM26" s="103" t="n">
        <v>1.09456</v>
      </c>
      <c r="AN26" s="103" t="n">
        <v>1.07404</v>
      </c>
      <c r="AO26" s="103" t="n">
        <v>1.05352</v>
      </c>
      <c r="AP26" s="103" t="n">
        <v>1.033</v>
      </c>
      <c r="AQ26" s="103" t="n">
        <v>1.01248</v>
      </c>
      <c r="AR26" s="103" t="n">
        <v>0.99196</v>
      </c>
      <c r="AS26" s="103" t="n">
        <v>0.97144</v>
      </c>
      <c r="AT26" s="103" t="n">
        <v>0.95092</v>
      </c>
      <c r="AU26" s="103" t="n">
        <v>0.9304</v>
      </c>
      <c r="AV26" s="103" t="n">
        <v>0.90988</v>
      </c>
      <c r="AW26" s="103" t="n">
        <v>0.88936</v>
      </c>
      <c r="AX26" s="103" t="n">
        <v>0.86884</v>
      </c>
      <c r="AY26" s="103" t="n">
        <v>0.84832</v>
      </c>
      <c r="AZ26" s="103" t="n">
        <v>0.8278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</v>
      </c>
      <c r="D27" s="103" t="n">
        <v>0</v>
      </c>
      <c r="E27" s="103" t="n">
        <v>0</v>
      </c>
      <c r="F27" s="103" t="n">
        <v>0</v>
      </c>
      <c r="G27" s="103" t="n">
        <v>0</v>
      </c>
      <c r="H27" s="103" t="n">
        <v>0</v>
      </c>
      <c r="I27" s="103" t="n">
        <v>0</v>
      </c>
      <c r="J27" s="103" t="n">
        <v>0</v>
      </c>
      <c r="K27" s="103" t="n">
        <v>0</v>
      </c>
      <c r="L27" s="103" t="n">
        <v>0</v>
      </c>
      <c r="M27" s="103" t="n">
        <v>0</v>
      </c>
      <c r="N27" s="103" t="n">
        <v>0</v>
      </c>
      <c r="O27" s="103" t="n">
        <v>0</v>
      </c>
      <c r="P27" s="103" t="n">
        <v>0</v>
      </c>
      <c r="Q27" s="103" t="n">
        <v>0</v>
      </c>
      <c r="R27" s="103" t="n">
        <v>0</v>
      </c>
      <c r="S27" s="103" t="n">
        <v>0</v>
      </c>
      <c r="T27" s="103" t="n">
        <v>0</v>
      </c>
      <c r="U27" s="103" t="n">
        <v>0</v>
      </c>
      <c r="V27" s="103" t="n">
        <v>0</v>
      </c>
      <c r="W27" s="103" t="n">
        <v>0</v>
      </c>
      <c r="X27" s="103" t="n">
        <v>0</v>
      </c>
      <c r="Y27" s="103" t="n">
        <v>0</v>
      </c>
      <c r="Z27" s="103" t="n">
        <v>0</v>
      </c>
      <c r="AA27" s="103" t="n">
        <v>0</v>
      </c>
      <c r="AB27" s="103" t="n">
        <v>0.2348</v>
      </c>
      <c r="AC27" s="103" t="n">
        <v>0.4696</v>
      </c>
      <c r="AD27" s="103" t="n">
        <v>0.7044</v>
      </c>
      <c r="AE27" s="103" t="n">
        <v>0.9392</v>
      </c>
      <c r="AF27" s="103" t="n">
        <v>1.174</v>
      </c>
      <c r="AG27" s="103" t="n">
        <v>1.1692</v>
      </c>
      <c r="AH27" s="103" t="n">
        <v>1.1644</v>
      </c>
      <c r="AI27" s="103" t="n">
        <v>1.1596</v>
      </c>
      <c r="AJ27" s="103" t="n">
        <v>1.1548</v>
      </c>
      <c r="AK27" s="103" t="n">
        <v>1.15</v>
      </c>
      <c r="AL27" s="103" t="n">
        <v>1.1304</v>
      </c>
      <c r="AM27" s="103" t="n">
        <v>1.1108</v>
      </c>
      <c r="AN27" s="103" t="n">
        <v>1.0912</v>
      </c>
      <c r="AO27" s="103" t="n">
        <v>1.0716</v>
      </c>
      <c r="AP27" s="103" t="n">
        <v>1.052</v>
      </c>
      <c r="AQ27" s="103" t="n">
        <v>1.0324</v>
      </c>
      <c r="AR27" s="103" t="n">
        <v>1.0128</v>
      </c>
      <c r="AS27" s="103" t="n">
        <v>0.9932</v>
      </c>
      <c r="AT27" s="103" t="n">
        <v>0.9736</v>
      </c>
      <c r="AU27" s="103" t="n">
        <v>0.954</v>
      </c>
      <c r="AV27" s="103" t="n">
        <v>0.9344</v>
      </c>
      <c r="AW27" s="103" t="n">
        <v>0.9148</v>
      </c>
      <c r="AX27" s="103" t="n">
        <v>0.8952</v>
      </c>
      <c r="AY27" s="103" t="n">
        <v>0.8756</v>
      </c>
      <c r="AZ27" s="103" t="n">
        <v>0.856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0.0444333333333333</v>
      </c>
      <c r="D28" s="103" t="n">
        <v>0.0888666666666667</v>
      </c>
      <c r="E28" s="103" t="n">
        <v>0.1333</v>
      </c>
      <c r="F28" s="103" t="n">
        <v>0.177733333333333</v>
      </c>
      <c r="G28" s="103" t="n">
        <v>0.222166666666667</v>
      </c>
      <c r="H28" s="103" t="n">
        <v>0.2666</v>
      </c>
      <c r="I28" s="103" t="n">
        <v>0.288833</v>
      </c>
      <c r="J28" s="103" t="n">
        <v>0.311066</v>
      </c>
      <c r="K28" s="103" t="n">
        <v>0.3332995</v>
      </c>
      <c r="L28" s="103" t="n">
        <v>0.355533</v>
      </c>
      <c r="M28" s="103" t="n">
        <v>0.3777665</v>
      </c>
      <c r="N28" s="103" t="n">
        <v>0.4</v>
      </c>
      <c r="O28" s="103" t="n">
        <v>0.416666666666667</v>
      </c>
      <c r="P28" s="103" t="n">
        <v>0.433333333333333</v>
      </c>
      <c r="Q28" s="103" t="n">
        <v>0.45</v>
      </c>
      <c r="R28" s="103" t="n">
        <v>0.466666666666667</v>
      </c>
      <c r="S28" s="103" t="n">
        <v>0.483333333333333</v>
      </c>
      <c r="T28" s="103" t="n">
        <v>0.5</v>
      </c>
      <c r="U28" s="103" t="n">
        <v>0.5</v>
      </c>
      <c r="V28" s="103" t="n">
        <v>0.5</v>
      </c>
      <c r="W28" s="103" t="n">
        <v>0.5</v>
      </c>
      <c r="X28" s="103" t="n">
        <v>0.5</v>
      </c>
      <c r="Y28" s="103" t="n">
        <v>0.5</v>
      </c>
      <c r="Z28" s="103" t="n">
        <v>0.5</v>
      </c>
      <c r="AA28" s="103" t="n">
        <v>0.5</v>
      </c>
      <c r="AB28" s="103" t="n">
        <v>0.63968</v>
      </c>
      <c r="AC28" s="103" t="n">
        <v>0.77936</v>
      </c>
      <c r="AD28" s="103" t="n">
        <v>0.91904</v>
      </c>
      <c r="AE28" s="103" t="n">
        <v>1.05872</v>
      </c>
      <c r="AF28" s="103" t="n">
        <v>1.1984</v>
      </c>
      <c r="AG28" s="103" t="n">
        <v>1.19196</v>
      </c>
      <c r="AH28" s="103" t="n">
        <v>1.18552</v>
      </c>
      <c r="AI28" s="103" t="n">
        <v>1.17908</v>
      </c>
      <c r="AJ28" s="103" t="n">
        <v>1.17264</v>
      </c>
      <c r="AK28" s="103" t="n">
        <v>1.1662</v>
      </c>
      <c r="AL28" s="103" t="n">
        <v>1.14552</v>
      </c>
      <c r="AM28" s="103" t="n">
        <v>1.12484</v>
      </c>
      <c r="AN28" s="103" t="n">
        <v>1.10416</v>
      </c>
      <c r="AO28" s="103" t="n">
        <v>1.08348</v>
      </c>
      <c r="AP28" s="103" t="n">
        <v>1.0628</v>
      </c>
      <c r="AQ28" s="103" t="n">
        <v>1.04212</v>
      </c>
      <c r="AR28" s="103" t="n">
        <v>1.02144</v>
      </c>
      <c r="AS28" s="103" t="n">
        <v>1.00076</v>
      </c>
      <c r="AT28" s="103" t="n">
        <v>0.98008</v>
      </c>
      <c r="AU28" s="103" t="n">
        <v>0.9594</v>
      </c>
      <c r="AV28" s="103" t="n">
        <v>0.93872</v>
      </c>
      <c r="AW28" s="103" t="n">
        <v>0.91804</v>
      </c>
      <c r="AX28" s="103" t="n">
        <v>0.89736</v>
      </c>
      <c r="AY28" s="103" t="n">
        <v>0.87668</v>
      </c>
      <c r="AZ28" s="103" t="n">
        <v>0.856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0.0888666666666667</v>
      </c>
      <c r="D29" s="103" t="n">
        <v>0.177733333333333</v>
      </c>
      <c r="E29" s="103" t="n">
        <v>0.2666</v>
      </c>
      <c r="F29" s="103" t="n">
        <v>0.355466666666667</v>
      </c>
      <c r="G29" s="103" t="n">
        <v>0.444333333333333</v>
      </c>
      <c r="H29" s="103" t="n">
        <v>0.5332</v>
      </c>
      <c r="I29" s="103" t="n">
        <v>0.577666</v>
      </c>
      <c r="J29" s="103" t="n">
        <v>0.622132</v>
      </c>
      <c r="K29" s="103" t="n">
        <v>0.666599</v>
      </c>
      <c r="L29" s="103" t="n">
        <v>0.711066</v>
      </c>
      <c r="M29" s="103" t="n">
        <v>0.755533</v>
      </c>
      <c r="N29" s="103" t="n">
        <v>0.8</v>
      </c>
      <c r="O29" s="103" t="n">
        <v>0.833333333333333</v>
      </c>
      <c r="P29" s="103" t="n">
        <v>0.866666666666667</v>
      </c>
      <c r="Q29" s="103" t="n">
        <v>0.9</v>
      </c>
      <c r="R29" s="103" t="n">
        <v>0.933333333333333</v>
      </c>
      <c r="S29" s="103" t="n">
        <v>0.966666666666667</v>
      </c>
      <c r="T29" s="103" t="n">
        <v>1</v>
      </c>
      <c r="U29" s="103" t="n">
        <v>1</v>
      </c>
      <c r="V29" s="103" t="n">
        <v>1</v>
      </c>
      <c r="W29" s="103" t="n">
        <v>1</v>
      </c>
      <c r="X29" s="103" t="n">
        <v>1</v>
      </c>
      <c r="Y29" s="103" t="n">
        <v>1</v>
      </c>
      <c r="Z29" s="103" t="n">
        <v>1</v>
      </c>
      <c r="AA29" s="103" t="n">
        <v>1</v>
      </c>
      <c r="AB29" s="103" t="n">
        <v>1.04456</v>
      </c>
      <c r="AC29" s="103" t="n">
        <v>1.08912</v>
      </c>
      <c r="AD29" s="103" t="n">
        <v>1.13368</v>
      </c>
      <c r="AE29" s="103" t="n">
        <v>1.17824</v>
      </c>
      <c r="AF29" s="103" t="n">
        <v>1.2228</v>
      </c>
      <c r="AG29" s="103" t="n">
        <v>1.21472</v>
      </c>
      <c r="AH29" s="103" t="n">
        <v>1.20664</v>
      </c>
      <c r="AI29" s="103" t="n">
        <v>1.19856</v>
      </c>
      <c r="AJ29" s="103" t="n">
        <v>1.19048</v>
      </c>
      <c r="AK29" s="103" t="n">
        <v>1.1824</v>
      </c>
      <c r="AL29" s="103" t="n">
        <v>1.16064</v>
      </c>
      <c r="AM29" s="103" t="n">
        <v>1.13888</v>
      </c>
      <c r="AN29" s="103" t="n">
        <v>1.11712</v>
      </c>
      <c r="AO29" s="103" t="n">
        <v>1.09536</v>
      </c>
      <c r="AP29" s="103" t="n">
        <v>1.0736</v>
      </c>
      <c r="AQ29" s="103" t="n">
        <v>1.05184</v>
      </c>
      <c r="AR29" s="103" t="n">
        <v>1.03008</v>
      </c>
      <c r="AS29" s="103" t="n">
        <v>1.00832</v>
      </c>
      <c r="AT29" s="103" t="n">
        <v>0.98656</v>
      </c>
      <c r="AU29" s="103" t="n">
        <v>0.9648</v>
      </c>
      <c r="AV29" s="103" t="n">
        <v>0.94304</v>
      </c>
      <c r="AW29" s="103" t="n">
        <v>0.92128</v>
      </c>
      <c r="AX29" s="103" t="n">
        <v>0.89952</v>
      </c>
      <c r="AY29" s="103" t="n">
        <v>0.87776</v>
      </c>
      <c r="AZ29" s="103" t="n">
        <v>0.856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0.1333</v>
      </c>
      <c r="D30" s="103" t="n">
        <v>0.2666</v>
      </c>
      <c r="E30" s="103" t="n">
        <v>0.3999</v>
      </c>
      <c r="F30" s="103" t="n">
        <v>0.5332</v>
      </c>
      <c r="G30" s="103" t="n">
        <v>0.6665</v>
      </c>
      <c r="H30" s="103" t="n">
        <v>0.7998</v>
      </c>
      <c r="I30" s="103" t="n">
        <v>0.866499</v>
      </c>
      <c r="J30" s="103" t="n">
        <v>0.933198</v>
      </c>
      <c r="K30" s="103" t="n">
        <v>0.9998985</v>
      </c>
      <c r="L30" s="103" t="n">
        <v>1.066599</v>
      </c>
      <c r="M30" s="103" t="n">
        <v>1.1332995</v>
      </c>
      <c r="N30" s="103" t="n">
        <v>1.2</v>
      </c>
      <c r="O30" s="103" t="n">
        <v>1.25</v>
      </c>
      <c r="P30" s="103" t="n">
        <v>1.3</v>
      </c>
      <c r="Q30" s="103" t="n">
        <v>1.35</v>
      </c>
      <c r="R30" s="103" t="n">
        <v>1.4</v>
      </c>
      <c r="S30" s="103" t="n">
        <v>1.45</v>
      </c>
      <c r="T30" s="103" t="n">
        <v>1.5</v>
      </c>
      <c r="U30" s="103" t="n">
        <v>1.5</v>
      </c>
      <c r="V30" s="103" t="n">
        <v>1.5</v>
      </c>
      <c r="W30" s="103" t="n">
        <v>1.5</v>
      </c>
      <c r="X30" s="103" t="n">
        <v>1.5</v>
      </c>
      <c r="Y30" s="103" t="n">
        <v>1.5</v>
      </c>
      <c r="Z30" s="103" t="n">
        <v>1.5</v>
      </c>
      <c r="AA30" s="103" t="n">
        <v>1.5</v>
      </c>
      <c r="AB30" s="103" t="n">
        <v>1.44944</v>
      </c>
      <c r="AC30" s="103" t="n">
        <v>1.39888</v>
      </c>
      <c r="AD30" s="103" t="n">
        <v>1.34832</v>
      </c>
      <c r="AE30" s="103" t="n">
        <v>1.29776</v>
      </c>
      <c r="AF30" s="103" t="n">
        <v>1.2472</v>
      </c>
      <c r="AG30" s="103" t="n">
        <v>1.23748</v>
      </c>
      <c r="AH30" s="103" t="n">
        <v>1.22776</v>
      </c>
      <c r="AI30" s="103" t="n">
        <v>1.21804</v>
      </c>
      <c r="AJ30" s="103" t="n">
        <v>1.20832</v>
      </c>
      <c r="AK30" s="103" t="n">
        <v>1.1986</v>
      </c>
      <c r="AL30" s="103" t="n">
        <v>1.17576</v>
      </c>
      <c r="AM30" s="103" t="n">
        <v>1.15292</v>
      </c>
      <c r="AN30" s="103" t="n">
        <v>1.13008</v>
      </c>
      <c r="AO30" s="103" t="n">
        <v>1.10724</v>
      </c>
      <c r="AP30" s="103" t="n">
        <v>1.0844</v>
      </c>
      <c r="AQ30" s="103" t="n">
        <v>1.06156</v>
      </c>
      <c r="AR30" s="103" t="n">
        <v>1.03872</v>
      </c>
      <c r="AS30" s="103" t="n">
        <v>1.01588</v>
      </c>
      <c r="AT30" s="103" t="n">
        <v>0.99304</v>
      </c>
      <c r="AU30" s="103" t="n">
        <v>0.9702</v>
      </c>
      <c r="AV30" s="103" t="n">
        <v>0.94736</v>
      </c>
      <c r="AW30" s="103" t="n">
        <v>0.92452</v>
      </c>
      <c r="AX30" s="103" t="n">
        <v>0.90168</v>
      </c>
      <c r="AY30" s="103" t="n">
        <v>0.87884</v>
      </c>
      <c r="AZ30" s="103" t="n">
        <v>0.856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0.177733333333333</v>
      </c>
      <c r="D31" s="103" t="n">
        <v>0.355466666666667</v>
      </c>
      <c r="E31" s="103" t="n">
        <v>0.5332</v>
      </c>
      <c r="F31" s="103" t="n">
        <v>0.710933333333333</v>
      </c>
      <c r="G31" s="103" t="n">
        <v>0.888666666666667</v>
      </c>
      <c r="H31" s="103" t="n">
        <v>1.0664</v>
      </c>
      <c r="I31" s="103" t="n">
        <v>1.155332</v>
      </c>
      <c r="J31" s="103" t="n">
        <v>1.244264</v>
      </c>
      <c r="K31" s="103" t="n">
        <v>1.333198</v>
      </c>
      <c r="L31" s="103" t="n">
        <v>1.422132</v>
      </c>
      <c r="M31" s="103" t="n">
        <v>1.511066</v>
      </c>
      <c r="N31" s="103" t="n">
        <v>1.6</v>
      </c>
      <c r="O31" s="103" t="n">
        <v>1.66666666666667</v>
      </c>
      <c r="P31" s="103" t="n">
        <v>1.73333333333333</v>
      </c>
      <c r="Q31" s="103" t="n">
        <v>1.8</v>
      </c>
      <c r="R31" s="103" t="n">
        <v>1.86666666666667</v>
      </c>
      <c r="S31" s="103" t="n">
        <v>1.93333333333333</v>
      </c>
      <c r="T31" s="103" t="n">
        <v>2</v>
      </c>
      <c r="U31" s="103" t="n">
        <v>2</v>
      </c>
      <c r="V31" s="103" t="n">
        <v>2</v>
      </c>
      <c r="W31" s="103" t="n">
        <v>2</v>
      </c>
      <c r="X31" s="103" t="n">
        <v>2</v>
      </c>
      <c r="Y31" s="103" t="n">
        <v>2</v>
      </c>
      <c r="Z31" s="103" t="n">
        <v>2</v>
      </c>
      <c r="AA31" s="103" t="n">
        <v>2</v>
      </c>
      <c r="AB31" s="103" t="n">
        <v>1.85432</v>
      </c>
      <c r="AC31" s="103" t="n">
        <v>1.70864</v>
      </c>
      <c r="AD31" s="103" t="n">
        <v>1.56296</v>
      </c>
      <c r="AE31" s="103" t="n">
        <v>1.41728</v>
      </c>
      <c r="AF31" s="103" t="n">
        <v>1.2716</v>
      </c>
      <c r="AG31" s="103" t="n">
        <v>1.26024</v>
      </c>
      <c r="AH31" s="103" t="n">
        <v>1.24888</v>
      </c>
      <c r="AI31" s="103" t="n">
        <v>1.23752</v>
      </c>
      <c r="AJ31" s="103" t="n">
        <v>1.22616</v>
      </c>
      <c r="AK31" s="103" t="n">
        <v>1.2148</v>
      </c>
      <c r="AL31" s="103" t="n">
        <v>1.19088</v>
      </c>
      <c r="AM31" s="103" t="n">
        <v>1.16696</v>
      </c>
      <c r="AN31" s="103" t="n">
        <v>1.14304</v>
      </c>
      <c r="AO31" s="103" t="n">
        <v>1.11912</v>
      </c>
      <c r="AP31" s="103" t="n">
        <v>1.0952</v>
      </c>
      <c r="AQ31" s="103" t="n">
        <v>1.07128</v>
      </c>
      <c r="AR31" s="103" t="n">
        <v>1.04736</v>
      </c>
      <c r="AS31" s="103" t="n">
        <v>1.02344</v>
      </c>
      <c r="AT31" s="103" t="n">
        <v>0.99952</v>
      </c>
      <c r="AU31" s="103" t="n">
        <v>0.9756</v>
      </c>
      <c r="AV31" s="103" t="n">
        <v>0.95168</v>
      </c>
      <c r="AW31" s="103" t="n">
        <v>0.92776</v>
      </c>
      <c r="AX31" s="103" t="n">
        <v>0.90384</v>
      </c>
      <c r="AY31" s="103" t="n">
        <v>0.87992</v>
      </c>
      <c r="AZ31" s="103" t="n">
        <v>0.856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0.222166666666667</v>
      </c>
      <c r="D32" s="103" t="n">
        <v>0.444333333333333</v>
      </c>
      <c r="E32" s="103" t="n">
        <v>0.6665</v>
      </c>
      <c r="F32" s="103" t="n">
        <v>0.888666666666667</v>
      </c>
      <c r="G32" s="103" t="n">
        <v>1.11083333333333</v>
      </c>
      <c r="H32" s="103" t="n">
        <v>1.333</v>
      </c>
      <c r="I32" s="103" t="n">
        <v>1.444165</v>
      </c>
      <c r="J32" s="103" t="n">
        <v>1.55533</v>
      </c>
      <c r="K32" s="103" t="n">
        <v>1.6664975</v>
      </c>
      <c r="L32" s="103" t="n">
        <v>1.777665</v>
      </c>
      <c r="M32" s="103" t="n">
        <v>1.8888325</v>
      </c>
      <c r="N32" s="103" t="n">
        <v>2</v>
      </c>
      <c r="O32" s="103" t="n">
        <v>2.08333333333333</v>
      </c>
      <c r="P32" s="103" t="n">
        <v>2.16666666666667</v>
      </c>
      <c r="Q32" s="103" t="n">
        <v>2.25</v>
      </c>
      <c r="R32" s="103" t="n">
        <v>2.33333333333333</v>
      </c>
      <c r="S32" s="103" t="n">
        <v>2.41666666666667</v>
      </c>
      <c r="T32" s="103" t="n">
        <v>2.5</v>
      </c>
      <c r="U32" s="103" t="n">
        <v>2.5</v>
      </c>
      <c r="V32" s="103" t="n">
        <v>2.5</v>
      </c>
      <c r="W32" s="103" t="n">
        <v>2.5</v>
      </c>
      <c r="X32" s="103" t="n">
        <v>2.5</v>
      </c>
      <c r="Y32" s="103" t="n">
        <v>2.5</v>
      </c>
      <c r="Z32" s="103" t="n">
        <v>2.5</v>
      </c>
      <c r="AA32" s="103" t="n">
        <v>2.5</v>
      </c>
      <c r="AB32" s="103" t="n">
        <v>2.2592</v>
      </c>
      <c r="AC32" s="103" t="n">
        <v>2.0184</v>
      </c>
      <c r="AD32" s="103" t="n">
        <v>1.7776</v>
      </c>
      <c r="AE32" s="103" t="n">
        <v>1.5368</v>
      </c>
      <c r="AF32" s="103" t="n">
        <v>1.296</v>
      </c>
      <c r="AG32" s="103" t="n">
        <v>1.283</v>
      </c>
      <c r="AH32" s="103" t="n">
        <v>1.27</v>
      </c>
      <c r="AI32" s="103" t="n">
        <v>1.257</v>
      </c>
      <c r="AJ32" s="103" t="n">
        <v>1.244</v>
      </c>
      <c r="AK32" s="103" t="n">
        <v>1.231</v>
      </c>
      <c r="AL32" s="103" t="n">
        <v>1.206</v>
      </c>
      <c r="AM32" s="103" t="n">
        <v>1.181</v>
      </c>
      <c r="AN32" s="103" t="n">
        <v>1.156</v>
      </c>
      <c r="AO32" s="103" t="n">
        <v>1.131</v>
      </c>
      <c r="AP32" s="103" t="n">
        <v>1.106</v>
      </c>
      <c r="AQ32" s="103" t="n">
        <v>1.081</v>
      </c>
      <c r="AR32" s="103" t="n">
        <v>1.056</v>
      </c>
      <c r="AS32" s="103" t="n">
        <v>1.031</v>
      </c>
      <c r="AT32" s="103" t="n">
        <v>1.006</v>
      </c>
      <c r="AU32" s="103" t="n">
        <v>0.981</v>
      </c>
      <c r="AV32" s="103" t="n">
        <v>0.956</v>
      </c>
      <c r="AW32" s="103" t="n">
        <v>0.931</v>
      </c>
      <c r="AX32" s="103" t="n">
        <v>0.906</v>
      </c>
      <c r="AY32" s="103" t="n">
        <v>0.881</v>
      </c>
      <c r="AZ32" s="103" t="n">
        <v>0.856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0.266633333333333</v>
      </c>
      <c r="D33" s="103" t="n">
        <v>0.533266666666667</v>
      </c>
      <c r="E33" s="103" t="n">
        <v>0.7999</v>
      </c>
      <c r="F33" s="103" t="n">
        <v>1.06653333333333</v>
      </c>
      <c r="G33" s="103" t="n">
        <v>1.33316666666667</v>
      </c>
      <c r="H33" s="103" t="n">
        <v>1.5998</v>
      </c>
      <c r="I33" s="103" t="n">
        <v>1.733165</v>
      </c>
      <c r="J33" s="103" t="n">
        <v>1.86653</v>
      </c>
      <c r="K33" s="103" t="n">
        <v>1.9998975</v>
      </c>
      <c r="L33" s="103" t="n">
        <v>2.133265</v>
      </c>
      <c r="M33" s="103" t="n">
        <v>2.2666325</v>
      </c>
      <c r="N33" s="103" t="n">
        <v>2.4</v>
      </c>
      <c r="O33" s="103" t="n">
        <v>2.5</v>
      </c>
      <c r="P33" s="103" t="n">
        <v>2.6</v>
      </c>
      <c r="Q33" s="103" t="n">
        <v>2.7</v>
      </c>
      <c r="R33" s="103" t="n">
        <v>2.8</v>
      </c>
      <c r="S33" s="103" t="n">
        <v>2.9</v>
      </c>
      <c r="T33" s="103" t="n">
        <v>3</v>
      </c>
      <c r="U33" s="103" t="n">
        <v>3</v>
      </c>
      <c r="V33" s="103" t="n">
        <v>3</v>
      </c>
      <c r="W33" s="103" t="n">
        <v>3</v>
      </c>
      <c r="X33" s="103" t="n">
        <v>3</v>
      </c>
      <c r="Y33" s="103" t="n">
        <v>3</v>
      </c>
      <c r="Z33" s="103" t="n">
        <v>3</v>
      </c>
      <c r="AA33" s="103" t="n">
        <v>3</v>
      </c>
      <c r="AB33" s="103" t="n">
        <v>2.66412</v>
      </c>
      <c r="AC33" s="103" t="n">
        <v>2.32824</v>
      </c>
      <c r="AD33" s="103" t="n">
        <v>1.99236</v>
      </c>
      <c r="AE33" s="103" t="n">
        <v>1.65648</v>
      </c>
      <c r="AF33" s="103" t="n">
        <v>1.3206</v>
      </c>
      <c r="AG33" s="103" t="n">
        <v>1.30588</v>
      </c>
      <c r="AH33" s="103" t="n">
        <v>1.29116</v>
      </c>
      <c r="AI33" s="103" t="n">
        <v>1.27644</v>
      </c>
      <c r="AJ33" s="103" t="n">
        <v>1.26172</v>
      </c>
      <c r="AK33" s="103" t="n">
        <v>1.247</v>
      </c>
      <c r="AL33" s="103" t="n">
        <v>1.22096</v>
      </c>
      <c r="AM33" s="103" t="n">
        <v>1.19492</v>
      </c>
      <c r="AN33" s="103" t="n">
        <v>1.16888</v>
      </c>
      <c r="AO33" s="103" t="n">
        <v>1.14284</v>
      </c>
      <c r="AP33" s="103" t="n">
        <v>1.1168</v>
      </c>
      <c r="AQ33" s="103" t="n">
        <v>1.09076</v>
      </c>
      <c r="AR33" s="103" t="n">
        <v>1.06472</v>
      </c>
      <c r="AS33" s="103" t="n">
        <v>1.03868</v>
      </c>
      <c r="AT33" s="103" t="n">
        <v>1.01264</v>
      </c>
      <c r="AU33" s="103" t="n">
        <v>0.9866</v>
      </c>
      <c r="AV33" s="103" t="n">
        <v>0.96056</v>
      </c>
      <c r="AW33" s="103" t="n">
        <v>0.93452</v>
      </c>
      <c r="AX33" s="103" t="n">
        <v>0.90848</v>
      </c>
      <c r="AY33" s="103" t="n">
        <v>0.88244</v>
      </c>
      <c r="AZ33" s="103" t="n">
        <v>0.8564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0.3111</v>
      </c>
      <c r="D34" s="103" t="n">
        <v>0.6222</v>
      </c>
      <c r="E34" s="103" t="n">
        <v>0.9333</v>
      </c>
      <c r="F34" s="103" t="n">
        <v>1.2444</v>
      </c>
      <c r="G34" s="103" t="n">
        <v>1.5555</v>
      </c>
      <c r="H34" s="103" t="n">
        <v>1.8666</v>
      </c>
      <c r="I34" s="103" t="n">
        <v>2.022165</v>
      </c>
      <c r="J34" s="103" t="n">
        <v>2.17773</v>
      </c>
      <c r="K34" s="103" t="n">
        <v>2.3332975</v>
      </c>
      <c r="L34" s="103" t="n">
        <v>2.488865</v>
      </c>
      <c r="M34" s="103" t="n">
        <v>2.6444325</v>
      </c>
      <c r="N34" s="103" t="n">
        <v>2.8</v>
      </c>
      <c r="O34" s="103" t="n">
        <v>2.91666666666667</v>
      </c>
      <c r="P34" s="103" t="n">
        <v>3.03333333333333</v>
      </c>
      <c r="Q34" s="103" t="n">
        <v>3.15</v>
      </c>
      <c r="R34" s="103" t="n">
        <v>3.26666666666667</v>
      </c>
      <c r="S34" s="103" t="n">
        <v>3.38333333333333</v>
      </c>
      <c r="T34" s="103" t="n">
        <v>3.5</v>
      </c>
      <c r="U34" s="103" t="n">
        <v>3.5</v>
      </c>
      <c r="V34" s="103" t="n">
        <v>3.5</v>
      </c>
      <c r="W34" s="103" t="n">
        <v>3.5</v>
      </c>
      <c r="X34" s="103" t="n">
        <v>3.5</v>
      </c>
      <c r="Y34" s="103" t="n">
        <v>3.5</v>
      </c>
      <c r="Z34" s="103" t="n">
        <v>3.5</v>
      </c>
      <c r="AA34" s="103" t="n">
        <v>3.5</v>
      </c>
      <c r="AB34" s="103" t="n">
        <v>3.06904</v>
      </c>
      <c r="AC34" s="103" t="n">
        <v>2.63808</v>
      </c>
      <c r="AD34" s="103" t="n">
        <v>2.20712</v>
      </c>
      <c r="AE34" s="103" t="n">
        <v>1.77616</v>
      </c>
      <c r="AF34" s="103" t="n">
        <v>1.3452</v>
      </c>
      <c r="AG34" s="103" t="n">
        <v>1.32876</v>
      </c>
      <c r="AH34" s="103" t="n">
        <v>1.31232</v>
      </c>
      <c r="AI34" s="103" t="n">
        <v>1.29588</v>
      </c>
      <c r="AJ34" s="103" t="n">
        <v>1.27944</v>
      </c>
      <c r="AK34" s="103" t="n">
        <v>1.263</v>
      </c>
      <c r="AL34" s="103" t="n">
        <v>1.23592</v>
      </c>
      <c r="AM34" s="103" t="n">
        <v>1.20884</v>
      </c>
      <c r="AN34" s="103" t="n">
        <v>1.18176</v>
      </c>
      <c r="AO34" s="103" t="n">
        <v>1.15468</v>
      </c>
      <c r="AP34" s="103" t="n">
        <v>1.1276</v>
      </c>
      <c r="AQ34" s="103" t="n">
        <v>1.10052</v>
      </c>
      <c r="AR34" s="103" t="n">
        <v>1.07344</v>
      </c>
      <c r="AS34" s="103" t="n">
        <v>1.04636</v>
      </c>
      <c r="AT34" s="103" t="n">
        <v>1.01928</v>
      </c>
      <c r="AU34" s="103" t="n">
        <v>0.9922</v>
      </c>
      <c r="AV34" s="103" t="n">
        <v>0.96512</v>
      </c>
      <c r="AW34" s="103" t="n">
        <v>0.93804</v>
      </c>
      <c r="AX34" s="103" t="n">
        <v>0.91096</v>
      </c>
      <c r="AY34" s="103" t="n">
        <v>0.88388</v>
      </c>
      <c r="AZ34" s="103" t="n">
        <v>0.8568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0.355566666666667</v>
      </c>
      <c r="D35" s="103" t="n">
        <v>0.711133333333333</v>
      </c>
      <c r="E35" s="103" t="n">
        <v>1.0667</v>
      </c>
      <c r="F35" s="103" t="n">
        <v>1.42226666666667</v>
      </c>
      <c r="G35" s="103" t="n">
        <v>1.77783333333333</v>
      </c>
      <c r="H35" s="103" t="n">
        <v>2.1334</v>
      </c>
      <c r="I35" s="103" t="n">
        <v>2.311165</v>
      </c>
      <c r="J35" s="103" t="n">
        <v>2.48893</v>
      </c>
      <c r="K35" s="103" t="n">
        <v>2.6666975</v>
      </c>
      <c r="L35" s="103" t="n">
        <v>2.844465</v>
      </c>
      <c r="M35" s="103" t="n">
        <v>3.0222325</v>
      </c>
      <c r="N35" s="103" t="n">
        <v>3.2</v>
      </c>
      <c r="O35" s="103" t="n">
        <v>3.33333333333333</v>
      </c>
      <c r="P35" s="103" t="n">
        <v>3.46666666666667</v>
      </c>
      <c r="Q35" s="103" t="n">
        <v>3.6</v>
      </c>
      <c r="R35" s="103" t="n">
        <v>3.73333333333333</v>
      </c>
      <c r="S35" s="103" t="n">
        <v>3.86666666666667</v>
      </c>
      <c r="T35" s="103" t="n">
        <v>4</v>
      </c>
      <c r="U35" s="103" t="n">
        <v>4</v>
      </c>
      <c r="V35" s="103" t="n">
        <v>4</v>
      </c>
      <c r="W35" s="103" t="n">
        <v>4</v>
      </c>
      <c r="X35" s="103" t="n">
        <v>4</v>
      </c>
      <c r="Y35" s="103" t="n">
        <v>4</v>
      </c>
      <c r="Z35" s="103" t="n">
        <v>4</v>
      </c>
      <c r="AA35" s="103" t="n">
        <v>4</v>
      </c>
      <c r="AB35" s="103" t="n">
        <v>3.47396</v>
      </c>
      <c r="AC35" s="103" t="n">
        <v>2.94792</v>
      </c>
      <c r="AD35" s="103" t="n">
        <v>2.42188</v>
      </c>
      <c r="AE35" s="103" t="n">
        <v>1.89584</v>
      </c>
      <c r="AF35" s="103" t="n">
        <v>1.3698</v>
      </c>
      <c r="AG35" s="103" t="n">
        <v>1.35164</v>
      </c>
      <c r="AH35" s="103" t="n">
        <v>1.33348</v>
      </c>
      <c r="AI35" s="103" t="n">
        <v>1.31532</v>
      </c>
      <c r="AJ35" s="103" t="n">
        <v>1.29716</v>
      </c>
      <c r="AK35" s="103" t="n">
        <v>1.279</v>
      </c>
      <c r="AL35" s="103" t="n">
        <v>1.25088</v>
      </c>
      <c r="AM35" s="103" t="n">
        <v>1.22276</v>
      </c>
      <c r="AN35" s="103" t="n">
        <v>1.19464</v>
      </c>
      <c r="AO35" s="103" t="n">
        <v>1.16652</v>
      </c>
      <c r="AP35" s="103" t="n">
        <v>1.1384</v>
      </c>
      <c r="AQ35" s="103" t="n">
        <v>1.11028</v>
      </c>
      <c r="AR35" s="103" t="n">
        <v>1.08216</v>
      </c>
      <c r="AS35" s="103" t="n">
        <v>1.05404</v>
      </c>
      <c r="AT35" s="103" t="n">
        <v>1.02592</v>
      </c>
      <c r="AU35" s="103" t="n">
        <v>0.9978</v>
      </c>
      <c r="AV35" s="103" t="n">
        <v>0.969680000000001</v>
      </c>
      <c r="AW35" s="103" t="n">
        <v>0.941560000000001</v>
      </c>
      <c r="AX35" s="103" t="n">
        <v>0.913440000000001</v>
      </c>
      <c r="AY35" s="103" t="n">
        <v>0.885320000000001</v>
      </c>
      <c r="AZ35" s="103" t="n">
        <v>0.857200000000001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0.400033333333333</v>
      </c>
      <c r="D36" s="103" t="n">
        <v>0.800066666666667</v>
      </c>
      <c r="E36" s="103" t="n">
        <v>1.2001</v>
      </c>
      <c r="F36" s="103" t="n">
        <v>1.60013333333333</v>
      </c>
      <c r="G36" s="103" t="n">
        <v>2.00016666666667</v>
      </c>
      <c r="H36" s="103" t="n">
        <v>2.4002</v>
      </c>
      <c r="I36" s="103" t="n">
        <v>2.600165</v>
      </c>
      <c r="J36" s="103" t="n">
        <v>2.80013</v>
      </c>
      <c r="K36" s="103" t="n">
        <v>3.0000975</v>
      </c>
      <c r="L36" s="103" t="n">
        <v>3.200065</v>
      </c>
      <c r="M36" s="103" t="n">
        <v>3.4000325</v>
      </c>
      <c r="N36" s="103" t="n">
        <v>3.6</v>
      </c>
      <c r="O36" s="103" t="n">
        <v>3.75</v>
      </c>
      <c r="P36" s="103" t="n">
        <v>3.9</v>
      </c>
      <c r="Q36" s="103" t="n">
        <v>4.05</v>
      </c>
      <c r="R36" s="103" t="n">
        <v>4.2</v>
      </c>
      <c r="S36" s="103" t="n">
        <v>4.35</v>
      </c>
      <c r="T36" s="103" t="n">
        <v>4.5</v>
      </c>
      <c r="U36" s="103" t="n">
        <v>4.5</v>
      </c>
      <c r="V36" s="103" t="n">
        <v>4.5</v>
      </c>
      <c r="W36" s="103" t="n">
        <v>4.5</v>
      </c>
      <c r="X36" s="103" t="n">
        <v>4.5</v>
      </c>
      <c r="Y36" s="103" t="n">
        <v>4.5</v>
      </c>
      <c r="Z36" s="103" t="n">
        <v>4.5</v>
      </c>
      <c r="AA36" s="103" t="n">
        <v>4.5</v>
      </c>
      <c r="AB36" s="103" t="n">
        <v>3.87888</v>
      </c>
      <c r="AC36" s="103" t="n">
        <v>3.25776</v>
      </c>
      <c r="AD36" s="103" t="n">
        <v>2.63664</v>
      </c>
      <c r="AE36" s="103" t="n">
        <v>2.01552</v>
      </c>
      <c r="AF36" s="103" t="n">
        <v>1.3944</v>
      </c>
      <c r="AG36" s="103" t="n">
        <v>1.37452</v>
      </c>
      <c r="AH36" s="103" t="n">
        <v>1.35464</v>
      </c>
      <c r="AI36" s="103" t="n">
        <v>1.33476</v>
      </c>
      <c r="AJ36" s="103" t="n">
        <v>1.31488</v>
      </c>
      <c r="AK36" s="103" t="n">
        <v>1.295</v>
      </c>
      <c r="AL36" s="103" t="n">
        <v>1.26584</v>
      </c>
      <c r="AM36" s="103" t="n">
        <v>1.23668</v>
      </c>
      <c r="AN36" s="103" t="n">
        <v>1.20752</v>
      </c>
      <c r="AO36" s="103" t="n">
        <v>1.17836</v>
      </c>
      <c r="AP36" s="103" t="n">
        <v>1.1492</v>
      </c>
      <c r="AQ36" s="103" t="n">
        <v>1.12004</v>
      </c>
      <c r="AR36" s="103" t="n">
        <v>1.09088</v>
      </c>
      <c r="AS36" s="103" t="n">
        <v>1.06172</v>
      </c>
      <c r="AT36" s="103" t="n">
        <v>1.03256</v>
      </c>
      <c r="AU36" s="103" t="n">
        <v>1.0034</v>
      </c>
      <c r="AV36" s="103" t="n">
        <v>0.97424</v>
      </c>
      <c r="AW36" s="103" t="n">
        <v>0.94508</v>
      </c>
      <c r="AX36" s="103" t="n">
        <v>0.91592</v>
      </c>
      <c r="AY36" s="103" t="n">
        <v>0.88676</v>
      </c>
      <c r="AZ36" s="103" t="n">
        <v>0.8576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0.4445</v>
      </c>
      <c r="D37" s="103" t="n">
        <v>0.889</v>
      </c>
      <c r="E37" s="103" t="n">
        <v>1.3335</v>
      </c>
      <c r="F37" s="103" t="n">
        <v>1.778</v>
      </c>
      <c r="G37" s="103" t="n">
        <v>2.2225</v>
      </c>
      <c r="H37" s="103" t="n">
        <v>2.667</v>
      </c>
      <c r="I37" s="103" t="n">
        <v>2.889165</v>
      </c>
      <c r="J37" s="103" t="n">
        <v>3.11133</v>
      </c>
      <c r="K37" s="103" t="n">
        <v>3.3334975</v>
      </c>
      <c r="L37" s="103" t="n">
        <v>3.555665</v>
      </c>
      <c r="M37" s="103" t="n">
        <v>3.7778325</v>
      </c>
      <c r="N37" s="103" t="n">
        <v>4</v>
      </c>
      <c r="O37" s="103" t="n">
        <v>4.16666666666667</v>
      </c>
      <c r="P37" s="103" t="n">
        <v>4.33333333333333</v>
      </c>
      <c r="Q37" s="103" t="n">
        <v>4.5</v>
      </c>
      <c r="R37" s="103" t="n">
        <v>4.66666666666667</v>
      </c>
      <c r="S37" s="103" t="n">
        <v>4.83333333333333</v>
      </c>
      <c r="T37" s="103" t="n">
        <v>5</v>
      </c>
      <c r="U37" s="103" t="n">
        <v>5</v>
      </c>
      <c r="V37" s="103" t="n">
        <v>5</v>
      </c>
      <c r="W37" s="103" t="n">
        <v>5</v>
      </c>
      <c r="X37" s="103" t="n">
        <v>5</v>
      </c>
      <c r="Y37" s="103" t="n">
        <v>5</v>
      </c>
      <c r="Z37" s="103" t="n">
        <v>5</v>
      </c>
      <c r="AA37" s="103" t="n">
        <v>5</v>
      </c>
      <c r="AB37" s="103" t="n">
        <v>4.2838</v>
      </c>
      <c r="AC37" s="103" t="n">
        <v>3.5676</v>
      </c>
      <c r="AD37" s="103" t="n">
        <v>2.8514</v>
      </c>
      <c r="AE37" s="103" t="n">
        <v>2.1352</v>
      </c>
      <c r="AF37" s="103" t="n">
        <v>1.419</v>
      </c>
      <c r="AG37" s="103" t="n">
        <v>1.3974</v>
      </c>
      <c r="AH37" s="103" t="n">
        <v>1.3758</v>
      </c>
      <c r="AI37" s="103" t="n">
        <v>1.3542</v>
      </c>
      <c r="AJ37" s="103" t="n">
        <v>1.3326</v>
      </c>
      <c r="AK37" s="103" t="n">
        <v>1.311</v>
      </c>
      <c r="AL37" s="103" t="n">
        <v>1.2808</v>
      </c>
      <c r="AM37" s="103" t="n">
        <v>1.2506</v>
      </c>
      <c r="AN37" s="103" t="n">
        <v>1.2204</v>
      </c>
      <c r="AO37" s="103" t="n">
        <v>1.1902</v>
      </c>
      <c r="AP37" s="103" t="n">
        <v>1.16</v>
      </c>
      <c r="AQ37" s="103" t="n">
        <v>1.1298</v>
      </c>
      <c r="AR37" s="103" t="n">
        <v>1.0996</v>
      </c>
      <c r="AS37" s="103" t="n">
        <v>1.0694</v>
      </c>
      <c r="AT37" s="103" t="n">
        <v>1.0392</v>
      </c>
      <c r="AU37" s="103" t="n">
        <v>1.009</v>
      </c>
      <c r="AV37" s="103" t="n">
        <v>0.9788</v>
      </c>
      <c r="AW37" s="103" t="n">
        <v>0.9486</v>
      </c>
      <c r="AX37" s="103" t="n">
        <v>0.9184</v>
      </c>
      <c r="AY37" s="103" t="n">
        <v>0.8882</v>
      </c>
      <c r="AZ37" s="103" t="n">
        <v>0.858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0.488933333333333</v>
      </c>
      <c r="D38" s="103" t="n">
        <v>0.977866666666666</v>
      </c>
      <c r="E38" s="103" t="n">
        <v>1.4668</v>
      </c>
      <c r="F38" s="103" t="n">
        <v>1.95573333333333</v>
      </c>
      <c r="G38" s="103" t="n">
        <v>2.44466666666667</v>
      </c>
      <c r="H38" s="103" t="n">
        <v>2.9336</v>
      </c>
      <c r="I38" s="103" t="n">
        <v>3.177999</v>
      </c>
      <c r="J38" s="103" t="n">
        <v>3.422398</v>
      </c>
      <c r="K38" s="103" t="n">
        <v>3.6667985</v>
      </c>
      <c r="L38" s="103" t="n">
        <v>3.911199</v>
      </c>
      <c r="M38" s="103" t="n">
        <v>4.1555995</v>
      </c>
      <c r="N38" s="103" t="n">
        <v>4.4</v>
      </c>
      <c r="O38" s="103" t="n">
        <v>4.58333333333333</v>
      </c>
      <c r="P38" s="103" t="n">
        <v>4.76666666666667</v>
      </c>
      <c r="Q38" s="103" t="n">
        <v>4.95</v>
      </c>
      <c r="R38" s="103" t="n">
        <v>5.13333333333333</v>
      </c>
      <c r="S38" s="103" t="n">
        <v>5.31666666666667</v>
      </c>
      <c r="T38" s="103" t="n">
        <v>5.5</v>
      </c>
      <c r="U38" s="103" t="n">
        <v>5.5</v>
      </c>
      <c r="V38" s="103" t="n">
        <v>5.5</v>
      </c>
      <c r="W38" s="103" t="n">
        <v>5.5</v>
      </c>
      <c r="X38" s="103" t="n">
        <v>5.5</v>
      </c>
      <c r="Y38" s="103" t="n">
        <v>5.5</v>
      </c>
      <c r="Z38" s="103" t="n">
        <v>5.5</v>
      </c>
      <c r="AA38" s="103" t="n">
        <v>5.5</v>
      </c>
      <c r="AB38" s="103" t="n">
        <v>4.69408</v>
      </c>
      <c r="AC38" s="103" t="n">
        <v>3.88816</v>
      </c>
      <c r="AD38" s="103" t="n">
        <v>3.08224</v>
      </c>
      <c r="AE38" s="103" t="n">
        <v>2.27632</v>
      </c>
      <c r="AF38" s="103" t="n">
        <v>1.4704</v>
      </c>
      <c r="AG38" s="103" t="n">
        <v>1.44496</v>
      </c>
      <c r="AH38" s="103" t="n">
        <v>1.41952</v>
      </c>
      <c r="AI38" s="103" t="n">
        <v>1.39408</v>
      </c>
      <c r="AJ38" s="103" t="n">
        <v>1.36864</v>
      </c>
      <c r="AK38" s="103" t="n">
        <v>1.3432</v>
      </c>
      <c r="AL38" s="103" t="n">
        <v>1.31216</v>
      </c>
      <c r="AM38" s="103" t="n">
        <v>1.28112</v>
      </c>
      <c r="AN38" s="103" t="n">
        <v>1.25008</v>
      </c>
      <c r="AO38" s="103" t="n">
        <v>1.21904</v>
      </c>
      <c r="AP38" s="103" t="n">
        <v>1.188</v>
      </c>
      <c r="AQ38" s="103" t="n">
        <v>1.15696</v>
      </c>
      <c r="AR38" s="103" t="n">
        <v>1.12592</v>
      </c>
      <c r="AS38" s="103" t="n">
        <v>1.09488</v>
      </c>
      <c r="AT38" s="103" t="n">
        <v>1.06384</v>
      </c>
      <c r="AU38" s="103" t="n">
        <v>1.0328</v>
      </c>
      <c r="AV38" s="103" t="n">
        <v>1.00176</v>
      </c>
      <c r="AW38" s="103" t="n">
        <v>0.97072</v>
      </c>
      <c r="AX38" s="103" t="n">
        <v>0.93968</v>
      </c>
      <c r="AY38" s="103" t="n">
        <v>0.90864</v>
      </c>
      <c r="AZ38" s="103" t="n">
        <v>0.8776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0.533366666666667</v>
      </c>
      <c r="D39" s="103" t="n">
        <v>1.06673333333333</v>
      </c>
      <c r="E39" s="103" t="n">
        <v>1.6001</v>
      </c>
      <c r="F39" s="103" t="n">
        <v>2.13346666666667</v>
      </c>
      <c r="G39" s="103" t="n">
        <v>2.66683333333333</v>
      </c>
      <c r="H39" s="103" t="n">
        <v>3.2002</v>
      </c>
      <c r="I39" s="103" t="n">
        <v>3.466833</v>
      </c>
      <c r="J39" s="103" t="n">
        <v>3.733466</v>
      </c>
      <c r="K39" s="103" t="n">
        <v>4.0000995</v>
      </c>
      <c r="L39" s="103" t="n">
        <v>4.266733</v>
      </c>
      <c r="M39" s="103" t="n">
        <v>4.5333665</v>
      </c>
      <c r="N39" s="103" t="n">
        <v>4.8</v>
      </c>
      <c r="O39" s="103" t="n">
        <v>5</v>
      </c>
      <c r="P39" s="103" t="n">
        <v>5.2</v>
      </c>
      <c r="Q39" s="103" t="n">
        <v>5.4</v>
      </c>
      <c r="R39" s="103" t="n">
        <v>5.6</v>
      </c>
      <c r="S39" s="103" t="n">
        <v>5.8</v>
      </c>
      <c r="T39" s="103" t="n">
        <v>6</v>
      </c>
      <c r="U39" s="103" t="n">
        <v>6</v>
      </c>
      <c r="V39" s="103" t="n">
        <v>6</v>
      </c>
      <c r="W39" s="103" t="n">
        <v>6</v>
      </c>
      <c r="X39" s="103" t="n">
        <v>6</v>
      </c>
      <c r="Y39" s="103" t="n">
        <v>6</v>
      </c>
      <c r="Z39" s="103" t="n">
        <v>6</v>
      </c>
      <c r="AA39" s="103" t="n">
        <v>6</v>
      </c>
      <c r="AB39" s="103" t="n">
        <v>5.10436</v>
      </c>
      <c r="AC39" s="103" t="n">
        <v>4.20872</v>
      </c>
      <c r="AD39" s="103" t="n">
        <v>3.31308</v>
      </c>
      <c r="AE39" s="103" t="n">
        <v>2.41744</v>
      </c>
      <c r="AF39" s="103" t="n">
        <v>1.5218</v>
      </c>
      <c r="AG39" s="103" t="n">
        <v>1.49252</v>
      </c>
      <c r="AH39" s="103" t="n">
        <v>1.46324</v>
      </c>
      <c r="AI39" s="103" t="n">
        <v>1.43396</v>
      </c>
      <c r="AJ39" s="103" t="n">
        <v>1.40468</v>
      </c>
      <c r="AK39" s="103" t="n">
        <v>1.3754</v>
      </c>
      <c r="AL39" s="103" t="n">
        <v>1.34352</v>
      </c>
      <c r="AM39" s="103" t="n">
        <v>1.31164</v>
      </c>
      <c r="AN39" s="103" t="n">
        <v>1.27976</v>
      </c>
      <c r="AO39" s="103" t="n">
        <v>1.24788</v>
      </c>
      <c r="AP39" s="103" t="n">
        <v>1.216</v>
      </c>
      <c r="AQ39" s="103" t="n">
        <v>1.18412</v>
      </c>
      <c r="AR39" s="103" t="n">
        <v>1.15224</v>
      </c>
      <c r="AS39" s="103" t="n">
        <v>1.12036</v>
      </c>
      <c r="AT39" s="103" t="n">
        <v>1.08848</v>
      </c>
      <c r="AU39" s="103" t="n">
        <v>1.0566</v>
      </c>
      <c r="AV39" s="103" t="n">
        <v>1.02472</v>
      </c>
      <c r="AW39" s="103" t="n">
        <v>0.992840000000001</v>
      </c>
      <c r="AX39" s="103" t="n">
        <v>0.96096</v>
      </c>
      <c r="AY39" s="103" t="n">
        <v>0.92908</v>
      </c>
      <c r="AZ39" s="103" t="n">
        <v>0.8972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0.5778</v>
      </c>
      <c r="D40" s="103" t="n">
        <v>1.1556</v>
      </c>
      <c r="E40" s="103" t="n">
        <v>1.7334</v>
      </c>
      <c r="F40" s="103" t="n">
        <v>2.3112</v>
      </c>
      <c r="G40" s="103" t="n">
        <v>2.889</v>
      </c>
      <c r="H40" s="103" t="n">
        <v>3.4668</v>
      </c>
      <c r="I40" s="103" t="n">
        <v>3.755667</v>
      </c>
      <c r="J40" s="103" t="n">
        <v>4.044534</v>
      </c>
      <c r="K40" s="103" t="n">
        <v>4.3334005</v>
      </c>
      <c r="L40" s="103" t="n">
        <v>4.622267</v>
      </c>
      <c r="M40" s="103" t="n">
        <v>4.9111335</v>
      </c>
      <c r="N40" s="103" t="n">
        <v>5.2</v>
      </c>
      <c r="O40" s="103" t="n">
        <v>5.41666666666667</v>
      </c>
      <c r="P40" s="103" t="n">
        <v>5.63333333333333</v>
      </c>
      <c r="Q40" s="103" t="n">
        <v>5.85</v>
      </c>
      <c r="R40" s="103" t="n">
        <v>6.06666666666667</v>
      </c>
      <c r="S40" s="103" t="n">
        <v>6.28333333333333</v>
      </c>
      <c r="T40" s="103" t="n">
        <v>6.5</v>
      </c>
      <c r="U40" s="103" t="n">
        <v>6.5</v>
      </c>
      <c r="V40" s="103" t="n">
        <v>6.5</v>
      </c>
      <c r="W40" s="103" t="n">
        <v>6.5</v>
      </c>
      <c r="X40" s="103" t="n">
        <v>6.5</v>
      </c>
      <c r="Y40" s="103" t="n">
        <v>6.5</v>
      </c>
      <c r="Z40" s="103" t="n">
        <v>6.5</v>
      </c>
      <c r="AA40" s="103" t="n">
        <v>6.5</v>
      </c>
      <c r="AB40" s="103" t="n">
        <v>5.51464</v>
      </c>
      <c r="AC40" s="103" t="n">
        <v>4.52928</v>
      </c>
      <c r="AD40" s="103" t="n">
        <v>3.54392</v>
      </c>
      <c r="AE40" s="103" t="n">
        <v>2.55856</v>
      </c>
      <c r="AF40" s="103" t="n">
        <v>1.5732</v>
      </c>
      <c r="AG40" s="103" t="n">
        <v>1.54008</v>
      </c>
      <c r="AH40" s="103" t="n">
        <v>1.50696</v>
      </c>
      <c r="AI40" s="103" t="n">
        <v>1.47384</v>
      </c>
      <c r="AJ40" s="103" t="n">
        <v>1.44072</v>
      </c>
      <c r="AK40" s="103" t="n">
        <v>1.4076</v>
      </c>
      <c r="AL40" s="103" t="n">
        <v>1.37488</v>
      </c>
      <c r="AM40" s="103" t="n">
        <v>1.34216</v>
      </c>
      <c r="AN40" s="103" t="n">
        <v>1.30944</v>
      </c>
      <c r="AO40" s="103" t="n">
        <v>1.27672</v>
      </c>
      <c r="AP40" s="103" t="n">
        <v>1.244</v>
      </c>
      <c r="AQ40" s="103" t="n">
        <v>1.21128</v>
      </c>
      <c r="AR40" s="103" t="n">
        <v>1.17856</v>
      </c>
      <c r="AS40" s="103" t="n">
        <v>1.14584</v>
      </c>
      <c r="AT40" s="103" t="n">
        <v>1.11312</v>
      </c>
      <c r="AU40" s="103" t="n">
        <v>1.0804</v>
      </c>
      <c r="AV40" s="103" t="n">
        <v>1.04768</v>
      </c>
      <c r="AW40" s="103" t="n">
        <v>1.01496</v>
      </c>
      <c r="AX40" s="103" t="n">
        <v>0.98224</v>
      </c>
      <c r="AY40" s="103" t="n">
        <v>0.949519999999999</v>
      </c>
      <c r="AZ40" s="103" t="n">
        <v>0.916799999999999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0.622233333333333</v>
      </c>
      <c r="D41" s="103" t="n">
        <v>1.24446666666667</v>
      </c>
      <c r="E41" s="103" t="n">
        <v>1.8667</v>
      </c>
      <c r="F41" s="103" t="n">
        <v>2.48893333333333</v>
      </c>
      <c r="G41" s="103" t="n">
        <v>3.11116666666667</v>
      </c>
      <c r="H41" s="103" t="n">
        <v>3.7334</v>
      </c>
      <c r="I41" s="103" t="n">
        <v>4.044501</v>
      </c>
      <c r="J41" s="103" t="n">
        <v>4.355602</v>
      </c>
      <c r="K41" s="103" t="n">
        <v>4.6667015</v>
      </c>
      <c r="L41" s="103" t="n">
        <v>4.977801</v>
      </c>
      <c r="M41" s="103" t="n">
        <v>5.2889005</v>
      </c>
      <c r="N41" s="103" t="n">
        <v>5.6</v>
      </c>
      <c r="O41" s="103" t="n">
        <v>5.83333333333334</v>
      </c>
      <c r="P41" s="103" t="n">
        <v>6.06666666666667</v>
      </c>
      <c r="Q41" s="103" t="n">
        <v>6.3</v>
      </c>
      <c r="R41" s="103" t="n">
        <v>6.53333333333333</v>
      </c>
      <c r="S41" s="103" t="n">
        <v>6.76666666666667</v>
      </c>
      <c r="T41" s="103" t="n">
        <v>7</v>
      </c>
      <c r="U41" s="103" t="n">
        <v>7</v>
      </c>
      <c r="V41" s="103" t="n">
        <v>7</v>
      </c>
      <c r="W41" s="103" t="n">
        <v>7</v>
      </c>
      <c r="X41" s="103" t="n">
        <v>7</v>
      </c>
      <c r="Y41" s="103" t="n">
        <v>7</v>
      </c>
      <c r="Z41" s="103" t="n">
        <v>7</v>
      </c>
      <c r="AA41" s="103" t="n">
        <v>7</v>
      </c>
      <c r="AB41" s="103" t="n">
        <v>5.92492</v>
      </c>
      <c r="AC41" s="103" t="n">
        <v>4.84984</v>
      </c>
      <c r="AD41" s="103" t="n">
        <v>3.77476</v>
      </c>
      <c r="AE41" s="103" t="n">
        <v>2.69968</v>
      </c>
      <c r="AF41" s="103" t="n">
        <v>1.6246</v>
      </c>
      <c r="AG41" s="103" t="n">
        <v>1.58764</v>
      </c>
      <c r="AH41" s="103" t="n">
        <v>1.55068</v>
      </c>
      <c r="AI41" s="103" t="n">
        <v>1.51372</v>
      </c>
      <c r="AJ41" s="103" t="n">
        <v>1.47676</v>
      </c>
      <c r="AK41" s="103" t="n">
        <v>1.4398</v>
      </c>
      <c r="AL41" s="103" t="n">
        <v>1.40624</v>
      </c>
      <c r="AM41" s="103" t="n">
        <v>1.37268</v>
      </c>
      <c r="AN41" s="103" t="n">
        <v>1.33912</v>
      </c>
      <c r="AO41" s="103" t="n">
        <v>1.30556</v>
      </c>
      <c r="AP41" s="103" t="n">
        <v>1.272</v>
      </c>
      <c r="AQ41" s="103" t="n">
        <v>1.23844</v>
      </c>
      <c r="AR41" s="103" t="n">
        <v>1.20488</v>
      </c>
      <c r="AS41" s="103" t="n">
        <v>1.17132</v>
      </c>
      <c r="AT41" s="103" t="n">
        <v>1.13776</v>
      </c>
      <c r="AU41" s="103" t="n">
        <v>1.1042</v>
      </c>
      <c r="AV41" s="103" t="n">
        <v>1.07064</v>
      </c>
      <c r="AW41" s="103" t="n">
        <v>1.03708</v>
      </c>
      <c r="AX41" s="103" t="n">
        <v>1.00352</v>
      </c>
      <c r="AY41" s="103" t="n">
        <v>0.96996</v>
      </c>
      <c r="AZ41" s="103" t="n">
        <v>0.9364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0.666666666666667</v>
      </c>
      <c r="D42" s="103" t="n">
        <v>1.33333333333333</v>
      </c>
      <c r="E42" s="103" t="n">
        <v>2</v>
      </c>
      <c r="F42" s="103" t="n">
        <v>2.66666666666667</v>
      </c>
      <c r="G42" s="103" t="n">
        <v>3.33333333333333</v>
      </c>
      <c r="H42" s="103" t="n">
        <v>4</v>
      </c>
      <c r="I42" s="103" t="n">
        <v>4.333335</v>
      </c>
      <c r="J42" s="103" t="n">
        <v>4.66667</v>
      </c>
      <c r="K42" s="103" t="n">
        <v>5.0000025</v>
      </c>
      <c r="L42" s="103" t="n">
        <v>5.333335</v>
      </c>
      <c r="M42" s="103" t="n">
        <v>5.6666675</v>
      </c>
      <c r="N42" s="103" t="n">
        <v>6</v>
      </c>
      <c r="O42" s="103" t="n">
        <v>6.25</v>
      </c>
      <c r="P42" s="103" t="n">
        <v>6.5</v>
      </c>
      <c r="Q42" s="103" t="n">
        <v>6.75</v>
      </c>
      <c r="R42" s="103" t="n">
        <v>7</v>
      </c>
      <c r="S42" s="103" t="n">
        <v>7.25</v>
      </c>
      <c r="T42" s="103" t="n">
        <v>7.5</v>
      </c>
      <c r="U42" s="103" t="n">
        <v>7.5</v>
      </c>
      <c r="V42" s="103" t="n">
        <v>7.5</v>
      </c>
      <c r="W42" s="103" t="n">
        <v>7.5</v>
      </c>
      <c r="X42" s="103" t="n">
        <v>7.5</v>
      </c>
      <c r="Y42" s="103" t="n">
        <v>7.5</v>
      </c>
      <c r="Z42" s="103" t="n">
        <v>7.5</v>
      </c>
      <c r="AA42" s="103" t="n">
        <v>7.5</v>
      </c>
      <c r="AB42" s="103" t="n">
        <v>6.3352</v>
      </c>
      <c r="AC42" s="103" t="n">
        <v>5.1704</v>
      </c>
      <c r="AD42" s="103" t="n">
        <v>4.0056</v>
      </c>
      <c r="AE42" s="103" t="n">
        <v>2.8408</v>
      </c>
      <c r="AF42" s="103" t="n">
        <v>1.676</v>
      </c>
      <c r="AG42" s="103" t="n">
        <v>1.6352</v>
      </c>
      <c r="AH42" s="103" t="n">
        <v>1.5944</v>
      </c>
      <c r="AI42" s="103" t="n">
        <v>1.5536</v>
      </c>
      <c r="AJ42" s="103" t="n">
        <v>1.5128</v>
      </c>
      <c r="AK42" s="103" t="n">
        <v>1.472</v>
      </c>
      <c r="AL42" s="103" t="n">
        <v>1.4376</v>
      </c>
      <c r="AM42" s="103" t="n">
        <v>1.4032</v>
      </c>
      <c r="AN42" s="103" t="n">
        <v>1.3688</v>
      </c>
      <c r="AO42" s="103" t="n">
        <v>1.3344</v>
      </c>
      <c r="AP42" s="103" t="n">
        <v>1.3</v>
      </c>
      <c r="AQ42" s="103" t="n">
        <v>1.2656</v>
      </c>
      <c r="AR42" s="103" t="n">
        <v>1.2312</v>
      </c>
      <c r="AS42" s="103" t="n">
        <v>1.1968</v>
      </c>
      <c r="AT42" s="103" t="n">
        <v>1.1624</v>
      </c>
      <c r="AU42" s="103" t="n">
        <v>1.128</v>
      </c>
      <c r="AV42" s="103" t="n">
        <v>1.0936</v>
      </c>
      <c r="AW42" s="103" t="n">
        <v>1.0592</v>
      </c>
      <c r="AX42" s="103" t="n">
        <v>1.0248</v>
      </c>
      <c r="AY42" s="103" t="n">
        <v>0.9904</v>
      </c>
      <c r="AZ42" s="103" t="n">
        <v>0.956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0.6889</v>
      </c>
      <c r="D43" s="103" t="n">
        <v>1.3778</v>
      </c>
      <c r="E43" s="103" t="n">
        <v>2.0667</v>
      </c>
      <c r="F43" s="103" t="n">
        <v>2.7556</v>
      </c>
      <c r="G43" s="103" t="n">
        <v>3.4445</v>
      </c>
      <c r="H43" s="103" t="n">
        <v>4.1334</v>
      </c>
      <c r="I43" s="103" t="n">
        <v>4.544501</v>
      </c>
      <c r="J43" s="103" t="n">
        <v>4.955602</v>
      </c>
      <c r="K43" s="103" t="n">
        <v>5.3667015</v>
      </c>
      <c r="L43" s="103" t="n">
        <v>5.777801</v>
      </c>
      <c r="M43" s="103" t="n">
        <v>6.1889005</v>
      </c>
      <c r="N43" s="103" t="n">
        <v>6.6</v>
      </c>
      <c r="O43" s="103" t="n">
        <v>6.83333333333333</v>
      </c>
      <c r="P43" s="103" t="n">
        <v>7.06666666666667</v>
      </c>
      <c r="Q43" s="103" t="n">
        <v>7.3</v>
      </c>
      <c r="R43" s="103" t="n">
        <v>7.53333333333333</v>
      </c>
      <c r="S43" s="103" t="n">
        <v>7.76666666666667</v>
      </c>
      <c r="T43" s="103" t="n">
        <v>8</v>
      </c>
      <c r="U43" s="103" t="n">
        <v>8</v>
      </c>
      <c r="V43" s="103" t="n">
        <v>8</v>
      </c>
      <c r="W43" s="103" t="n">
        <v>8</v>
      </c>
      <c r="X43" s="103" t="n">
        <v>8</v>
      </c>
      <c r="Y43" s="103" t="n">
        <v>8</v>
      </c>
      <c r="Z43" s="103" t="n">
        <v>8</v>
      </c>
      <c r="AA43" s="103" t="n">
        <v>8</v>
      </c>
      <c r="AB43" s="103" t="n">
        <v>6.74356</v>
      </c>
      <c r="AC43" s="103" t="n">
        <v>5.48712</v>
      </c>
      <c r="AD43" s="103" t="n">
        <v>4.23068</v>
      </c>
      <c r="AE43" s="103" t="n">
        <v>2.97424</v>
      </c>
      <c r="AF43" s="103" t="n">
        <v>1.7178</v>
      </c>
      <c r="AG43" s="103" t="n">
        <v>1.67432</v>
      </c>
      <c r="AH43" s="103" t="n">
        <v>1.63084</v>
      </c>
      <c r="AI43" s="103" t="n">
        <v>1.58736</v>
      </c>
      <c r="AJ43" s="103" t="n">
        <v>1.54388</v>
      </c>
      <c r="AK43" s="103" t="n">
        <v>1.5004</v>
      </c>
      <c r="AL43" s="103" t="n">
        <v>1.46528</v>
      </c>
      <c r="AM43" s="103" t="n">
        <v>1.43016</v>
      </c>
      <c r="AN43" s="103" t="n">
        <v>1.39504</v>
      </c>
      <c r="AO43" s="103" t="n">
        <v>1.35992</v>
      </c>
      <c r="AP43" s="103" t="n">
        <v>1.3248</v>
      </c>
      <c r="AQ43" s="103" t="n">
        <v>1.28968</v>
      </c>
      <c r="AR43" s="103" t="n">
        <v>1.25456</v>
      </c>
      <c r="AS43" s="103" t="n">
        <v>1.21944</v>
      </c>
      <c r="AT43" s="103" t="n">
        <v>1.18432</v>
      </c>
      <c r="AU43" s="103" t="n">
        <v>1.1492</v>
      </c>
      <c r="AV43" s="103" t="n">
        <v>1.11408</v>
      </c>
      <c r="AW43" s="103" t="n">
        <v>1.07896</v>
      </c>
      <c r="AX43" s="103" t="n">
        <v>1.04384</v>
      </c>
      <c r="AY43" s="103" t="n">
        <v>1.00872</v>
      </c>
      <c r="AZ43" s="103" t="n">
        <v>0.9736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0.711133333333333</v>
      </c>
      <c r="D44" s="103" t="n">
        <v>1.42226666666667</v>
      </c>
      <c r="E44" s="103" t="n">
        <v>2.1334</v>
      </c>
      <c r="F44" s="103" t="n">
        <v>2.84453333333333</v>
      </c>
      <c r="G44" s="103" t="n">
        <v>3.55566666666667</v>
      </c>
      <c r="H44" s="103" t="n">
        <v>4.2668</v>
      </c>
      <c r="I44" s="103" t="n">
        <v>4.755667</v>
      </c>
      <c r="J44" s="103" t="n">
        <v>5.244534</v>
      </c>
      <c r="K44" s="103" t="n">
        <v>5.7334005</v>
      </c>
      <c r="L44" s="103" t="n">
        <v>6.222267</v>
      </c>
      <c r="M44" s="103" t="n">
        <v>6.7111335</v>
      </c>
      <c r="N44" s="103" t="n">
        <v>7.2</v>
      </c>
      <c r="O44" s="103" t="n">
        <v>7.41666666666667</v>
      </c>
      <c r="P44" s="103" t="n">
        <v>7.63333333333333</v>
      </c>
      <c r="Q44" s="103" t="n">
        <v>7.85</v>
      </c>
      <c r="R44" s="103" t="n">
        <v>8.06666666666667</v>
      </c>
      <c r="S44" s="103" t="n">
        <v>8.28333333333333</v>
      </c>
      <c r="T44" s="103" t="n">
        <v>8.5</v>
      </c>
      <c r="U44" s="103" t="n">
        <v>8.5</v>
      </c>
      <c r="V44" s="103" t="n">
        <v>8.5</v>
      </c>
      <c r="W44" s="103" t="n">
        <v>8.5</v>
      </c>
      <c r="X44" s="103" t="n">
        <v>8.5</v>
      </c>
      <c r="Y44" s="103" t="n">
        <v>8.5</v>
      </c>
      <c r="Z44" s="103" t="n">
        <v>8.5</v>
      </c>
      <c r="AA44" s="103" t="n">
        <v>8.5</v>
      </c>
      <c r="AB44" s="103" t="n">
        <v>7.15192</v>
      </c>
      <c r="AC44" s="103" t="n">
        <v>5.80384</v>
      </c>
      <c r="AD44" s="103" t="n">
        <v>4.45576</v>
      </c>
      <c r="AE44" s="103" t="n">
        <v>3.10768</v>
      </c>
      <c r="AF44" s="103" t="n">
        <v>1.7596</v>
      </c>
      <c r="AG44" s="103" t="n">
        <v>1.71344</v>
      </c>
      <c r="AH44" s="103" t="n">
        <v>1.66728</v>
      </c>
      <c r="AI44" s="103" t="n">
        <v>1.62112</v>
      </c>
      <c r="AJ44" s="103" t="n">
        <v>1.57496</v>
      </c>
      <c r="AK44" s="103" t="n">
        <v>1.5288</v>
      </c>
      <c r="AL44" s="103" t="n">
        <v>1.49296</v>
      </c>
      <c r="AM44" s="103" t="n">
        <v>1.45712</v>
      </c>
      <c r="AN44" s="103" t="n">
        <v>1.42128</v>
      </c>
      <c r="AO44" s="103" t="n">
        <v>1.38544</v>
      </c>
      <c r="AP44" s="103" t="n">
        <v>1.3496</v>
      </c>
      <c r="AQ44" s="103" t="n">
        <v>1.31376</v>
      </c>
      <c r="AR44" s="103" t="n">
        <v>1.27792</v>
      </c>
      <c r="AS44" s="103" t="n">
        <v>1.24208</v>
      </c>
      <c r="AT44" s="103" t="n">
        <v>1.20624</v>
      </c>
      <c r="AU44" s="103" t="n">
        <v>1.1704</v>
      </c>
      <c r="AV44" s="103" t="n">
        <v>1.13456</v>
      </c>
      <c r="AW44" s="103" t="n">
        <v>1.09872</v>
      </c>
      <c r="AX44" s="103" t="n">
        <v>1.06288</v>
      </c>
      <c r="AY44" s="103" t="n">
        <v>1.02704</v>
      </c>
      <c r="AZ44" s="103" t="n">
        <v>0.991200000000001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0.733366666666667</v>
      </c>
      <c r="D45" s="103" t="n">
        <v>1.46673333333333</v>
      </c>
      <c r="E45" s="103" t="n">
        <v>2.2001</v>
      </c>
      <c r="F45" s="103" t="n">
        <v>2.93346666666667</v>
      </c>
      <c r="G45" s="103" t="n">
        <v>3.66683333333333</v>
      </c>
      <c r="H45" s="103" t="n">
        <v>4.4002</v>
      </c>
      <c r="I45" s="103" t="n">
        <v>4.966833</v>
      </c>
      <c r="J45" s="103" t="n">
        <v>5.533466</v>
      </c>
      <c r="K45" s="103" t="n">
        <v>6.1000995</v>
      </c>
      <c r="L45" s="103" t="n">
        <v>6.666733</v>
      </c>
      <c r="M45" s="103" t="n">
        <v>7.2333665</v>
      </c>
      <c r="N45" s="103" t="n">
        <v>7.8</v>
      </c>
      <c r="O45" s="103" t="n">
        <v>8</v>
      </c>
      <c r="P45" s="103" t="n">
        <v>8.2</v>
      </c>
      <c r="Q45" s="103" t="n">
        <v>8.4</v>
      </c>
      <c r="R45" s="103" t="n">
        <v>8.6</v>
      </c>
      <c r="S45" s="103" t="n">
        <v>8.8</v>
      </c>
      <c r="T45" s="103" t="n">
        <v>9</v>
      </c>
      <c r="U45" s="103" t="n">
        <v>9</v>
      </c>
      <c r="V45" s="103" t="n">
        <v>9</v>
      </c>
      <c r="W45" s="103" t="n">
        <v>9</v>
      </c>
      <c r="X45" s="103" t="n">
        <v>9</v>
      </c>
      <c r="Y45" s="103" t="n">
        <v>9</v>
      </c>
      <c r="Z45" s="103" t="n">
        <v>9</v>
      </c>
      <c r="AA45" s="103" t="n">
        <v>9</v>
      </c>
      <c r="AB45" s="103" t="n">
        <v>7.56028</v>
      </c>
      <c r="AC45" s="103" t="n">
        <v>6.12056</v>
      </c>
      <c r="AD45" s="103" t="n">
        <v>4.68084</v>
      </c>
      <c r="AE45" s="103" t="n">
        <v>3.24112</v>
      </c>
      <c r="AF45" s="103" t="n">
        <v>1.8014</v>
      </c>
      <c r="AG45" s="103" t="n">
        <v>1.75256</v>
      </c>
      <c r="AH45" s="103" t="n">
        <v>1.70372</v>
      </c>
      <c r="AI45" s="103" t="n">
        <v>1.65488</v>
      </c>
      <c r="AJ45" s="103" t="n">
        <v>1.60604</v>
      </c>
      <c r="AK45" s="103" t="n">
        <v>1.5572</v>
      </c>
      <c r="AL45" s="103" t="n">
        <v>1.52064</v>
      </c>
      <c r="AM45" s="103" t="n">
        <v>1.48408</v>
      </c>
      <c r="AN45" s="103" t="n">
        <v>1.44752</v>
      </c>
      <c r="AO45" s="103" t="n">
        <v>1.41096</v>
      </c>
      <c r="AP45" s="103" t="n">
        <v>1.3744</v>
      </c>
      <c r="AQ45" s="103" t="n">
        <v>1.33784</v>
      </c>
      <c r="AR45" s="103" t="n">
        <v>1.30128</v>
      </c>
      <c r="AS45" s="103" t="n">
        <v>1.26472</v>
      </c>
      <c r="AT45" s="103" t="n">
        <v>1.22816</v>
      </c>
      <c r="AU45" s="103" t="n">
        <v>1.1916</v>
      </c>
      <c r="AV45" s="103" t="n">
        <v>1.15504</v>
      </c>
      <c r="AW45" s="103" t="n">
        <v>1.11848</v>
      </c>
      <c r="AX45" s="103" t="n">
        <v>1.08192</v>
      </c>
      <c r="AY45" s="103" t="n">
        <v>1.04536</v>
      </c>
      <c r="AZ45" s="103" t="n">
        <v>1.0088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0.7556</v>
      </c>
      <c r="D46" s="103" t="n">
        <v>1.5112</v>
      </c>
      <c r="E46" s="103" t="n">
        <v>2.2668</v>
      </c>
      <c r="F46" s="103" t="n">
        <v>3.0224</v>
      </c>
      <c r="G46" s="103" t="n">
        <v>3.778</v>
      </c>
      <c r="H46" s="103" t="n">
        <v>4.5336</v>
      </c>
      <c r="I46" s="103" t="n">
        <v>5.177999</v>
      </c>
      <c r="J46" s="103" t="n">
        <v>5.822398</v>
      </c>
      <c r="K46" s="103" t="n">
        <v>6.4667985</v>
      </c>
      <c r="L46" s="103" t="n">
        <v>7.111199</v>
      </c>
      <c r="M46" s="103" t="n">
        <v>7.7555995</v>
      </c>
      <c r="N46" s="103" t="n">
        <v>8.4</v>
      </c>
      <c r="O46" s="103" t="n">
        <v>8.58333333333333</v>
      </c>
      <c r="P46" s="103" t="n">
        <v>8.76666666666667</v>
      </c>
      <c r="Q46" s="103" t="n">
        <v>8.95</v>
      </c>
      <c r="R46" s="103" t="n">
        <v>9.13333333333333</v>
      </c>
      <c r="S46" s="103" t="n">
        <v>9.31666666666667</v>
      </c>
      <c r="T46" s="103" t="n">
        <v>9.5</v>
      </c>
      <c r="U46" s="103" t="n">
        <v>9.5</v>
      </c>
      <c r="V46" s="103" t="n">
        <v>9.5</v>
      </c>
      <c r="W46" s="103" t="n">
        <v>9.5</v>
      </c>
      <c r="X46" s="103" t="n">
        <v>9.5</v>
      </c>
      <c r="Y46" s="103" t="n">
        <v>9.5</v>
      </c>
      <c r="Z46" s="103" t="n">
        <v>9.5</v>
      </c>
      <c r="AA46" s="103" t="n">
        <v>9.5</v>
      </c>
      <c r="AB46" s="103" t="n">
        <v>7.96864</v>
      </c>
      <c r="AC46" s="103" t="n">
        <v>6.43728</v>
      </c>
      <c r="AD46" s="103" t="n">
        <v>4.90592</v>
      </c>
      <c r="AE46" s="103" t="n">
        <v>3.37456</v>
      </c>
      <c r="AF46" s="103" t="n">
        <v>1.8432</v>
      </c>
      <c r="AG46" s="103" t="n">
        <v>1.79168</v>
      </c>
      <c r="AH46" s="103" t="n">
        <v>1.74016</v>
      </c>
      <c r="AI46" s="103" t="n">
        <v>1.68864</v>
      </c>
      <c r="AJ46" s="103" t="n">
        <v>1.63712</v>
      </c>
      <c r="AK46" s="103" t="n">
        <v>1.5856</v>
      </c>
      <c r="AL46" s="103" t="n">
        <v>1.54832</v>
      </c>
      <c r="AM46" s="103" t="n">
        <v>1.51104</v>
      </c>
      <c r="AN46" s="103" t="n">
        <v>1.47376</v>
      </c>
      <c r="AO46" s="103" t="n">
        <v>1.43648</v>
      </c>
      <c r="AP46" s="103" t="n">
        <v>1.3992</v>
      </c>
      <c r="AQ46" s="103" t="n">
        <v>1.36192</v>
      </c>
      <c r="AR46" s="103" t="n">
        <v>1.32464</v>
      </c>
      <c r="AS46" s="103" t="n">
        <v>1.28736</v>
      </c>
      <c r="AT46" s="103" t="n">
        <v>1.25008</v>
      </c>
      <c r="AU46" s="103" t="n">
        <v>1.2128</v>
      </c>
      <c r="AV46" s="103" t="n">
        <v>1.17552</v>
      </c>
      <c r="AW46" s="103" t="n">
        <v>1.13824</v>
      </c>
      <c r="AX46" s="103" t="n">
        <v>1.10096</v>
      </c>
      <c r="AY46" s="103" t="n">
        <v>1.06368</v>
      </c>
      <c r="AZ46" s="103" t="n">
        <v>1.0264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0.777833333333333</v>
      </c>
      <c r="D47" s="103" t="n">
        <v>1.55566666666667</v>
      </c>
      <c r="E47" s="103" t="n">
        <v>2.3335</v>
      </c>
      <c r="F47" s="103" t="n">
        <v>3.11133333333333</v>
      </c>
      <c r="G47" s="103" t="n">
        <v>3.88916666666667</v>
      </c>
      <c r="H47" s="103" t="n">
        <v>4.667</v>
      </c>
      <c r="I47" s="103" t="n">
        <v>5.389165</v>
      </c>
      <c r="J47" s="103" t="n">
        <v>6.11133</v>
      </c>
      <c r="K47" s="103" t="n">
        <v>6.8334975</v>
      </c>
      <c r="L47" s="103" t="n">
        <v>7.555665</v>
      </c>
      <c r="M47" s="103" t="n">
        <v>8.2778325</v>
      </c>
      <c r="N47" s="103" t="n">
        <v>9</v>
      </c>
      <c r="O47" s="103" t="n">
        <v>9.16666666666667</v>
      </c>
      <c r="P47" s="103" t="n">
        <v>9.33333333333333</v>
      </c>
      <c r="Q47" s="103" t="n">
        <v>9.5</v>
      </c>
      <c r="R47" s="103" t="n">
        <v>9.66666666666667</v>
      </c>
      <c r="S47" s="103" t="n">
        <v>9.83333333333333</v>
      </c>
      <c r="T47" s="103" t="n">
        <v>10</v>
      </c>
      <c r="U47" s="103" t="n">
        <v>10</v>
      </c>
      <c r="V47" s="103" t="n">
        <v>10</v>
      </c>
      <c r="W47" s="103" t="n">
        <v>10</v>
      </c>
      <c r="X47" s="103" t="n">
        <v>10</v>
      </c>
      <c r="Y47" s="103" t="n">
        <v>10</v>
      </c>
      <c r="Z47" s="103" t="n">
        <v>10</v>
      </c>
      <c r="AA47" s="103" t="n">
        <v>10</v>
      </c>
      <c r="AB47" s="103" t="n">
        <v>8.377</v>
      </c>
      <c r="AC47" s="103" t="n">
        <v>6.754</v>
      </c>
      <c r="AD47" s="103" t="n">
        <v>5.131</v>
      </c>
      <c r="AE47" s="103" t="n">
        <v>3.508</v>
      </c>
      <c r="AF47" s="103" t="n">
        <v>1.885</v>
      </c>
      <c r="AG47" s="103" t="n">
        <v>1.8308</v>
      </c>
      <c r="AH47" s="103" t="n">
        <v>1.7766</v>
      </c>
      <c r="AI47" s="103" t="n">
        <v>1.7224</v>
      </c>
      <c r="AJ47" s="103" t="n">
        <v>1.6682</v>
      </c>
      <c r="AK47" s="103" t="n">
        <v>1.614</v>
      </c>
      <c r="AL47" s="103" t="n">
        <v>1.576</v>
      </c>
      <c r="AM47" s="103" t="n">
        <v>1.538</v>
      </c>
      <c r="AN47" s="103" t="n">
        <v>1.5</v>
      </c>
      <c r="AO47" s="103" t="n">
        <v>1.462</v>
      </c>
      <c r="AP47" s="103" t="n">
        <v>1.424</v>
      </c>
      <c r="AQ47" s="103" t="n">
        <v>1.386</v>
      </c>
      <c r="AR47" s="103" t="n">
        <v>1.348</v>
      </c>
      <c r="AS47" s="103" t="n">
        <v>1.31</v>
      </c>
      <c r="AT47" s="103" t="n">
        <v>1.272</v>
      </c>
      <c r="AU47" s="103" t="n">
        <v>1.234</v>
      </c>
      <c r="AV47" s="103" t="n">
        <v>1.196</v>
      </c>
      <c r="AW47" s="103" t="n">
        <v>1.158</v>
      </c>
      <c r="AX47" s="103" t="n">
        <v>1.12</v>
      </c>
      <c r="AY47" s="103" t="n">
        <v>1.082</v>
      </c>
      <c r="AZ47" s="103" t="n">
        <v>1.044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0.800033333333333</v>
      </c>
      <c r="D48" s="103" t="n">
        <v>1.60006666666667</v>
      </c>
      <c r="E48" s="103" t="n">
        <v>2.4001</v>
      </c>
      <c r="F48" s="103" t="n">
        <v>3.20013333333333</v>
      </c>
      <c r="G48" s="103" t="n">
        <v>4.00016666666667</v>
      </c>
      <c r="H48" s="103" t="n">
        <v>4.8002</v>
      </c>
      <c r="I48" s="103" t="n">
        <v>5.600165</v>
      </c>
      <c r="J48" s="103" t="n">
        <v>6.40013</v>
      </c>
      <c r="K48" s="103" t="n">
        <v>7.2000975</v>
      </c>
      <c r="L48" s="103" t="n">
        <v>8.000065</v>
      </c>
      <c r="M48" s="103" t="n">
        <v>8.8000325</v>
      </c>
      <c r="N48" s="103" t="n">
        <v>9.6</v>
      </c>
      <c r="O48" s="103" t="n">
        <v>9.75</v>
      </c>
      <c r="P48" s="103" t="n">
        <v>9.9</v>
      </c>
      <c r="Q48" s="103" t="n">
        <v>10.05</v>
      </c>
      <c r="R48" s="103" t="n">
        <v>10.2</v>
      </c>
      <c r="S48" s="103" t="n">
        <v>10.35</v>
      </c>
      <c r="T48" s="103" t="n">
        <v>10.5</v>
      </c>
      <c r="U48" s="103" t="n">
        <v>10.5</v>
      </c>
      <c r="V48" s="103" t="n">
        <v>10.5</v>
      </c>
      <c r="W48" s="103" t="n">
        <v>10.5</v>
      </c>
      <c r="X48" s="103" t="n">
        <v>10.5</v>
      </c>
      <c r="Y48" s="103" t="n">
        <v>10.5</v>
      </c>
      <c r="Z48" s="103" t="n">
        <v>10.5</v>
      </c>
      <c r="AA48" s="103" t="n">
        <v>10.5</v>
      </c>
      <c r="AB48" s="103" t="n">
        <v>8.7802</v>
      </c>
      <c r="AC48" s="103" t="n">
        <v>7.0604</v>
      </c>
      <c r="AD48" s="103" t="n">
        <v>5.3406</v>
      </c>
      <c r="AE48" s="103" t="n">
        <v>3.6208</v>
      </c>
      <c r="AF48" s="103" t="n">
        <v>1.901</v>
      </c>
      <c r="AG48" s="103" t="n">
        <v>1.84632</v>
      </c>
      <c r="AH48" s="103" t="n">
        <v>1.79164</v>
      </c>
      <c r="AI48" s="103" t="n">
        <v>1.73696</v>
      </c>
      <c r="AJ48" s="103" t="n">
        <v>1.68228</v>
      </c>
      <c r="AK48" s="103" t="n">
        <v>1.6276</v>
      </c>
      <c r="AL48" s="103" t="n">
        <v>1.59004</v>
      </c>
      <c r="AM48" s="103" t="n">
        <v>1.55248</v>
      </c>
      <c r="AN48" s="103" t="n">
        <v>1.51492</v>
      </c>
      <c r="AO48" s="103" t="n">
        <v>1.47736</v>
      </c>
      <c r="AP48" s="103" t="n">
        <v>1.4398</v>
      </c>
      <c r="AQ48" s="103" t="n">
        <v>1.40224</v>
      </c>
      <c r="AR48" s="103" t="n">
        <v>1.36468</v>
      </c>
      <c r="AS48" s="103" t="n">
        <v>1.32712</v>
      </c>
      <c r="AT48" s="103" t="n">
        <v>1.28956</v>
      </c>
      <c r="AU48" s="103" t="n">
        <v>1.252</v>
      </c>
      <c r="AV48" s="103" t="n">
        <v>1.21444</v>
      </c>
      <c r="AW48" s="103" t="n">
        <v>1.17688</v>
      </c>
      <c r="AX48" s="103" t="n">
        <v>1.13932</v>
      </c>
      <c r="AY48" s="103" t="n">
        <v>1.10176</v>
      </c>
      <c r="AZ48" s="103" t="n">
        <v>1.0642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0.822233333333334</v>
      </c>
      <c r="D49" s="103" t="n">
        <v>1.64446666666667</v>
      </c>
      <c r="E49" s="103" t="n">
        <v>2.4667</v>
      </c>
      <c r="F49" s="103" t="n">
        <v>3.28893333333333</v>
      </c>
      <c r="G49" s="103" t="n">
        <v>4.11116666666667</v>
      </c>
      <c r="H49" s="103" t="n">
        <v>4.9334</v>
      </c>
      <c r="I49" s="103" t="n">
        <v>5.811165</v>
      </c>
      <c r="J49" s="103" t="n">
        <v>6.68893</v>
      </c>
      <c r="K49" s="103" t="n">
        <v>7.5666975</v>
      </c>
      <c r="L49" s="103" t="n">
        <v>8.444465</v>
      </c>
      <c r="M49" s="103" t="n">
        <v>9.3222325</v>
      </c>
      <c r="N49" s="103" t="n">
        <v>10.2</v>
      </c>
      <c r="O49" s="103" t="n">
        <v>10.3333333333333</v>
      </c>
      <c r="P49" s="103" t="n">
        <v>10.4666666666667</v>
      </c>
      <c r="Q49" s="103" t="n">
        <v>10.6</v>
      </c>
      <c r="R49" s="103" t="n">
        <v>10.7333333333333</v>
      </c>
      <c r="S49" s="103" t="n">
        <v>10.8666666666667</v>
      </c>
      <c r="T49" s="103" t="n">
        <v>11</v>
      </c>
      <c r="U49" s="103" t="n">
        <v>11</v>
      </c>
      <c r="V49" s="103" t="n">
        <v>11</v>
      </c>
      <c r="W49" s="103" t="n">
        <v>11</v>
      </c>
      <c r="X49" s="103" t="n">
        <v>11</v>
      </c>
      <c r="Y49" s="103" t="n">
        <v>11</v>
      </c>
      <c r="Z49" s="103" t="n">
        <v>11</v>
      </c>
      <c r="AA49" s="103" t="n">
        <v>11</v>
      </c>
      <c r="AB49" s="103" t="n">
        <v>9.1834</v>
      </c>
      <c r="AC49" s="103" t="n">
        <v>7.3668</v>
      </c>
      <c r="AD49" s="103" t="n">
        <v>5.5502</v>
      </c>
      <c r="AE49" s="103" t="n">
        <v>3.7336</v>
      </c>
      <c r="AF49" s="103" t="n">
        <v>1.917</v>
      </c>
      <c r="AG49" s="103" t="n">
        <v>1.86184</v>
      </c>
      <c r="AH49" s="103" t="n">
        <v>1.80668</v>
      </c>
      <c r="AI49" s="103" t="n">
        <v>1.75152</v>
      </c>
      <c r="AJ49" s="103" t="n">
        <v>1.69636</v>
      </c>
      <c r="AK49" s="103" t="n">
        <v>1.6412</v>
      </c>
      <c r="AL49" s="103" t="n">
        <v>1.60408</v>
      </c>
      <c r="AM49" s="103" t="n">
        <v>1.56696</v>
      </c>
      <c r="AN49" s="103" t="n">
        <v>1.52984</v>
      </c>
      <c r="AO49" s="103" t="n">
        <v>1.49272</v>
      </c>
      <c r="AP49" s="103" t="n">
        <v>1.4556</v>
      </c>
      <c r="AQ49" s="103" t="n">
        <v>1.41848</v>
      </c>
      <c r="AR49" s="103" t="n">
        <v>1.38136</v>
      </c>
      <c r="AS49" s="103" t="n">
        <v>1.34424</v>
      </c>
      <c r="AT49" s="103" t="n">
        <v>1.30712</v>
      </c>
      <c r="AU49" s="103" t="n">
        <v>1.27</v>
      </c>
      <c r="AV49" s="103" t="n">
        <v>1.23288</v>
      </c>
      <c r="AW49" s="103" t="n">
        <v>1.19576</v>
      </c>
      <c r="AX49" s="103" t="n">
        <v>1.15864</v>
      </c>
      <c r="AY49" s="103" t="n">
        <v>1.12152</v>
      </c>
      <c r="AZ49" s="103" t="n">
        <v>1.0844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0.844433333333333</v>
      </c>
      <c r="D50" s="103" t="n">
        <v>1.68886666666667</v>
      </c>
      <c r="E50" s="103" t="n">
        <v>2.5333</v>
      </c>
      <c r="F50" s="103" t="n">
        <v>3.37773333333333</v>
      </c>
      <c r="G50" s="103" t="n">
        <v>4.22216666666667</v>
      </c>
      <c r="H50" s="103" t="n">
        <v>5.0666</v>
      </c>
      <c r="I50" s="103" t="n">
        <v>6.022165</v>
      </c>
      <c r="J50" s="103" t="n">
        <v>6.97773</v>
      </c>
      <c r="K50" s="103" t="n">
        <v>7.9332975</v>
      </c>
      <c r="L50" s="103" t="n">
        <v>8.888865</v>
      </c>
      <c r="M50" s="103" t="n">
        <v>9.8444325</v>
      </c>
      <c r="N50" s="103" t="n">
        <v>10.8</v>
      </c>
      <c r="O50" s="103" t="n">
        <v>10.9166666666667</v>
      </c>
      <c r="P50" s="103" t="n">
        <v>11.0333333333333</v>
      </c>
      <c r="Q50" s="103" t="n">
        <v>11.15</v>
      </c>
      <c r="R50" s="103" t="n">
        <v>11.2666666666667</v>
      </c>
      <c r="S50" s="103" t="n">
        <v>11.3833333333333</v>
      </c>
      <c r="T50" s="103" t="n">
        <v>11.5</v>
      </c>
      <c r="U50" s="103" t="n">
        <v>11.5</v>
      </c>
      <c r="V50" s="103" t="n">
        <v>11.5</v>
      </c>
      <c r="W50" s="103" t="n">
        <v>11.5</v>
      </c>
      <c r="X50" s="103" t="n">
        <v>11.5</v>
      </c>
      <c r="Y50" s="103" t="n">
        <v>11.5</v>
      </c>
      <c r="Z50" s="103" t="n">
        <v>11.5</v>
      </c>
      <c r="AA50" s="103" t="n">
        <v>11.5</v>
      </c>
      <c r="AB50" s="103" t="n">
        <v>9.5866</v>
      </c>
      <c r="AC50" s="103" t="n">
        <v>7.6732</v>
      </c>
      <c r="AD50" s="103" t="n">
        <v>5.7598</v>
      </c>
      <c r="AE50" s="103" t="n">
        <v>3.8464</v>
      </c>
      <c r="AF50" s="103" t="n">
        <v>1.933</v>
      </c>
      <c r="AG50" s="103" t="n">
        <v>1.87736</v>
      </c>
      <c r="AH50" s="103" t="n">
        <v>1.82172</v>
      </c>
      <c r="AI50" s="103" t="n">
        <v>1.76608</v>
      </c>
      <c r="AJ50" s="103" t="n">
        <v>1.71044</v>
      </c>
      <c r="AK50" s="103" t="n">
        <v>1.6548</v>
      </c>
      <c r="AL50" s="103" t="n">
        <v>1.61812</v>
      </c>
      <c r="AM50" s="103" t="n">
        <v>1.58144</v>
      </c>
      <c r="AN50" s="103" t="n">
        <v>1.54476</v>
      </c>
      <c r="AO50" s="103" t="n">
        <v>1.50808</v>
      </c>
      <c r="AP50" s="103" t="n">
        <v>1.4714</v>
      </c>
      <c r="AQ50" s="103" t="n">
        <v>1.43472</v>
      </c>
      <c r="AR50" s="103" t="n">
        <v>1.39804</v>
      </c>
      <c r="AS50" s="103" t="n">
        <v>1.36136</v>
      </c>
      <c r="AT50" s="103" t="n">
        <v>1.32468</v>
      </c>
      <c r="AU50" s="103" t="n">
        <v>1.288</v>
      </c>
      <c r="AV50" s="103" t="n">
        <v>1.25132</v>
      </c>
      <c r="AW50" s="103" t="n">
        <v>1.21464</v>
      </c>
      <c r="AX50" s="103" t="n">
        <v>1.17796</v>
      </c>
      <c r="AY50" s="103" t="n">
        <v>1.14128</v>
      </c>
      <c r="AZ50" s="103" t="n">
        <v>1.1046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0.866633333333334</v>
      </c>
      <c r="D51" s="103" t="n">
        <v>1.73326666666667</v>
      </c>
      <c r="E51" s="103" t="n">
        <v>2.5999</v>
      </c>
      <c r="F51" s="103" t="n">
        <v>3.46653333333333</v>
      </c>
      <c r="G51" s="103" t="n">
        <v>4.33316666666667</v>
      </c>
      <c r="H51" s="103" t="n">
        <v>5.1998</v>
      </c>
      <c r="I51" s="103" t="n">
        <v>6.233165</v>
      </c>
      <c r="J51" s="103" t="n">
        <v>7.26653</v>
      </c>
      <c r="K51" s="103" t="n">
        <v>8.2998975</v>
      </c>
      <c r="L51" s="103" t="n">
        <v>9.333265</v>
      </c>
      <c r="M51" s="103" t="n">
        <v>10.3666325</v>
      </c>
      <c r="N51" s="103" t="n">
        <v>11.4</v>
      </c>
      <c r="O51" s="103" t="n">
        <v>11.5</v>
      </c>
      <c r="P51" s="103" t="n">
        <v>11.6</v>
      </c>
      <c r="Q51" s="103" t="n">
        <v>11.7</v>
      </c>
      <c r="R51" s="103" t="n">
        <v>11.8</v>
      </c>
      <c r="S51" s="103" t="n">
        <v>11.9</v>
      </c>
      <c r="T51" s="103" t="n">
        <v>12</v>
      </c>
      <c r="U51" s="103" t="n">
        <v>12</v>
      </c>
      <c r="V51" s="103" t="n">
        <v>12</v>
      </c>
      <c r="W51" s="103" t="n">
        <v>12</v>
      </c>
      <c r="X51" s="103" t="n">
        <v>12</v>
      </c>
      <c r="Y51" s="103" t="n">
        <v>12</v>
      </c>
      <c r="Z51" s="103" t="n">
        <v>12</v>
      </c>
      <c r="AA51" s="103" t="n">
        <v>12</v>
      </c>
      <c r="AB51" s="103" t="n">
        <v>9.9898</v>
      </c>
      <c r="AC51" s="103" t="n">
        <v>7.9796</v>
      </c>
      <c r="AD51" s="103" t="n">
        <v>5.9694</v>
      </c>
      <c r="AE51" s="103" t="n">
        <v>3.9592</v>
      </c>
      <c r="AF51" s="103" t="n">
        <v>1.949</v>
      </c>
      <c r="AG51" s="103" t="n">
        <v>1.89288</v>
      </c>
      <c r="AH51" s="103" t="n">
        <v>1.83676</v>
      </c>
      <c r="AI51" s="103" t="n">
        <v>1.78064</v>
      </c>
      <c r="AJ51" s="103" t="n">
        <v>1.72452</v>
      </c>
      <c r="AK51" s="103" t="n">
        <v>1.6684</v>
      </c>
      <c r="AL51" s="103" t="n">
        <v>1.63216</v>
      </c>
      <c r="AM51" s="103" t="n">
        <v>1.59592</v>
      </c>
      <c r="AN51" s="103" t="n">
        <v>1.55968</v>
      </c>
      <c r="AO51" s="103" t="n">
        <v>1.52344</v>
      </c>
      <c r="AP51" s="103" t="n">
        <v>1.4872</v>
      </c>
      <c r="AQ51" s="103" t="n">
        <v>1.45096</v>
      </c>
      <c r="AR51" s="103" t="n">
        <v>1.41472</v>
      </c>
      <c r="AS51" s="103" t="n">
        <v>1.37848</v>
      </c>
      <c r="AT51" s="103" t="n">
        <v>1.34224</v>
      </c>
      <c r="AU51" s="103" t="n">
        <v>1.306</v>
      </c>
      <c r="AV51" s="103" t="n">
        <v>1.26976</v>
      </c>
      <c r="AW51" s="103" t="n">
        <v>1.23352</v>
      </c>
      <c r="AX51" s="103" t="n">
        <v>1.19728</v>
      </c>
      <c r="AY51" s="103" t="n">
        <v>1.16104</v>
      </c>
      <c r="AZ51" s="103" t="n">
        <v>1.1248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0.888833333333333</v>
      </c>
      <c r="D52" s="103" t="n">
        <v>1.77766666666667</v>
      </c>
      <c r="E52" s="103" t="n">
        <v>2.6665</v>
      </c>
      <c r="F52" s="103" t="n">
        <v>3.55533333333333</v>
      </c>
      <c r="G52" s="103" t="n">
        <v>4.44416666666667</v>
      </c>
      <c r="H52" s="103" t="n">
        <v>5.333</v>
      </c>
      <c r="I52" s="103" t="n">
        <v>6.444165</v>
      </c>
      <c r="J52" s="103" t="n">
        <v>7.55533</v>
      </c>
      <c r="K52" s="103" t="n">
        <v>8.6664975</v>
      </c>
      <c r="L52" s="103" t="n">
        <v>9.777665</v>
      </c>
      <c r="M52" s="103" t="n">
        <v>10.8888325</v>
      </c>
      <c r="N52" s="103" t="n">
        <v>12</v>
      </c>
      <c r="O52" s="103" t="n">
        <v>12.0833333333333</v>
      </c>
      <c r="P52" s="103" t="n">
        <v>12.1666666666667</v>
      </c>
      <c r="Q52" s="103" t="n">
        <v>12.25</v>
      </c>
      <c r="R52" s="103" t="n">
        <v>12.3333333333333</v>
      </c>
      <c r="S52" s="103" t="n">
        <v>12.4166666666667</v>
      </c>
      <c r="T52" s="103" t="n">
        <v>12.5</v>
      </c>
      <c r="U52" s="103" t="n">
        <v>12.5</v>
      </c>
      <c r="V52" s="103" t="n">
        <v>12.5</v>
      </c>
      <c r="W52" s="103" t="n">
        <v>12.5</v>
      </c>
      <c r="X52" s="103" t="n">
        <v>12.5</v>
      </c>
      <c r="Y52" s="103" t="n">
        <v>12.5</v>
      </c>
      <c r="Z52" s="103" t="n">
        <v>12.5</v>
      </c>
      <c r="AA52" s="103" t="n">
        <v>12.5</v>
      </c>
      <c r="AB52" s="103" t="n">
        <v>10.393</v>
      </c>
      <c r="AC52" s="103" t="n">
        <v>8.286</v>
      </c>
      <c r="AD52" s="103" t="n">
        <v>6.179</v>
      </c>
      <c r="AE52" s="103" t="n">
        <v>4.072</v>
      </c>
      <c r="AF52" s="103" t="n">
        <v>1.965</v>
      </c>
      <c r="AG52" s="103" t="n">
        <v>1.9084</v>
      </c>
      <c r="AH52" s="103" t="n">
        <v>1.8518</v>
      </c>
      <c r="AI52" s="103" t="n">
        <v>1.7952</v>
      </c>
      <c r="AJ52" s="103" t="n">
        <v>1.7386</v>
      </c>
      <c r="AK52" s="103" t="n">
        <v>1.682</v>
      </c>
      <c r="AL52" s="103" t="n">
        <v>1.6462</v>
      </c>
      <c r="AM52" s="103" t="n">
        <v>1.6104</v>
      </c>
      <c r="AN52" s="103" t="n">
        <v>1.5746</v>
      </c>
      <c r="AO52" s="103" t="n">
        <v>1.5388</v>
      </c>
      <c r="AP52" s="103" t="n">
        <v>1.503</v>
      </c>
      <c r="AQ52" s="103" t="n">
        <v>1.4672</v>
      </c>
      <c r="AR52" s="103" t="n">
        <v>1.4314</v>
      </c>
      <c r="AS52" s="103" t="n">
        <v>1.3956</v>
      </c>
      <c r="AT52" s="103" t="n">
        <v>1.3598</v>
      </c>
      <c r="AU52" s="103" t="n">
        <v>1.324</v>
      </c>
      <c r="AV52" s="103" t="n">
        <v>1.2882</v>
      </c>
      <c r="AW52" s="103" t="n">
        <v>1.2524</v>
      </c>
      <c r="AX52" s="103" t="n">
        <v>1.2166</v>
      </c>
      <c r="AY52" s="103" t="n">
        <v>1.1808</v>
      </c>
      <c r="AZ52" s="103" t="n">
        <v>1.145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0.911066666666667</v>
      </c>
      <c r="D53" s="103" t="n">
        <v>1.82213333333333</v>
      </c>
      <c r="E53" s="103" t="n">
        <v>2.7332</v>
      </c>
      <c r="F53" s="103" t="n">
        <v>3.64426666666667</v>
      </c>
      <c r="G53" s="103" t="n">
        <v>4.55533333333333</v>
      </c>
      <c r="H53" s="103" t="n">
        <v>5.4664</v>
      </c>
      <c r="I53" s="103" t="n">
        <v>6.655332</v>
      </c>
      <c r="J53" s="103" t="n">
        <v>7.844264</v>
      </c>
      <c r="K53" s="103" t="n">
        <v>9.033198</v>
      </c>
      <c r="L53" s="103" t="n">
        <v>10.222132</v>
      </c>
      <c r="M53" s="103" t="n">
        <v>11.411066</v>
      </c>
      <c r="N53" s="103" t="n">
        <v>12.6</v>
      </c>
      <c r="O53" s="103" t="n">
        <v>12.6666666666667</v>
      </c>
      <c r="P53" s="103" t="n">
        <v>12.7333333333333</v>
      </c>
      <c r="Q53" s="103" t="n">
        <v>12.8</v>
      </c>
      <c r="R53" s="103" t="n">
        <v>12.8666666666667</v>
      </c>
      <c r="S53" s="103" t="n">
        <v>12.9333333333333</v>
      </c>
      <c r="T53" s="103" t="n">
        <v>13</v>
      </c>
      <c r="U53" s="103" t="n">
        <v>13</v>
      </c>
      <c r="V53" s="103" t="n">
        <v>13</v>
      </c>
      <c r="W53" s="103" t="n">
        <v>13</v>
      </c>
      <c r="X53" s="103" t="n">
        <v>13</v>
      </c>
      <c r="Y53" s="103" t="n">
        <v>13</v>
      </c>
      <c r="Z53" s="103" t="n">
        <v>13</v>
      </c>
      <c r="AA53" s="103" t="n">
        <v>13</v>
      </c>
      <c r="AB53" s="103" t="n">
        <v>10.7962</v>
      </c>
      <c r="AC53" s="103" t="n">
        <v>8.5924</v>
      </c>
      <c r="AD53" s="103" t="n">
        <v>6.3886</v>
      </c>
      <c r="AE53" s="103" t="n">
        <v>4.1848</v>
      </c>
      <c r="AF53" s="103" t="n">
        <v>1.981</v>
      </c>
      <c r="AG53" s="103" t="n">
        <v>1.92392</v>
      </c>
      <c r="AH53" s="103" t="n">
        <v>1.86684</v>
      </c>
      <c r="AI53" s="103" t="n">
        <v>1.80976</v>
      </c>
      <c r="AJ53" s="103" t="n">
        <v>1.75268</v>
      </c>
      <c r="AK53" s="103" t="n">
        <v>1.6956</v>
      </c>
      <c r="AL53" s="103" t="n">
        <v>1.66024</v>
      </c>
      <c r="AM53" s="103" t="n">
        <v>1.62488</v>
      </c>
      <c r="AN53" s="103" t="n">
        <v>1.58952</v>
      </c>
      <c r="AO53" s="103" t="n">
        <v>1.55416</v>
      </c>
      <c r="AP53" s="103" t="n">
        <v>1.5188</v>
      </c>
      <c r="AQ53" s="103" t="n">
        <v>1.48344</v>
      </c>
      <c r="AR53" s="103" t="n">
        <v>1.44808</v>
      </c>
      <c r="AS53" s="103" t="n">
        <v>1.41272</v>
      </c>
      <c r="AT53" s="103" t="n">
        <v>1.37736</v>
      </c>
      <c r="AU53" s="103" t="n">
        <v>1.342</v>
      </c>
      <c r="AV53" s="103" t="n">
        <v>1.30664</v>
      </c>
      <c r="AW53" s="103" t="n">
        <v>1.27128</v>
      </c>
      <c r="AX53" s="103" t="n">
        <v>1.23592</v>
      </c>
      <c r="AY53" s="103" t="n">
        <v>1.20056</v>
      </c>
      <c r="AZ53" s="103" t="n">
        <v>1.1652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0.9333</v>
      </c>
      <c r="D54" s="103" t="n">
        <v>1.8666</v>
      </c>
      <c r="E54" s="103" t="n">
        <v>2.7999</v>
      </c>
      <c r="F54" s="103" t="n">
        <v>3.7332</v>
      </c>
      <c r="G54" s="103" t="n">
        <v>4.6665</v>
      </c>
      <c r="H54" s="103" t="n">
        <v>5.5998</v>
      </c>
      <c r="I54" s="103" t="n">
        <v>6.866499</v>
      </c>
      <c r="J54" s="103" t="n">
        <v>8.133198</v>
      </c>
      <c r="K54" s="103" t="n">
        <v>9.3998985</v>
      </c>
      <c r="L54" s="103" t="n">
        <v>10.666599</v>
      </c>
      <c r="M54" s="103" t="n">
        <v>11.9332995</v>
      </c>
      <c r="N54" s="103" t="n">
        <v>13.2</v>
      </c>
      <c r="O54" s="103" t="n">
        <v>13.25</v>
      </c>
      <c r="P54" s="103" t="n">
        <v>13.3</v>
      </c>
      <c r="Q54" s="103" t="n">
        <v>13.35</v>
      </c>
      <c r="R54" s="103" t="n">
        <v>13.4</v>
      </c>
      <c r="S54" s="103" t="n">
        <v>13.45</v>
      </c>
      <c r="T54" s="103" t="n">
        <v>13.5</v>
      </c>
      <c r="U54" s="103" t="n">
        <v>13.5</v>
      </c>
      <c r="V54" s="103" t="n">
        <v>13.5</v>
      </c>
      <c r="W54" s="103" t="n">
        <v>13.5</v>
      </c>
      <c r="X54" s="103" t="n">
        <v>13.5</v>
      </c>
      <c r="Y54" s="103" t="n">
        <v>13.5</v>
      </c>
      <c r="Z54" s="103" t="n">
        <v>13.5</v>
      </c>
      <c r="AA54" s="103" t="n">
        <v>13.5</v>
      </c>
      <c r="AB54" s="103" t="n">
        <v>11.1994</v>
      </c>
      <c r="AC54" s="103" t="n">
        <v>8.8988</v>
      </c>
      <c r="AD54" s="103" t="n">
        <v>6.5982</v>
      </c>
      <c r="AE54" s="103" t="n">
        <v>4.2976</v>
      </c>
      <c r="AF54" s="103" t="n">
        <v>1.997</v>
      </c>
      <c r="AG54" s="103" t="n">
        <v>1.93944</v>
      </c>
      <c r="AH54" s="103" t="n">
        <v>1.88188</v>
      </c>
      <c r="AI54" s="103" t="n">
        <v>1.82432</v>
      </c>
      <c r="AJ54" s="103" t="n">
        <v>1.76676</v>
      </c>
      <c r="AK54" s="103" t="n">
        <v>1.7092</v>
      </c>
      <c r="AL54" s="103" t="n">
        <v>1.67428</v>
      </c>
      <c r="AM54" s="103" t="n">
        <v>1.63936</v>
      </c>
      <c r="AN54" s="103" t="n">
        <v>1.60444</v>
      </c>
      <c r="AO54" s="103" t="n">
        <v>1.56952</v>
      </c>
      <c r="AP54" s="103" t="n">
        <v>1.5346</v>
      </c>
      <c r="AQ54" s="103" t="n">
        <v>1.49968</v>
      </c>
      <c r="AR54" s="103" t="n">
        <v>1.46476</v>
      </c>
      <c r="AS54" s="103" t="n">
        <v>1.42984</v>
      </c>
      <c r="AT54" s="103" t="n">
        <v>1.39492</v>
      </c>
      <c r="AU54" s="103" t="n">
        <v>1.36</v>
      </c>
      <c r="AV54" s="103" t="n">
        <v>1.32508</v>
      </c>
      <c r="AW54" s="103" t="n">
        <v>1.29016</v>
      </c>
      <c r="AX54" s="103" t="n">
        <v>1.25524</v>
      </c>
      <c r="AY54" s="103" t="n">
        <v>1.22032</v>
      </c>
      <c r="AZ54" s="103" t="n">
        <v>1.1854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0.955533333333333</v>
      </c>
      <c r="D55" s="103" t="n">
        <v>1.91106666666667</v>
      </c>
      <c r="E55" s="103" t="n">
        <v>2.8666</v>
      </c>
      <c r="F55" s="103" t="n">
        <v>3.82213333333333</v>
      </c>
      <c r="G55" s="103" t="n">
        <v>4.77766666666667</v>
      </c>
      <c r="H55" s="103" t="n">
        <v>5.7332</v>
      </c>
      <c r="I55" s="103" t="n">
        <v>7.077666</v>
      </c>
      <c r="J55" s="103" t="n">
        <v>8.422132</v>
      </c>
      <c r="K55" s="103" t="n">
        <v>9.766599</v>
      </c>
      <c r="L55" s="103" t="n">
        <v>11.111066</v>
      </c>
      <c r="M55" s="103" t="n">
        <v>12.455533</v>
      </c>
      <c r="N55" s="103" t="n">
        <v>13.8</v>
      </c>
      <c r="O55" s="103" t="n">
        <v>13.8333333333333</v>
      </c>
      <c r="P55" s="103" t="n">
        <v>13.8666666666667</v>
      </c>
      <c r="Q55" s="103" t="n">
        <v>13.9</v>
      </c>
      <c r="R55" s="103" t="n">
        <v>13.9333333333333</v>
      </c>
      <c r="S55" s="103" t="n">
        <v>13.9666666666667</v>
      </c>
      <c r="T55" s="103" t="n">
        <v>14</v>
      </c>
      <c r="U55" s="103" t="n">
        <v>14</v>
      </c>
      <c r="V55" s="103" t="n">
        <v>14</v>
      </c>
      <c r="W55" s="103" t="n">
        <v>14</v>
      </c>
      <c r="X55" s="103" t="n">
        <v>14</v>
      </c>
      <c r="Y55" s="103" t="n">
        <v>14</v>
      </c>
      <c r="Z55" s="103" t="n">
        <v>14</v>
      </c>
      <c r="AA55" s="103" t="n">
        <v>14</v>
      </c>
      <c r="AB55" s="103" t="n">
        <v>11.6026</v>
      </c>
      <c r="AC55" s="103" t="n">
        <v>9.2052</v>
      </c>
      <c r="AD55" s="103" t="n">
        <v>6.8078</v>
      </c>
      <c r="AE55" s="103" t="n">
        <v>4.4104</v>
      </c>
      <c r="AF55" s="103" t="n">
        <v>2.013</v>
      </c>
      <c r="AG55" s="103" t="n">
        <v>1.95496</v>
      </c>
      <c r="AH55" s="103" t="n">
        <v>1.89692</v>
      </c>
      <c r="AI55" s="103" t="n">
        <v>1.83888</v>
      </c>
      <c r="AJ55" s="103" t="n">
        <v>1.78084</v>
      </c>
      <c r="AK55" s="103" t="n">
        <v>1.7228</v>
      </c>
      <c r="AL55" s="103" t="n">
        <v>1.68832</v>
      </c>
      <c r="AM55" s="103" t="n">
        <v>1.65384</v>
      </c>
      <c r="AN55" s="103" t="n">
        <v>1.61936</v>
      </c>
      <c r="AO55" s="103" t="n">
        <v>1.58488</v>
      </c>
      <c r="AP55" s="103" t="n">
        <v>1.5504</v>
      </c>
      <c r="AQ55" s="103" t="n">
        <v>1.51592</v>
      </c>
      <c r="AR55" s="103" t="n">
        <v>1.48144</v>
      </c>
      <c r="AS55" s="103" t="n">
        <v>1.44696</v>
      </c>
      <c r="AT55" s="103" t="n">
        <v>1.41248</v>
      </c>
      <c r="AU55" s="103" t="n">
        <v>1.378</v>
      </c>
      <c r="AV55" s="103" t="n">
        <v>1.34352</v>
      </c>
      <c r="AW55" s="103" t="n">
        <v>1.30904</v>
      </c>
      <c r="AX55" s="103" t="n">
        <v>1.27456</v>
      </c>
      <c r="AY55" s="103" t="n">
        <v>1.24008</v>
      </c>
      <c r="AZ55" s="103" t="n">
        <v>1.2056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0.977766666666667</v>
      </c>
      <c r="D56" s="103" t="n">
        <v>1.95553333333333</v>
      </c>
      <c r="E56" s="103" t="n">
        <v>2.9333</v>
      </c>
      <c r="F56" s="103" t="n">
        <v>3.91106666666667</v>
      </c>
      <c r="G56" s="103" t="n">
        <v>4.88883333333333</v>
      </c>
      <c r="H56" s="103" t="n">
        <v>5.8666</v>
      </c>
      <c r="I56" s="103" t="n">
        <v>7.288833</v>
      </c>
      <c r="J56" s="103" t="n">
        <v>8.711066</v>
      </c>
      <c r="K56" s="103" t="n">
        <v>10.1332995</v>
      </c>
      <c r="L56" s="103" t="n">
        <v>11.555533</v>
      </c>
      <c r="M56" s="103" t="n">
        <v>12.9777665</v>
      </c>
      <c r="N56" s="103" t="n">
        <v>14.4</v>
      </c>
      <c r="O56" s="103" t="n">
        <v>14.4166666666667</v>
      </c>
      <c r="P56" s="103" t="n">
        <v>14.4333333333333</v>
      </c>
      <c r="Q56" s="103" t="n">
        <v>14.45</v>
      </c>
      <c r="R56" s="103" t="n">
        <v>14.4666666666667</v>
      </c>
      <c r="S56" s="103" t="n">
        <v>14.4833333333333</v>
      </c>
      <c r="T56" s="103" t="n">
        <v>14.5</v>
      </c>
      <c r="U56" s="103" t="n">
        <v>14.5</v>
      </c>
      <c r="V56" s="103" t="n">
        <v>14.5</v>
      </c>
      <c r="W56" s="103" t="n">
        <v>14.5</v>
      </c>
      <c r="X56" s="103" t="n">
        <v>14.5</v>
      </c>
      <c r="Y56" s="103" t="n">
        <v>14.5</v>
      </c>
      <c r="Z56" s="103" t="n">
        <v>14.5</v>
      </c>
      <c r="AA56" s="103" t="n">
        <v>14.5</v>
      </c>
      <c r="AB56" s="103" t="n">
        <v>12.0058</v>
      </c>
      <c r="AC56" s="103" t="n">
        <v>9.5116</v>
      </c>
      <c r="AD56" s="103" t="n">
        <v>7.0174</v>
      </c>
      <c r="AE56" s="103" t="n">
        <v>4.5232</v>
      </c>
      <c r="AF56" s="103" t="n">
        <v>2.029</v>
      </c>
      <c r="AG56" s="103" t="n">
        <v>1.97048</v>
      </c>
      <c r="AH56" s="103" t="n">
        <v>1.91196</v>
      </c>
      <c r="AI56" s="103" t="n">
        <v>1.85344</v>
      </c>
      <c r="AJ56" s="103" t="n">
        <v>1.79492</v>
      </c>
      <c r="AK56" s="103" t="n">
        <v>1.7364</v>
      </c>
      <c r="AL56" s="103" t="n">
        <v>1.70236</v>
      </c>
      <c r="AM56" s="103" t="n">
        <v>1.66832</v>
      </c>
      <c r="AN56" s="103" t="n">
        <v>1.63428</v>
      </c>
      <c r="AO56" s="103" t="n">
        <v>1.60024</v>
      </c>
      <c r="AP56" s="103" t="n">
        <v>1.5662</v>
      </c>
      <c r="AQ56" s="103" t="n">
        <v>1.53216</v>
      </c>
      <c r="AR56" s="103" t="n">
        <v>1.49812</v>
      </c>
      <c r="AS56" s="103" t="n">
        <v>1.46408</v>
      </c>
      <c r="AT56" s="103" t="n">
        <v>1.43004</v>
      </c>
      <c r="AU56" s="103" t="n">
        <v>1.396</v>
      </c>
      <c r="AV56" s="103" t="n">
        <v>1.36196</v>
      </c>
      <c r="AW56" s="103" t="n">
        <v>1.32792</v>
      </c>
      <c r="AX56" s="103" t="n">
        <v>1.29388</v>
      </c>
      <c r="AY56" s="103" t="n">
        <v>1.25984</v>
      </c>
      <c r="AZ56" s="103" t="n">
        <v>1.2258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</v>
      </c>
      <c r="D57" s="103" t="n">
        <v>2</v>
      </c>
      <c r="E57" s="103" t="n">
        <v>3</v>
      </c>
      <c r="F57" s="103" t="n">
        <v>4</v>
      </c>
      <c r="G57" s="103" t="n">
        <v>5</v>
      </c>
      <c r="H57" s="103" t="n">
        <v>6</v>
      </c>
      <c r="I57" s="103" t="n">
        <v>7.5</v>
      </c>
      <c r="J57" s="103" t="n">
        <v>9</v>
      </c>
      <c r="K57" s="103" t="n">
        <v>10.5</v>
      </c>
      <c r="L57" s="103" t="n">
        <v>12</v>
      </c>
      <c r="M57" s="103" t="n">
        <v>13.5</v>
      </c>
      <c r="N57" s="103" t="n">
        <v>15</v>
      </c>
      <c r="O57" s="103" t="n">
        <v>15</v>
      </c>
      <c r="P57" s="103" t="n">
        <v>15</v>
      </c>
      <c r="Q57" s="103" t="n">
        <v>15</v>
      </c>
      <c r="R57" s="103" t="n">
        <v>15</v>
      </c>
      <c r="S57" s="103" t="n">
        <v>15</v>
      </c>
      <c r="T57" s="103" t="n">
        <v>15</v>
      </c>
      <c r="U57" s="103" t="n">
        <v>15</v>
      </c>
      <c r="V57" s="103" t="n">
        <v>15</v>
      </c>
      <c r="W57" s="103" t="n">
        <v>15</v>
      </c>
      <c r="X57" s="103" t="n">
        <v>15</v>
      </c>
      <c r="Y57" s="103" t="n">
        <v>15</v>
      </c>
      <c r="Z57" s="103" t="n">
        <v>15</v>
      </c>
      <c r="AA57" s="103" t="n">
        <v>15</v>
      </c>
      <c r="AB57" s="103" t="n">
        <v>12.409</v>
      </c>
      <c r="AC57" s="103" t="n">
        <v>9.818</v>
      </c>
      <c r="AD57" s="103" t="n">
        <v>7.227</v>
      </c>
      <c r="AE57" s="103" t="n">
        <v>4.636</v>
      </c>
      <c r="AF57" s="103" t="n">
        <v>2.045</v>
      </c>
      <c r="AG57" s="103" t="n">
        <v>1.986</v>
      </c>
      <c r="AH57" s="103" t="n">
        <v>1.927</v>
      </c>
      <c r="AI57" s="103" t="n">
        <v>1.868</v>
      </c>
      <c r="AJ57" s="103" t="n">
        <v>1.809</v>
      </c>
      <c r="AK57" s="103" t="n">
        <v>1.75</v>
      </c>
      <c r="AL57" s="103" t="n">
        <v>1.7164</v>
      </c>
      <c r="AM57" s="103" t="n">
        <v>1.6828</v>
      </c>
      <c r="AN57" s="103" t="n">
        <v>1.6492</v>
      </c>
      <c r="AO57" s="103" t="n">
        <v>1.6156</v>
      </c>
      <c r="AP57" s="103" t="n">
        <v>1.582</v>
      </c>
      <c r="AQ57" s="103" t="n">
        <v>1.5484</v>
      </c>
      <c r="AR57" s="103" t="n">
        <v>1.5148</v>
      </c>
      <c r="AS57" s="103" t="n">
        <v>1.4812</v>
      </c>
      <c r="AT57" s="103" t="n">
        <v>1.4476</v>
      </c>
      <c r="AU57" s="103" t="n">
        <v>1.414</v>
      </c>
      <c r="AV57" s="103" t="n">
        <v>1.3804</v>
      </c>
      <c r="AW57" s="103" t="n">
        <v>1.3468</v>
      </c>
      <c r="AX57" s="103" t="n">
        <v>1.3132</v>
      </c>
      <c r="AY57" s="103" t="n">
        <v>1.2796</v>
      </c>
      <c r="AZ57" s="103" t="n">
        <v>1.246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1.0039</v>
      </c>
      <c r="D58" s="103" t="n">
        <v>2.0078</v>
      </c>
      <c r="E58" s="103" t="n">
        <v>3.0117</v>
      </c>
      <c r="F58" s="103" t="n">
        <v>4.0156</v>
      </c>
      <c r="G58" s="103" t="n">
        <v>5.0195</v>
      </c>
      <c r="H58" s="103" t="n">
        <v>6.0234</v>
      </c>
      <c r="I58" s="103" t="n">
        <v>7.533933</v>
      </c>
      <c r="J58" s="103" t="n">
        <v>9.044466</v>
      </c>
      <c r="K58" s="103" t="n">
        <v>10.5549995</v>
      </c>
      <c r="L58" s="103" t="n">
        <v>12.065533</v>
      </c>
      <c r="M58" s="103" t="n">
        <v>13.5760665</v>
      </c>
      <c r="N58" s="103" t="n">
        <v>15.0866</v>
      </c>
      <c r="O58" s="103" t="n">
        <v>15.1805</v>
      </c>
      <c r="P58" s="103" t="n">
        <v>15.2744</v>
      </c>
      <c r="Q58" s="103" t="n">
        <v>15.3683</v>
      </c>
      <c r="R58" s="103" t="n">
        <v>15.4622</v>
      </c>
      <c r="S58" s="103" t="n">
        <v>15.5561</v>
      </c>
      <c r="T58" s="103" t="n">
        <v>15.65</v>
      </c>
      <c r="U58" s="103" t="n">
        <v>15.6</v>
      </c>
      <c r="V58" s="103" t="n">
        <v>15.55</v>
      </c>
      <c r="W58" s="103" t="n">
        <v>15.5</v>
      </c>
      <c r="X58" s="103" t="n">
        <v>15.45</v>
      </c>
      <c r="Y58" s="103" t="n">
        <v>15.4</v>
      </c>
      <c r="Z58" s="103" t="n">
        <v>15.35</v>
      </c>
      <c r="AA58" s="103" t="n">
        <v>15.3</v>
      </c>
      <c r="AB58" s="103" t="n">
        <v>12.65144</v>
      </c>
      <c r="AC58" s="103" t="n">
        <v>10.00288</v>
      </c>
      <c r="AD58" s="103" t="n">
        <v>7.35432</v>
      </c>
      <c r="AE58" s="103" t="n">
        <v>4.70576</v>
      </c>
      <c r="AF58" s="103" t="n">
        <v>2.0572</v>
      </c>
      <c r="AG58" s="103" t="n">
        <v>1.9992</v>
      </c>
      <c r="AH58" s="103" t="n">
        <v>1.9412</v>
      </c>
      <c r="AI58" s="103" t="n">
        <v>1.8832</v>
      </c>
      <c r="AJ58" s="103" t="n">
        <v>1.8252</v>
      </c>
      <c r="AK58" s="103" t="n">
        <v>1.7672</v>
      </c>
      <c r="AL58" s="103" t="n">
        <v>1.73292</v>
      </c>
      <c r="AM58" s="103" t="n">
        <v>1.69864</v>
      </c>
      <c r="AN58" s="103" t="n">
        <v>1.66436</v>
      </c>
      <c r="AO58" s="103" t="n">
        <v>1.63008</v>
      </c>
      <c r="AP58" s="103" t="n">
        <v>1.5958</v>
      </c>
      <c r="AQ58" s="103" t="n">
        <v>1.56152</v>
      </c>
      <c r="AR58" s="103" t="n">
        <v>1.52724</v>
      </c>
      <c r="AS58" s="103" t="n">
        <v>1.49296</v>
      </c>
      <c r="AT58" s="103" t="n">
        <v>1.45868</v>
      </c>
      <c r="AU58" s="103" t="n">
        <v>1.4244</v>
      </c>
      <c r="AV58" s="103" t="n">
        <v>1.39012</v>
      </c>
      <c r="AW58" s="103" t="n">
        <v>1.35584</v>
      </c>
      <c r="AX58" s="103" t="n">
        <v>1.32156</v>
      </c>
      <c r="AY58" s="103" t="n">
        <v>1.28728</v>
      </c>
      <c r="AZ58" s="103" t="n">
        <v>1.253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1.0078</v>
      </c>
      <c r="D59" s="103" t="n">
        <v>2.0156</v>
      </c>
      <c r="E59" s="103" t="n">
        <v>3.0234</v>
      </c>
      <c r="F59" s="103" t="n">
        <v>4.0312</v>
      </c>
      <c r="G59" s="103" t="n">
        <v>5.039</v>
      </c>
      <c r="H59" s="103" t="n">
        <v>6.0468</v>
      </c>
      <c r="I59" s="103" t="n">
        <v>7.567866</v>
      </c>
      <c r="J59" s="103" t="n">
        <v>9.088932</v>
      </c>
      <c r="K59" s="103" t="n">
        <v>10.609999</v>
      </c>
      <c r="L59" s="103" t="n">
        <v>12.131066</v>
      </c>
      <c r="M59" s="103" t="n">
        <v>13.652133</v>
      </c>
      <c r="N59" s="103" t="n">
        <v>15.1732</v>
      </c>
      <c r="O59" s="103" t="n">
        <v>15.361</v>
      </c>
      <c r="P59" s="103" t="n">
        <v>15.5488</v>
      </c>
      <c r="Q59" s="103" t="n">
        <v>15.7366</v>
      </c>
      <c r="R59" s="103" t="n">
        <v>15.9244</v>
      </c>
      <c r="S59" s="103" t="n">
        <v>16.1122</v>
      </c>
      <c r="T59" s="103" t="n">
        <v>16.3</v>
      </c>
      <c r="U59" s="103" t="n">
        <v>16.2</v>
      </c>
      <c r="V59" s="103" t="n">
        <v>16.1</v>
      </c>
      <c r="W59" s="103" t="n">
        <v>16</v>
      </c>
      <c r="X59" s="103" t="n">
        <v>15.9</v>
      </c>
      <c r="Y59" s="103" t="n">
        <v>15.8</v>
      </c>
      <c r="Z59" s="103" t="n">
        <v>15.7</v>
      </c>
      <c r="AA59" s="103" t="n">
        <v>15.6</v>
      </c>
      <c r="AB59" s="103" t="n">
        <v>12.89388</v>
      </c>
      <c r="AC59" s="103" t="n">
        <v>10.18776</v>
      </c>
      <c r="AD59" s="103" t="n">
        <v>7.48164</v>
      </c>
      <c r="AE59" s="103" t="n">
        <v>4.77552</v>
      </c>
      <c r="AF59" s="103" t="n">
        <v>2.0694</v>
      </c>
      <c r="AG59" s="103" t="n">
        <v>2.0124</v>
      </c>
      <c r="AH59" s="103" t="n">
        <v>1.9554</v>
      </c>
      <c r="AI59" s="103" t="n">
        <v>1.8984</v>
      </c>
      <c r="AJ59" s="103" t="n">
        <v>1.8414</v>
      </c>
      <c r="AK59" s="103" t="n">
        <v>1.7844</v>
      </c>
      <c r="AL59" s="103" t="n">
        <v>1.74944</v>
      </c>
      <c r="AM59" s="103" t="n">
        <v>1.71448</v>
      </c>
      <c r="AN59" s="103" t="n">
        <v>1.67952</v>
      </c>
      <c r="AO59" s="103" t="n">
        <v>1.64456</v>
      </c>
      <c r="AP59" s="103" t="n">
        <v>1.6096</v>
      </c>
      <c r="AQ59" s="103" t="n">
        <v>1.57464</v>
      </c>
      <c r="AR59" s="103" t="n">
        <v>1.53968</v>
      </c>
      <c r="AS59" s="103" t="n">
        <v>1.50472</v>
      </c>
      <c r="AT59" s="103" t="n">
        <v>1.46976</v>
      </c>
      <c r="AU59" s="103" t="n">
        <v>1.4348</v>
      </c>
      <c r="AV59" s="103" t="n">
        <v>1.39984</v>
      </c>
      <c r="AW59" s="103" t="n">
        <v>1.36488</v>
      </c>
      <c r="AX59" s="103" t="n">
        <v>1.32992</v>
      </c>
      <c r="AY59" s="103" t="n">
        <v>1.29496</v>
      </c>
      <c r="AZ59" s="103" t="n">
        <v>1.26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1.0117</v>
      </c>
      <c r="D60" s="103" t="n">
        <v>2.0234</v>
      </c>
      <c r="E60" s="103" t="n">
        <v>3.0351</v>
      </c>
      <c r="F60" s="103" t="n">
        <v>4.0468</v>
      </c>
      <c r="G60" s="103" t="n">
        <v>5.0585</v>
      </c>
      <c r="H60" s="103" t="n">
        <v>6.0702</v>
      </c>
      <c r="I60" s="103" t="n">
        <v>7.601799</v>
      </c>
      <c r="J60" s="103" t="n">
        <v>9.133398</v>
      </c>
      <c r="K60" s="103" t="n">
        <v>10.6649985</v>
      </c>
      <c r="L60" s="103" t="n">
        <v>12.196599</v>
      </c>
      <c r="M60" s="103" t="n">
        <v>13.7281995</v>
      </c>
      <c r="N60" s="103" t="n">
        <v>15.2598</v>
      </c>
      <c r="O60" s="103" t="n">
        <v>15.5415</v>
      </c>
      <c r="P60" s="103" t="n">
        <v>15.8232</v>
      </c>
      <c r="Q60" s="103" t="n">
        <v>16.1049</v>
      </c>
      <c r="R60" s="103" t="n">
        <v>16.3866</v>
      </c>
      <c r="S60" s="103" t="n">
        <v>16.6683</v>
      </c>
      <c r="T60" s="103" t="n">
        <v>16.95</v>
      </c>
      <c r="U60" s="103" t="n">
        <v>16.8</v>
      </c>
      <c r="V60" s="103" t="n">
        <v>16.65</v>
      </c>
      <c r="W60" s="103" t="n">
        <v>16.5</v>
      </c>
      <c r="X60" s="103" t="n">
        <v>16.35</v>
      </c>
      <c r="Y60" s="103" t="n">
        <v>16.2</v>
      </c>
      <c r="Z60" s="103" t="n">
        <v>16.05</v>
      </c>
      <c r="AA60" s="103" t="n">
        <v>15.9</v>
      </c>
      <c r="AB60" s="103" t="n">
        <v>13.13632</v>
      </c>
      <c r="AC60" s="103" t="n">
        <v>10.37264</v>
      </c>
      <c r="AD60" s="103" t="n">
        <v>7.60896</v>
      </c>
      <c r="AE60" s="103" t="n">
        <v>4.84528</v>
      </c>
      <c r="AF60" s="103" t="n">
        <v>2.0816</v>
      </c>
      <c r="AG60" s="103" t="n">
        <v>2.0256</v>
      </c>
      <c r="AH60" s="103" t="n">
        <v>1.9696</v>
      </c>
      <c r="AI60" s="103" t="n">
        <v>1.9136</v>
      </c>
      <c r="AJ60" s="103" t="n">
        <v>1.8576</v>
      </c>
      <c r="AK60" s="103" t="n">
        <v>1.8016</v>
      </c>
      <c r="AL60" s="103" t="n">
        <v>1.76596</v>
      </c>
      <c r="AM60" s="103" t="n">
        <v>1.73032</v>
      </c>
      <c r="AN60" s="103" t="n">
        <v>1.69468</v>
      </c>
      <c r="AO60" s="103" t="n">
        <v>1.65904</v>
      </c>
      <c r="AP60" s="103" t="n">
        <v>1.6234</v>
      </c>
      <c r="AQ60" s="103" t="n">
        <v>1.58776</v>
      </c>
      <c r="AR60" s="103" t="n">
        <v>1.55212</v>
      </c>
      <c r="AS60" s="103" t="n">
        <v>1.51648</v>
      </c>
      <c r="AT60" s="103" t="n">
        <v>1.48084</v>
      </c>
      <c r="AU60" s="103" t="n">
        <v>1.4452</v>
      </c>
      <c r="AV60" s="103" t="n">
        <v>1.40956</v>
      </c>
      <c r="AW60" s="103" t="n">
        <v>1.37392</v>
      </c>
      <c r="AX60" s="103" t="n">
        <v>1.33828</v>
      </c>
      <c r="AY60" s="103" t="n">
        <v>1.30264</v>
      </c>
      <c r="AZ60" s="103" t="n">
        <v>1.267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1.0156</v>
      </c>
      <c r="D61" s="103" t="n">
        <v>2.0312</v>
      </c>
      <c r="E61" s="103" t="n">
        <v>3.0468</v>
      </c>
      <c r="F61" s="103" t="n">
        <v>4.0624</v>
      </c>
      <c r="G61" s="103" t="n">
        <v>5.078</v>
      </c>
      <c r="H61" s="103" t="n">
        <v>6.0936</v>
      </c>
      <c r="I61" s="103" t="n">
        <v>7.635732</v>
      </c>
      <c r="J61" s="103" t="n">
        <v>9.177864</v>
      </c>
      <c r="K61" s="103" t="n">
        <v>10.719998</v>
      </c>
      <c r="L61" s="103" t="n">
        <v>12.262132</v>
      </c>
      <c r="M61" s="103" t="n">
        <v>13.804266</v>
      </c>
      <c r="N61" s="103" t="n">
        <v>15.3464</v>
      </c>
      <c r="O61" s="103" t="n">
        <v>15.722</v>
      </c>
      <c r="P61" s="103" t="n">
        <v>16.0976</v>
      </c>
      <c r="Q61" s="103" t="n">
        <v>16.4732</v>
      </c>
      <c r="R61" s="103" t="n">
        <v>16.8488</v>
      </c>
      <c r="S61" s="103" t="n">
        <v>17.2244</v>
      </c>
      <c r="T61" s="103" t="n">
        <v>17.6</v>
      </c>
      <c r="U61" s="103" t="n">
        <v>17.4</v>
      </c>
      <c r="V61" s="103" t="n">
        <v>17.2</v>
      </c>
      <c r="W61" s="103" t="n">
        <v>17</v>
      </c>
      <c r="X61" s="103" t="n">
        <v>16.8</v>
      </c>
      <c r="Y61" s="103" t="n">
        <v>16.6</v>
      </c>
      <c r="Z61" s="103" t="n">
        <v>16.4</v>
      </c>
      <c r="AA61" s="103" t="n">
        <v>16.2</v>
      </c>
      <c r="AB61" s="103" t="n">
        <v>13.37876</v>
      </c>
      <c r="AC61" s="103" t="n">
        <v>10.55752</v>
      </c>
      <c r="AD61" s="103" t="n">
        <v>7.73628</v>
      </c>
      <c r="AE61" s="103" t="n">
        <v>4.91504</v>
      </c>
      <c r="AF61" s="103" t="n">
        <v>2.0938</v>
      </c>
      <c r="AG61" s="103" t="n">
        <v>2.0388</v>
      </c>
      <c r="AH61" s="103" t="n">
        <v>1.9838</v>
      </c>
      <c r="AI61" s="103" t="n">
        <v>1.9288</v>
      </c>
      <c r="AJ61" s="103" t="n">
        <v>1.8738</v>
      </c>
      <c r="AK61" s="103" t="n">
        <v>1.8188</v>
      </c>
      <c r="AL61" s="103" t="n">
        <v>1.78248</v>
      </c>
      <c r="AM61" s="103" t="n">
        <v>1.74616</v>
      </c>
      <c r="AN61" s="103" t="n">
        <v>1.70984</v>
      </c>
      <c r="AO61" s="103" t="n">
        <v>1.67352</v>
      </c>
      <c r="AP61" s="103" t="n">
        <v>1.6372</v>
      </c>
      <c r="AQ61" s="103" t="n">
        <v>1.60088</v>
      </c>
      <c r="AR61" s="103" t="n">
        <v>1.56456</v>
      </c>
      <c r="AS61" s="103" t="n">
        <v>1.52824</v>
      </c>
      <c r="AT61" s="103" t="n">
        <v>1.49192</v>
      </c>
      <c r="AU61" s="103" t="n">
        <v>1.4556</v>
      </c>
      <c r="AV61" s="103" t="n">
        <v>1.41928</v>
      </c>
      <c r="AW61" s="103" t="n">
        <v>1.38296</v>
      </c>
      <c r="AX61" s="103" t="n">
        <v>1.34664</v>
      </c>
      <c r="AY61" s="103" t="n">
        <v>1.31032</v>
      </c>
      <c r="AZ61" s="103" t="n">
        <v>1.274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1.0195</v>
      </c>
      <c r="D62" s="103" t="n">
        <v>2.039</v>
      </c>
      <c r="E62" s="103" t="n">
        <v>3.0585</v>
      </c>
      <c r="F62" s="103" t="n">
        <v>4.078</v>
      </c>
      <c r="G62" s="103" t="n">
        <v>5.0975</v>
      </c>
      <c r="H62" s="103" t="n">
        <v>6.117</v>
      </c>
      <c r="I62" s="103" t="n">
        <v>7.669665</v>
      </c>
      <c r="J62" s="103" t="n">
        <v>9.22233</v>
      </c>
      <c r="K62" s="103" t="n">
        <v>10.7749975</v>
      </c>
      <c r="L62" s="103" t="n">
        <v>12.327665</v>
      </c>
      <c r="M62" s="103" t="n">
        <v>13.8803325</v>
      </c>
      <c r="N62" s="103" t="n">
        <v>15.433</v>
      </c>
      <c r="O62" s="103" t="n">
        <v>15.9025</v>
      </c>
      <c r="P62" s="103" t="n">
        <v>16.372</v>
      </c>
      <c r="Q62" s="103" t="n">
        <v>16.8415</v>
      </c>
      <c r="R62" s="103" t="n">
        <v>17.311</v>
      </c>
      <c r="S62" s="103" t="n">
        <v>17.7805</v>
      </c>
      <c r="T62" s="103" t="n">
        <v>18.25</v>
      </c>
      <c r="U62" s="103" t="n">
        <v>18</v>
      </c>
      <c r="V62" s="103" t="n">
        <v>17.75</v>
      </c>
      <c r="W62" s="103" t="n">
        <v>17.5</v>
      </c>
      <c r="X62" s="103" t="n">
        <v>17.25</v>
      </c>
      <c r="Y62" s="103" t="n">
        <v>17</v>
      </c>
      <c r="Z62" s="103" t="n">
        <v>16.75</v>
      </c>
      <c r="AA62" s="103" t="n">
        <v>16.5</v>
      </c>
      <c r="AB62" s="103" t="n">
        <v>13.6212</v>
      </c>
      <c r="AC62" s="103" t="n">
        <v>10.7424</v>
      </c>
      <c r="AD62" s="103" t="n">
        <v>7.8636</v>
      </c>
      <c r="AE62" s="103" t="n">
        <v>4.9848</v>
      </c>
      <c r="AF62" s="103" t="n">
        <v>2.106</v>
      </c>
      <c r="AG62" s="103" t="n">
        <v>2.052</v>
      </c>
      <c r="AH62" s="103" t="n">
        <v>1.998</v>
      </c>
      <c r="AI62" s="103" t="n">
        <v>1.944</v>
      </c>
      <c r="AJ62" s="103" t="n">
        <v>1.89</v>
      </c>
      <c r="AK62" s="103" t="n">
        <v>1.836</v>
      </c>
      <c r="AL62" s="103" t="n">
        <v>1.799</v>
      </c>
      <c r="AM62" s="103" t="n">
        <v>1.762</v>
      </c>
      <c r="AN62" s="103" t="n">
        <v>1.725</v>
      </c>
      <c r="AO62" s="103" t="n">
        <v>1.688</v>
      </c>
      <c r="AP62" s="103" t="n">
        <v>1.651</v>
      </c>
      <c r="AQ62" s="103" t="n">
        <v>1.614</v>
      </c>
      <c r="AR62" s="103" t="n">
        <v>1.577</v>
      </c>
      <c r="AS62" s="103" t="n">
        <v>1.54</v>
      </c>
      <c r="AT62" s="103" t="n">
        <v>1.503</v>
      </c>
      <c r="AU62" s="103" t="n">
        <v>1.466</v>
      </c>
      <c r="AV62" s="103" t="n">
        <v>1.429</v>
      </c>
      <c r="AW62" s="103" t="n">
        <v>1.392</v>
      </c>
      <c r="AX62" s="103" t="n">
        <v>1.355</v>
      </c>
      <c r="AY62" s="103" t="n">
        <v>1.318</v>
      </c>
      <c r="AZ62" s="103" t="n">
        <v>1.281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1.02336666666667</v>
      </c>
      <c r="D63" s="103" t="n">
        <v>2.04673333333333</v>
      </c>
      <c r="E63" s="103" t="n">
        <v>3.0701</v>
      </c>
      <c r="F63" s="103" t="n">
        <v>4.09346666666667</v>
      </c>
      <c r="G63" s="103" t="n">
        <v>5.11683333333333</v>
      </c>
      <c r="H63" s="103" t="n">
        <v>6.1402</v>
      </c>
      <c r="I63" s="103" t="n">
        <v>7.703465</v>
      </c>
      <c r="J63" s="103" t="n">
        <v>9.26673</v>
      </c>
      <c r="K63" s="103" t="n">
        <v>10.8299975</v>
      </c>
      <c r="L63" s="103" t="n">
        <v>12.393265</v>
      </c>
      <c r="M63" s="103" t="n">
        <v>13.9565325</v>
      </c>
      <c r="N63" s="103" t="n">
        <v>15.5198</v>
      </c>
      <c r="O63" s="103" t="n">
        <v>16.0831666666667</v>
      </c>
      <c r="P63" s="103" t="n">
        <v>16.6465333333333</v>
      </c>
      <c r="Q63" s="103" t="n">
        <v>17.2099</v>
      </c>
      <c r="R63" s="103" t="n">
        <v>17.7732666666667</v>
      </c>
      <c r="S63" s="103" t="n">
        <v>18.3366333333333</v>
      </c>
      <c r="T63" s="103" t="n">
        <v>18.9</v>
      </c>
      <c r="U63" s="103" t="n">
        <v>18.6</v>
      </c>
      <c r="V63" s="103" t="n">
        <v>18.3</v>
      </c>
      <c r="W63" s="103" t="n">
        <v>18</v>
      </c>
      <c r="X63" s="103" t="n">
        <v>17.7</v>
      </c>
      <c r="Y63" s="103" t="n">
        <v>17.4</v>
      </c>
      <c r="Z63" s="103" t="n">
        <v>17.1</v>
      </c>
      <c r="AA63" s="103" t="n">
        <v>16.8</v>
      </c>
      <c r="AB63" s="103" t="n">
        <v>13.8636</v>
      </c>
      <c r="AC63" s="103" t="n">
        <v>10.9272</v>
      </c>
      <c r="AD63" s="103" t="n">
        <v>7.9908</v>
      </c>
      <c r="AE63" s="103" t="n">
        <v>5.0544</v>
      </c>
      <c r="AF63" s="103" t="n">
        <v>2.118</v>
      </c>
      <c r="AG63" s="103" t="n">
        <v>2.06504</v>
      </c>
      <c r="AH63" s="103" t="n">
        <v>2.01208</v>
      </c>
      <c r="AI63" s="103" t="n">
        <v>1.95912</v>
      </c>
      <c r="AJ63" s="103" t="n">
        <v>1.90616</v>
      </c>
      <c r="AK63" s="103" t="n">
        <v>1.8532</v>
      </c>
      <c r="AL63" s="103" t="n">
        <v>1.81552</v>
      </c>
      <c r="AM63" s="103" t="n">
        <v>1.77784</v>
      </c>
      <c r="AN63" s="103" t="n">
        <v>1.74016</v>
      </c>
      <c r="AO63" s="103" t="n">
        <v>1.70248</v>
      </c>
      <c r="AP63" s="103" t="n">
        <v>1.6648</v>
      </c>
      <c r="AQ63" s="103" t="n">
        <v>1.62712</v>
      </c>
      <c r="AR63" s="103" t="n">
        <v>1.58944</v>
      </c>
      <c r="AS63" s="103" t="n">
        <v>1.55176</v>
      </c>
      <c r="AT63" s="103" t="n">
        <v>1.51408</v>
      </c>
      <c r="AU63" s="103" t="n">
        <v>1.4764</v>
      </c>
      <c r="AV63" s="103" t="n">
        <v>1.43872</v>
      </c>
      <c r="AW63" s="103" t="n">
        <v>1.40104</v>
      </c>
      <c r="AX63" s="103" t="n">
        <v>1.36336</v>
      </c>
      <c r="AY63" s="103" t="n">
        <v>1.32568</v>
      </c>
      <c r="AZ63" s="103" t="n">
        <v>1.288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1.02723333333333</v>
      </c>
      <c r="D64" s="103" t="n">
        <v>2.05446666666667</v>
      </c>
      <c r="E64" s="103" t="n">
        <v>3.0817</v>
      </c>
      <c r="F64" s="103" t="n">
        <v>4.10893333333333</v>
      </c>
      <c r="G64" s="103" t="n">
        <v>5.13616666666667</v>
      </c>
      <c r="H64" s="103" t="n">
        <v>6.1634</v>
      </c>
      <c r="I64" s="103" t="n">
        <v>7.737265</v>
      </c>
      <c r="J64" s="103" t="n">
        <v>9.31113</v>
      </c>
      <c r="K64" s="103" t="n">
        <v>10.8849975</v>
      </c>
      <c r="L64" s="103" t="n">
        <v>12.458865</v>
      </c>
      <c r="M64" s="103" t="n">
        <v>14.0327325</v>
      </c>
      <c r="N64" s="103" t="n">
        <v>15.6066</v>
      </c>
      <c r="O64" s="103" t="n">
        <v>16.2638333333333</v>
      </c>
      <c r="P64" s="103" t="n">
        <v>16.9210666666667</v>
      </c>
      <c r="Q64" s="103" t="n">
        <v>17.5783</v>
      </c>
      <c r="R64" s="103" t="n">
        <v>18.2355333333333</v>
      </c>
      <c r="S64" s="103" t="n">
        <v>18.8927666666667</v>
      </c>
      <c r="T64" s="103" t="n">
        <v>19.55</v>
      </c>
      <c r="U64" s="103" t="n">
        <v>19.2</v>
      </c>
      <c r="V64" s="103" t="n">
        <v>18.85</v>
      </c>
      <c r="W64" s="103" t="n">
        <v>18.5</v>
      </c>
      <c r="X64" s="103" t="n">
        <v>18.15</v>
      </c>
      <c r="Y64" s="103" t="n">
        <v>17.8</v>
      </c>
      <c r="Z64" s="103" t="n">
        <v>17.45</v>
      </c>
      <c r="AA64" s="103" t="n">
        <v>17.1</v>
      </c>
      <c r="AB64" s="103" t="n">
        <v>14.106</v>
      </c>
      <c r="AC64" s="103" t="n">
        <v>11.112</v>
      </c>
      <c r="AD64" s="103" t="n">
        <v>8.118</v>
      </c>
      <c r="AE64" s="103" t="n">
        <v>5.124</v>
      </c>
      <c r="AF64" s="103" t="n">
        <v>2.13</v>
      </c>
      <c r="AG64" s="103" t="n">
        <v>2.07808</v>
      </c>
      <c r="AH64" s="103" t="n">
        <v>2.02616</v>
      </c>
      <c r="AI64" s="103" t="n">
        <v>1.97424</v>
      </c>
      <c r="AJ64" s="103" t="n">
        <v>1.92232</v>
      </c>
      <c r="AK64" s="103" t="n">
        <v>1.8704</v>
      </c>
      <c r="AL64" s="103" t="n">
        <v>1.83204</v>
      </c>
      <c r="AM64" s="103" t="n">
        <v>1.79368</v>
      </c>
      <c r="AN64" s="103" t="n">
        <v>1.75532</v>
      </c>
      <c r="AO64" s="103" t="n">
        <v>1.71696</v>
      </c>
      <c r="AP64" s="103" t="n">
        <v>1.6786</v>
      </c>
      <c r="AQ64" s="103" t="n">
        <v>1.64024</v>
      </c>
      <c r="AR64" s="103" t="n">
        <v>1.60188</v>
      </c>
      <c r="AS64" s="103" t="n">
        <v>1.56352</v>
      </c>
      <c r="AT64" s="103" t="n">
        <v>1.52516</v>
      </c>
      <c r="AU64" s="103" t="n">
        <v>1.4868</v>
      </c>
      <c r="AV64" s="103" t="n">
        <v>1.44844</v>
      </c>
      <c r="AW64" s="103" t="n">
        <v>1.41008</v>
      </c>
      <c r="AX64" s="103" t="n">
        <v>1.37172</v>
      </c>
      <c r="AY64" s="103" t="n">
        <v>1.33336</v>
      </c>
      <c r="AZ64" s="103" t="n">
        <v>1.295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1.0311</v>
      </c>
      <c r="D65" s="103" t="n">
        <v>2.0622</v>
      </c>
      <c r="E65" s="103" t="n">
        <v>3.0933</v>
      </c>
      <c r="F65" s="103" t="n">
        <v>4.1244</v>
      </c>
      <c r="G65" s="103" t="n">
        <v>5.1555</v>
      </c>
      <c r="H65" s="103" t="n">
        <v>6.1866</v>
      </c>
      <c r="I65" s="103" t="n">
        <v>7.771065</v>
      </c>
      <c r="J65" s="103" t="n">
        <v>9.35553</v>
      </c>
      <c r="K65" s="103" t="n">
        <v>10.9399975</v>
      </c>
      <c r="L65" s="103" t="n">
        <v>12.524465</v>
      </c>
      <c r="M65" s="103" t="n">
        <v>14.1089325</v>
      </c>
      <c r="N65" s="103" t="n">
        <v>15.6934</v>
      </c>
      <c r="O65" s="103" t="n">
        <v>16.4445</v>
      </c>
      <c r="P65" s="103" t="n">
        <v>17.1956</v>
      </c>
      <c r="Q65" s="103" t="n">
        <v>17.9467</v>
      </c>
      <c r="R65" s="103" t="n">
        <v>18.6978</v>
      </c>
      <c r="S65" s="103" t="n">
        <v>19.4489</v>
      </c>
      <c r="T65" s="103" t="n">
        <v>20.2</v>
      </c>
      <c r="U65" s="103" t="n">
        <v>19.8</v>
      </c>
      <c r="V65" s="103" t="n">
        <v>19.4</v>
      </c>
      <c r="W65" s="103" t="n">
        <v>19</v>
      </c>
      <c r="X65" s="103" t="n">
        <v>18.6</v>
      </c>
      <c r="Y65" s="103" t="n">
        <v>18.2</v>
      </c>
      <c r="Z65" s="103" t="n">
        <v>17.8</v>
      </c>
      <c r="AA65" s="103" t="n">
        <v>17.4</v>
      </c>
      <c r="AB65" s="103" t="n">
        <v>14.3484</v>
      </c>
      <c r="AC65" s="103" t="n">
        <v>11.2968</v>
      </c>
      <c r="AD65" s="103" t="n">
        <v>8.2452</v>
      </c>
      <c r="AE65" s="103" t="n">
        <v>5.1936</v>
      </c>
      <c r="AF65" s="103" t="n">
        <v>2.142</v>
      </c>
      <c r="AG65" s="103" t="n">
        <v>2.09112</v>
      </c>
      <c r="AH65" s="103" t="n">
        <v>2.04024</v>
      </c>
      <c r="AI65" s="103" t="n">
        <v>1.98936</v>
      </c>
      <c r="AJ65" s="103" t="n">
        <v>1.93848</v>
      </c>
      <c r="AK65" s="103" t="n">
        <v>1.8876</v>
      </c>
      <c r="AL65" s="103" t="n">
        <v>1.84856</v>
      </c>
      <c r="AM65" s="103" t="n">
        <v>1.80952</v>
      </c>
      <c r="AN65" s="103" t="n">
        <v>1.77048</v>
      </c>
      <c r="AO65" s="103" t="n">
        <v>1.73144</v>
      </c>
      <c r="AP65" s="103" t="n">
        <v>1.6924</v>
      </c>
      <c r="AQ65" s="103" t="n">
        <v>1.65336</v>
      </c>
      <c r="AR65" s="103" t="n">
        <v>1.61432</v>
      </c>
      <c r="AS65" s="103" t="n">
        <v>1.57528</v>
      </c>
      <c r="AT65" s="103" t="n">
        <v>1.53624</v>
      </c>
      <c r="AU65" s="103" t="n">
        <v>1.4972</v>
      </c>
      <c r="AV65" s="103" t="n">
        <v>1.45816</v>
      </c>
      <c r="AW65" s="103" t="n">
        <v>1.41912</v>
      </c>
      <c r="AX65" s="103" t="n">
        <v>1.38008</v>
      </c>
      <c r="AY65" s="103" t="n">
        <v>1.34104</v>
      </c>
      <c r="AZ65" s="103" t="n">
        <v>1.302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1.03496666666667</v>
      </c>
      <c r="D66" s="103" t="n">
        <v>2.06993333333333</v>
      </c>
      <c r="E66" s="103" t="n">
        <v>3.1049</v>
      </c>
      <c r="F66" s="103" t="n">
        <v>4.13986666666667</v>
      </c>
      <c r="G66" s="103" t="n">
        <v>5.17483333333333</v>
      </c>
      <c r="H66" s="103" t="n">
        <v>6.2098</v>
      </c>
      <c r="I66" s="103" t="n">
        <v>7.804865</v>
      </c>
      <c r="J66" s="103" t="n">
        <v>9.39993</v>
      </c>
      <c r="K66" s="103" t="n">
        <v>10.9949975</v>
      </c>
      <c r="L66" s="103" t="n">
        <v>12.590065</v>
      </c>
      <c r="M66" s="103" t="n">
        <v>14.1851325</v>
      </c>
      <c r="N66" s="103" t="n">
        <v>15.7802</v>
      </c>
      <c r="O66" s="103" t="n">
        <v>16.6251666666667</v>
      </c>
      <c r="P66" s="103" t="n">
        <v>17.4701333333333</v>
      </c>
      <c r="Q66" s="103" t="n">
        <v>18.3151</v>
      </c>
      <c r="R66" s="103" t="n">
        <v>19.1600666666667</v>
      </c>
      <c r="S66" s="103" t="n">
        <v>20.0050333333333</v>
      </c>
      <c r="T66" s="103" t="n">
        <v>20.85</v>
      </c>
      <c r="U66" s="103" t="n">
        <v>20.4</v>
      </c>
      <c r="V66" s="103" t="n">
        <v>19.95</v>
      </c>
      <c r="W66" s="103" t="n">
        <v>19.5</v>
      </c>
      <c r="X66" s="103" t="n">
        <v>19.05</v>
      </c>
      <c r="Y66" s="103" t="n">
        <v>18.6</v>
      </c>
      <c r="Z66" s="103" t="n">
        <v>18.15</v>
      </c>
      <c r="AA66" s="103" t="n">
        <v>17.7</v>
      </c>
      <c r="AB66" s="103" t="n">
        <v>14.5908</v>
      </c>
      <c r="AC66" s="103" t="n">
        <v>11.4816</v>
      </c>
      <c r="AD66" s="103" t="n">
        <v>8.3724</v>
      </c>
      <c r="AE66" s="103" t="n">
        <v>5.2632</v>
      </c>
      <c r="AF66" s="103" t="n">
        <v>2.154</v>
      </c>
      <c r="AG66" s="103" t="n">
        <v>2.10416</v>
      </c>
      <c r="AH66" s="103" t="n">
        <v>2.05432</v>
      </c>
      <c r="AI66" s="103" t="n">
        <v>2.00448</v>
      </c>
      <c r="AJ66" s="103" t="n">
        <v>1.95464</v>
      </c>
      <c r="AK66" s="103" t="n">
        <v>1.9048</v>
      </c>
      <c r="AL66" s="103" t="n">
        <v>1.86508</v>
      </c>
      <c r="AM66" s="103" t="n">
        <v>1.82536</v>
      </c>
      <c r="AN66" s="103" t="n">
        <v>1.78564</v>
      </c>
      <c r="AO66" s="103" t="n">
        <v>1.74592</v>
      </c>
      <c r="AP66" s="103" t="n">
        <v>1.7062</v>
      </c>
      <c r="AQ66" s="103" t="n">
        <v>1.66648</v>
      </c>
      <c r="AR66" s="103" t="n">
        <v>1.62676</v>
      </c>
      <c r="AS66" s="103" t="n">
        <v>1.58704</v>
      </c>
      <c r="AT66" s="103" t="n">
        <v>1.54732</v>
      </c>
      <c r="AU66" s="103" t="n">
        <v>1.5076</v>
      </c>
      <c r="AV66" s="103" t="n">
        <v>1.46788</v>
      </c>
      <c r="AW66" s="103" t="n">
        <v>1.42816</v>
      </c>
      <c r="AX66" s="103" t="n">
        <v>1.38844</v>
      </c>
      <c r="AY66" s="103" t="n">
        <v>1.34872</v>
      </c>
      <c r="AZ66" s="103" t="n">
        <v>1.309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1.03883333333333</v>
      </c>
      <c r="D67" s="103" t="n">
        <v>2.07766666666667</v>
      </c>
      <c r="E67" s="103" t="n">
        <v>3.1165</v>
      </c>
      <c r="F67" s="103" t="n">
        <v>4.15533333333333</v>
      </c>
      <c r="G67" s="103" t="n">
        <v>5.19416666666667</v>
      </c>
      <c r="H67" s="103" t="n">
        <v>6.233</v>
      </c>
      <c r="I67" s="103" t="n">
        <v>7.838665</v>
      </c>
      <c r="J67" s="103" t="n">
        <v>9.44433</v>
      </c>
      <c r="K67" s="103" t="n">
        <v>11.0499975</v>
      </c>
      <c r="L67" s="103" t="n">
        <v>12.655665</v>
      </c>
      <c r="M67" s="103" t="n">
        <v>14.2613325</v>
      </c>
      <c r="N67" s="103" t="n">
        <v>15.867</v>
      </c>
      <c r="O67" s="103" t="n">
        <v>16.8058333333333</v>
      </c>
      <c r="P67" s="103" t="n">
        <v>17.7446666666667</v>
      </c>
      <c r="Q67" s="103" t="n">
        <v>18.6835</v>
      </c>
      <c r="R67" s="103" t="n">
        <v>19.6223333333333</v>
      </c>
      <c r="S67" s="103" t="n">
        <v>20.5611666666667</v>
      </c>
      <c r="T67" s="103" t="n">
        <v>21.5</v>
      </c>
      <c r="U67" s="103" t="n">
        <v>21</v>
      </c>
      <c r="V67" s="103" t="n">
        <v>20.5</v>
      </c>
      <c r="W67" s="103" t="n">
        <v>20</v>
      </c>
      <c r="X67" s="103" t="n">
        <v>19.5</v>
      </c>
      <c r="Y67" s="103" t="n">
        <v>19</v>
      </c>
      <c r="Z67" s="103" t="n">
        <v>18.5</v>
      </c>
      <c r="AA67" s="103" t="n">
        <v>18</v>
      </c>
      <c r="AB67" s="103" t="n">
        <v>14.8332</v>
      </c>
      <c r="AC67" s="103" t="n">
        <v>11.6664</v>
      </c>
      <c r="AD67" s="103" t="n">
        <v>8.4996</v>
      </c>
      <c r="AE67" s="103" t="n">
        <v>5.3328</v>
      </c>
      <c r="AF67" s="103" t="n">
        <v>2.166</v>
      </c>
      <c r="AG67" s="103" t="n">
        <v>2.1172</v>
      </c>
      <c r="AH67" s="103" t="n">
        <v>2.0684</v>
      </c>
      <c r="AI67" s="103" t="n">
        <v>2.0196</v>
      </c>
      <c r="AJ67" s="103" t="n">
        <v>1.9708</v>
      </c>
      <c r="AK67" s="103" t="n">
        <v>1.922</v>
      </c>
      <c r="AL67" s="103" t="n">
        <v>1.8816</v>
      </c>
      <c r="AM67" s="103" t="n">
        <v>1.8412</v>
      </c>
      <c r="AN67" s="103" t="n">
        <v>1.8008</v>
      </c>
      <c r="AO67" s="103" t="n">
        <v>1.7604</v>
      </c>
      <c r="AP67" s="103" t="n">
        <v>1.72</v>
      </c>
      <c r="AQ67" s="103" t="n">
        <v>1.6796</v>
      </c>
      <c r="AR67" s="103" t="n">
        <v>1.6392</v>
      </c>
      <c r="AS67" s="103" t="n">
        <v>1.5988</v>
      </c>
      <c r="AT67" s="103" t="n">
        <v>1.5584</v>
      </c>
      <c r="AU67" s="103" t="n">
        <v>1.518</v>
      </c>
      <c r="AV67" s="103" t="n">
        <v>1.4776</v>
      </c>
      <c r="AW67" s="103" t="n">
        <v>1.4372</v>
      </c>
      <c r="AX67" s="103" t="n">
        <v>1.3968</v>
      </c>
      <c r="AY67" s="103" t="n">
        <v>1.3564</v>
      </c>
      <c r="AZ67" s="103" t="n">
        <v>1.316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1.04273333333333</v>
      </c>
      <c r="D68" s="103" t="n">
        <v>2.08546666666667</v>
      </c>
      <c r="E68" s="103" t="n">
        <v>3.1282</v>
      </c>
      <c r="F68" s="103" t="n">
        <v>4.17093333333333</v>
      </c>
      <c r="G68" s="103" t="n">
        <v>5.21366666666667</v>
      </c>
      <c r="H68" s="103" t="n">
        <v>6.2564</v>
      </c>
      <c r="I68" s="103" t="n">
        <v>7.872599</v>
      </c>
      <c r="J68" s="103" t="n">
        <v>9.488798</v>
      </c>
      <c r="K68" s="103" t="n">
        <v>11.1049985</v>
      </c>
      <c r="L68" s="103" t="n">
        <v>12.721199</v>
      </c>
      <c r="M68" s="103" t="n">
        <v>14.3373995</v>
      </c>
      <c r="N68" s="103" t="n">
        <v>15.9536</v>
      </c>
      <c r="O68" s="103" t="n">
        <v>16.912</v>
      </c>
      <c r="P68" s="103" t="n">
        <v>17.8704</v>
      </c>
      <c r="Q68" s="103" t="n">
        <v>18.8288</v>
      </c>
      <c r="R68" s="103" t="n">
        <v>19.7872</v>
      </c>
      <c r="S68" s="103" t="n">
        <v>20.7456</v>
      </c>
      <c r="T68" s="103" t="n">
        <v>21.704</v>
      </c>
      <c r="U68" s="103" t="n">
        <v>21.1907145</v>
      </c>
      <c r="V68" s="103" t="n">
        <v>20.677429</v>
      </c>
      <c r="W68" s="103" t="n">
        <v>20.1641435</v>
      </c>
      <c r="X68" s="103" t="n">
        <v>19.650858</v>
      </c>
      <c r="Y68" s="103" t="n">
        <v>19.137572</v>
      </c>
      <c r="Z68" s="103" t="n">
        <v>18.624286</v>
      </c>
      <c r="AA68" s="103" t="n">
        <v>18.111</v>
      </c>
      <c r="AB68" s="103" t="n">
        <v>14.9222</v>
      </c>
      <c r="AC68" s="103" t="n">
        <v>11.7334</v>
      </c>
      <c r="AD68" s="103" t="n">
        <v>8.5446</v>
      </c>
      <c r="AE68" s="103" t="n">
        <v>5.3558</v>
      </c>
      <c r="AF68" s="103" t="n">
        <v>2.167</v>
      </c>
      <c r="AG68" s="103" t="n">
        <v>2.12008</v>
      </c>
      <c r="AH68" s="103" t="n">
        <v>2.07316</v>
      </c>
      <c r="AI68" s="103" t="n">
        <v>2.02624</v>
      </c>
      <c r="AJ68" s="103" t="n">
        <v>1.97932</v>
      </c>
      <c r="AK68" s="103" t="n">
        <v>1.9324</v>
      </c>
      <c r="AL68" s="103" t="n">
        <v>1.89192</v>
      </c>
      <c r="AM68" s="103" t="n">
        <v>1.85144</v>
      </c>
      <c r="AN68" s="103" t="n">
        <v>1.81096</v>
      </c>
      <c r="AO68" s="103" t="n">
        <v>1.77048</v>
      </c>
      <c r="AP68" s="103" t="n">
        <v>1.73</v>
      </c>
      <c r="AQ68" s="103" t="n">
        <v>1.68952</v>
      </c>
      <c r="AR68" s="103" t="n">
        <v>1.64904</v>
      </c>
      <c r="AS68" s="103" t="n">
        <v>1.60856</v>
      </c>
      <c r="AT68" s="103" t="n">
        <v>1.56808</v>
      </c>
      <c r="AU68" s="103" t="n">
        <v>1.5276</v>
      </c>
      <c r="AV68" s="103" t="n">
        <v>1.48712</v>
      </c>
      <c r="AW68" s="103" t="n">
        <v>1.44664</v>
      </c>
      <c r="AX68" s="103" t="n">
        <v>1.40616</v>
      </c>
      <c r="AY68" s="103" t="n">
        <v>1.36568</v>
      </c>
      <c r="AZ68" s="103" t="n">
        <v>1.3252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1.04663333333333</v>
      </c>
      <c r="D69" s="103" t="n">
        <v>2.09326666666667</v>
      </c>
      <c r="E69" s="103" t="n">
        <v>3.1399</v>
      </c>
      <c r="F69" s="103" t="n">
        <v>4.18653333333333</v>
      </c>
      <c r="G69" s="103" t="n">
        <v>5.23316666666667</v>
      </c>
      <c r="H69" s="103" t="n">
        <v>6.2798</v>
      </c>
      <c r="I69" s="103" t="n">
        <v>7.906533</v>
      </c>
      <c r="J69" s="103" t="n">
        <v>9.533266</v>
      </c>
      <c r="K69" s="103" t="n">
        <v>11.1599995</v>
      </c>
      <c r="L69" s="103" t="n">
        <v>12.786733</v>
      </c>
      <c r="M69" s="103" t="n">
        <v>14.4134665</v>
      </c>
      <c r="N69" s="103" t="n">
        <v>16.0402</v>
      </c>
      <c r="O69" s="103" t="n">
        <v>17.0181666666667</v>
      </c>
      <c r="P69" s="103" t="n">
        <v>17.9961333333333</v>
      </c>
      <c r="Q69" s="103" t="n">
        <v>18.9741</v>
      </c>
      <c r="R69" s="103" t="n">
        <v>19.9520666666667</v>
      </c>
      <c r="S69" s="103" t="n">
        <v>20.9300333333333</v>
      </c>
      <c r="T69" s="103" t="n">
        <v>21.908</v>
      </c>
      <c r="U69" s="103" t="n">
        <v>21.381429</v>
      </c>
      <c r="V69" s="103" t="n">
        <v>20.854858</v>
      </c>
      <c r="W69" s="103" t="n">
        <v>20.328287</v>
      </c>
      <c r="X69" s="103" t="n">
        <v>19.801716</v>
      </c>
      <c r="Y69" s="103" t="n">
        <v>19.275144</v>
      </c>
      <c r="Z69" s="103" t="n">
        <v>18.748572</v>
      </c>
      <c r="AA69" s="103" t="n">
        <v>18.222</v>
      </c>
      <c r="AB69" s="103" t="n">
        <v>15.0112</v>
      </c>
      <c r="AC69" s="103" t="n">
        <v>11.8004</v>
      </c>
      <c r="AD69" s="103" t="n">
        <v>8.5896</v>
      </c>
      <c r="AE69" s="103" t="n">
        <v>5.3788</v>
      </c>
      <c r="AF69" s="103" t="n">
        <v>2.168</v>
      </c>
      <c r="AG69" s="103" t="n">
        <v>2.12296</v>
      </c>
      <c r="AH69" s="103" t="n">
        <v>2.07792</v>
      </c>
      <c r="AI69" s="103" t="n">
        <v>2.03288</v>
      </c>
      <c r="AJ69" s="103" t="n">
        <v>1.98784</v>
      </c>
      <c r="AK69" s="103" t="n">
        <v>1.9428</v>
      </c>
      <c r="AL69" s="103" t="n">
        <v>1.90224</v>
      </c>
      <c r="AM69" s="103" t="n">
        <v>1.86168</v>
      </c>
      <c r="AN69" s="103" t="n">
        <v>1.82112</v>
      </c>
      <c r="AO69" s="103" t="n">
        <v>1.78056</v>
      </c>
      <c r="AP69" s="103" t="n">
        <v>1.74</v>
      </c>
      <c r="AQ69" s="103" t="n">
        <v>1.69944</v>
      </c>
      <c r="AR69" s="103" t="n">
        <v>1.65888</v>
      </c>
      <c r="AS69" s="103" t="n">
        <v>1.61832</v>
      </c>
      <c r="AT69" s="103" t="n">
        <v>1.57776</v>
      </c>
      <c r="AU69" s="103" t="n">
        <v>1.5372</v>
      </c>
      <c r="AV69" s="103" t="n">
        <v>1.49664</v>
      </c>
      <c r="AW69" s="103" t="n">
        <v>1.45608</v>
      </c>
      <c r="AX69" s="103" t="n">
        <v>1.41552</v>
      </c>
      <c r="AY69" s="103" t="n">
        <v>1.37496</v>
      </c>
      <c r="AZ69" s="103" t="n">
        <v>1.3344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1.05053333333333</v>
      </c>
      <c r="D70" s="103" t="n">
        <v>2.10106666666667</v>
      </c>
      <c r="E70" s="103" t="n">
        <v>3.1516</v>
      </c>
      <c r="F70" s="103" t="n">
        <v>4.20213333333333</v>
      </c>
      <c r="G70" s="103" t="n">
        <v>5.25266666666667</v>
      </c>
      <c r="H70" s="103" t="n">
        <v>6.3032</v>
      </c>
      <c r="I70" s="103" t="n">
        <v>7.940467</v>
      </c>
      <c r="J70" s="103" t="n">
        <v>9.577734</v>
      </c>
      <c r="K70" s="103" t="n">
        <v>11.2150005</v>
      </c>
      <c r="L70" s="103" t="n">
        <v>12.852267</v>
      </c>
      <c r="M70" s="103" t="n">
        <v>14.4895335</v>
      </c>
      <c r="N70" s="103" t="n">
        <v>16.1268</v>
      </c>
      <c r="O70" s="103" t="n">
        <v>17.1243333333333</v>
      </c>
      <c r="P70" s="103" t="n">
        <v>18.1218666666667</v>
      </c>
      <c r="Q70" s="103" t="n">
        <v>19.1194</v>
      </c>
      <c r="R70" s="103" t="n">
        <v>20.1169333333333</v>
      </c>
      <c r="S70" s="103" t="n">
        <v>21.1144666666667</v>
      </c>
      <c r="T70" s="103" t="n">
        <v>22.112</v>
      </c>
      <c r="U70" s="103" t="n">
        <v>21.5721435</v>
      </c>
      <c r="V70" s="103" t="n">
        <v>21.032287</v>
      </c>
      <c r="W70" s="103" t="n">
        <v>20.4924305</v>
      </c>
      <c r="X70" s="103" t="n">
        <v>19.952574</v>
      </c>
      <c r="Y70" s="103" t="n">
        <v>19.412716</v>
      </c>
      <c r="Z70" s="103" t="n">
        <v>18.872858</v>
      </c>
      <c r="AA70" s="103" t="n">
        <v>18.333</v>
      </c>
      <c r="AB70" s="103" t="n">
        <v>15.1002</v>
      </c>
      <c r="AC70" s="103" t="n">
        <v>11.8674</v>
      </c>
      <c r="AD70" s="103" t="n">
        <v>8.6346</v>
      </c>
      <c r="AE70" s="103" t="n">
        <v>5.4018</v>
      </c>
      <c r="AF70" s="103" t="n">
        <v>2.169</v>
      </c>
      <c r="AG70" s="103" t="n">
        <v>2.12584</v>
      </c>
      <c r="AH70" s="103" t="n">
        <v>2.08268</v>
      </c>
      <c r="AI70" s="103" t="n">
        <v>2.03952</v>
      </c>
      <c r="AJ70" s="103" t="n">
        <v>1.99636</v>
      </c>
      <c r="AK70" s="103" t="n">
        <v>1.9532</v>
      </c>
      <c r="AL70" s="103" t="n">
        <v>1.91256</v>
      </c>
      <c r="AM70" s="103" t="n">
        <v>1.87192</v>
      </c>
      <c r="AN70" s="103" t="n">
        <v>1.83128</v>
      </c>
      <c r="AO70" s="103" t="n">
        <v>1.79064</v>
      </c>
      <c r="AP70" s="103" t="n">
        <v>1.75</v>
      </c>
      <c r="AQ70" s="103" t="n">
        <v>1.70936</v>
      </c>
      <c r="AR70" s="103" t="n">
        <v>1.66872</v>
      </c>
      <c r="AS70" s="103" t="n">
        <v>1.62808</v>
      </c>
      <c r="AT70" s="103" t="n">
        <v>1.58744</v>
      </c>
      <c r="AU70" s="103" t="n">
        <v>1.5468</v>
      </c>
      <c r="AV70" s="103" t="n">
        <v>1.50616</v>
      </c>
      <c r="AW70" s="103" t="n">
        <v>1.46552</v>
      </c>
      <c r="AX70" s="103" t="n">
        <v>1.42488</v>
      </c>
      <c r="AY70" s="103" t="n">
        <v>1.38424</v>
      </c>
      <c r="AZ70" s="103" t="n">
        <v>1.3436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1.05443333333333</v>
      </c>
      <c r="D71" s="103" t="n">
        <v>2.10886666666667</v>
      </c>
      <c r="E71" s="103" t="n">
        <v>3.1633</v>
      </c>
      <c r="F71" s="103" t="n">
        <v>4.21773333333333</v>
      </c>
      <c r="G71" s="103" t="n">
        <v>5.27216666666667</v>
      </c>
      <c r="H71" s="103" t="n">
        <v>6.3266</v>
      </c>
      <c r="I71" s="103" t="n">
        <v>7.974401</v>
      </c>
      <c r="J71" s="103" t="n">
        <v>9.622202</v>
      </c>
      <c r="K71" s="103" t="n">
        <v>11.2700015</v>
      </c>
      <c r="L71" s="103" t="n">
        <v>12.917801</v>
      </c>
      <c r="M71" s="103" t="n">
        <v>14.5656005</v>
      </c>
      <c r="N71" s="103" t="n">
        <v>16.2134</v>
      </c>
      <c r="O71" s="103" t="n">
        <v>17.2305</v>
      </c>
      <c r="P71" s="103" t="n">
        <v>18.2476</v>
      </c>
      <c r="Q71" s="103" t="n">
        <v>19.2647</v>
      </c>
      <c r="R71" s="103" t="n">
        <v>20.2818</v>
      </c>
      <c r="S71" s="103" t="n">
        <v>21.2989</v>
      </c>
      <c r="T71" s="103" t="n">
        <v>22.316</v>
      </c>
      <c r="U71" s="103" t="n">
        <v>21.762858</v>
      </c>
      <c r="V71" s="103" t="n">
        <v>21.209716</v>
      </c>
      <c r="W71" s="103" t="n">
        <v>20.656574</v>
      </c>
      <c r="X71" s="103" t="n">
        <v>20.103432</v>
      </c>
      <c r="Y71" s="103" t="n">
        <v>19.550288</v>
      </c>
      <c r="Z71" s="103" t="n">
        <v>18.997144</v>
      </c>
      <c r="AA71" s="103" t="n">
        <v>18.444</v>
      </c>
      <c r="AB71" s="103" t="n">
        <v>15.1892</v>
      </c>
      <c r="AC71" s="103" t="n">
        <v>11.9344</v>
      </c>
      <c r="AD71" s="103" t="n">
        <v>8.6796</v>
      </c>
      <c r="AE71" s="103" t="n">
        <v>5.4248</v>
      </c>
      <c r="AF71" s="103" t="n">
        <v>2.17</v>
      </c>
      <c r="AG71" s="103" t="n">
        <v>2.12872</v>
      </c>
      <c r="AH71" s="103" t="n">
        <v>2.08744</v>
      </c>
      <c r="AI71" s="103" t="n">
        <v>2.04616</v>
      </c>
      <c r="AJ71" s="103" t="n">
        <v>2.00488</v>
      </c>
      <c r="AK71" s="103" t="n">
        <v>1.9636</v>
      </c>
      <c r="AL71" s="103" t="n">
        <v>1.92288</v>
      </c>
      <c r="AM71" s="103" t="n">
        <v>1.88216</v>
      </c>
      <c r="AN71" s="103" t="n">
        <v>1.84144</v>
      </c>
      <c r="AO71" s="103" t="n">
        <v>1.80072</v>
      </c>
      <c r="AP71" s="103" t="n">
        <v>1.76</v>
      </c>
      <c r="AQ71" s="103" t="n">
        <v>1.71928</v>
      </c>
      <c r="AR71" s="103" t="n">
        <v>1.67856</v>
      </c>
      <c r="AS71" s="103" t="n">
        <v>1.63784</v>
      </c>
      <c r="AT71" s="103" t="n">
        <v>1.59712</v>
      </c>
      <c r="AU71" s="103" t="n">
        <v>1.5564</v>
      </c>
      <c r="AV71" s="103" t="n">
        <v>1.51568</v>
      </c>
      <c r="AW71" s="103" t="n">
        <v>1.47496</v>
      </c>
      <c r="AX71" s="103" t="n">
        <v>1.43424</v>
      </c>
      <c r="AY71" s="103" t="n">
        <v>1.39352</v>
      </c>
      <c r="AZ71" s="103" t="n">
        <v>1.3528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1.05833333333333</v>
      </c>
      <c r="D72" s="103" t="n">
        <v>2.11666666666667</v>
      </c>
      <c r="E72" s="103" t="n">
        <v>3.175</v>
      </c>
      <c r="F72" s="103" t="n">
        <v>4.23333333333333</v>
      </c>
      <c r="G72" s="103" t="n">
        <v>5.29166666666667</v>
      </c>
      <c r="H72" s="103" t="n">
        <v>6.35</v>
      </c>
      <c r="I72" s="103" t="n">
        <v>8.008335</v>
      </c>
      <c r="J72" s="103" t="n">
        <v>9.66667</v>
      </c>
      <c r="K72" s="103" t="n">
        <v>11.3250025</v>
      </c>
      <c r="L72" s="103" t="n">
        <v>12.983335</v>
      </c>
      <c r="M72" s="103" t="n">
        <v>14.6416675</v>
      </c>
      <c r="N72" s="103" t="n">
        <v>16.3</v>
      </c>
      <c r="O72" s="103" t="n">
        <v>17.3366666666667</v>
      </c>
      <c r="P72" s="103" t="n">
        <v>18.3733333333333</v>
      </c>
      <c r="Q72" s="103" t="n">
        <v>19.41</v>
      </c>
      <c r="R72" s="103" t="n">
        <v>20.4466666666667</v>
      </c>
      <c r="S72" s="103" t="n">
        <v>21.4833333333333</v>
      </c>
      <c r="T72" s="103" t="n">
        <v>22.52</v>
      </c>
      <c r="U72" s="103" t="n">
        <v>21.9535725</v>
      </c>
      <c r="V72" s="103" t="n">
        <v>21.387145</v>
      </c>
      <c r="W72" s="103" t="n">
        <v>20.8207175</v>
      </c>
      <c r="X72" s="103" t="n">
        <v>20.25429</v>
      </c>
      <c r="Y72" s="103" t="n">
        <v>19.68786</v>
      </c>
      <c r="Z72" s="103" t="n">
        <v>19.12143</v>
      </c>
      <c r="AA72" s="103" t="n">
        <v>18.555</v>
      </c>
      <c r="AB72" s="103" t="n">
        <v>15.2782</v>
      </c>
      <c r="AC72" s="103" t="n">
        <v>12.0014</v>
      </c>
      <c r="AD72" s="103" t="n">
        <v>8.7246</v>
      </c>
      <c r="AE72" s="103" t="n">
        <v>5.4478</v>
      </c>
      <c r="AF72" s="103" t="n">
        <v>2.171</v>
      </c>
      <c r="AG72" s="103" t="n">
        <v>2.1316</v>
      </c>
      <c r="AH72" s="103" t="n">
        <v>2.0922</v>
      </c>
      <c r="AI72" s="103" t="n">
        <v>2.0528</v>
      </c>
      <c r="AJ72" s="103" t="n">
        <v>2.0134</v>
      </c>
      <c r="AK72" s="103" t="n">
        <v>1.974</v>
      </c>
      <c r="AL72" s="103" t="n">
        <v>1.9332</v>
      </c>
      <c r="AM72" s="103" t="n">
        <v>1.8924</v>
      </c>
      <c r="AN72" s="103" t="n">
        <v>1.8516</v>
      </c>
      <c r="AO72" s="103" t="n">
        <v>1.8108</v>
      </c>
      <c r="AP72" s="103" t="n">
        <v>1.77</v>
      </c>
      <c r="AQ72" s="103" t="n">
        <v>1.7292</v>
      </c>
      <c r="AR72" s="103" t="n">
        <v>1.6884</v>
      </c>
      <c r="AS72" s="103" t="n">
        <v>1.6476</v>
      </c>
      <c r="AT72" s="103" t="n">
        <v>1.6068</v>
      </c>
      <c r="AU72" s="103" t="n">
        <v>1.566</v>
      </c>
      <c r="AV72" s="103" t="n">
        <v>1.5252</v>
      </c>
      <c r="AW72" s="103" t="n">
        <v>1.4844</v>
      </c>
      <c r="AX72" s="103" t="n">
        <v>1.4436</v>
      </c>
      <c r="AY72" s="103" t="n">
        <v>1.4028</v>
      </c>
      <c r="AZ72" s="103" t="n">
        <v>1.362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</v>
      </c>
      <c r="D73" s="103" t="n">
        <v>2.12</v>
      </c>
      <c r="E73" s="103" t="n">
        <v>3.18</v>
      </c>
      <c r="F73" s="103" t="n">
        <v>4.24</v>
      </c>
      <c r="G73" s="103" t="n">
        <v>5.3</v>
      </c>
      <c r="H73" s="103" t="n">
        <v>6.36</v>
      </c>
      <c r="I73" s="103" t="n">
        <v>8.021668</v>
      </c>
      <c r="J73" s="103" t="n">
        <v>9.683336</v>
      </c>
      <c r="K73" s="103" t="n">
        <v>11.345002</v>
      </c>
      <c r="L73" s="103" t="n">
        <v>13.006668</v>
      </c>
      <c r="M73" s="103" t="n">
        <v>14.668334</v>
      </c>
      <c r="N73" s="103" t="n">
        <v>16.33</v>
      </c>
      <c r="O73" s="103" t="n">
        <v>17.3956666666667</v>
      </c>
      <c r="P73" s="103" t="n">
        <v>18.4613333333333</v>
      </c>
      <c r="Q73" s="103" t="n">
        <v>19.527</v>
      </c>
      <c r="R73" s="103" t="n">
        <v>20.5926666666667</v>
      </c>
      <c r="S73" s="103" t="n">
        <v>21.6583333333333</v>
      </c>
      <c r="T73" s="103" t="n">
        <v>22.724</v>
      </c>
      <c r="U73" s="103" t="n">
        <v>22.1442865</v>
      </c>
      <c r="V73" s="103" t="n">
        <v>21.564573</v>
      </c>
      <c r="W73" s="103" t="n">
        <v>20.9848595</v>
      </c>
      <c r="X73" s="103" t="n">
        <v>20.405146</v>
      </c>
      <c r="Y73" s="103" t="n">
        <v>19.8254306666667</v>
      </c>
      <c r="Z73" s="103" t="n">
        <v>19.2457153333333</v>
      </c>
      <c r="AA73" s="103" t="n">
        <v>18.666</v>
      </c>
      <c r="AB73" s="103" t="n">
        <v>15.3672</v>
      </c>
      <c r="AC73" s="103" t="n">
        <v>12.0684</v>
      </c>
      <c r="AD73" s="103" t="n">
        <v>8.7696</v>
      </c>
      <c r="AE73" s="103" t="n">
        <v>5.4708</v>
      </c>
      <c r="AF73" s="103" t="n">
        <v>2.172</v>
      </c>
      <c r="AG73" s="103" t="n">
        <v>2.13448</v>
      </c>
      <c r="AH73" s="103" t="n">
        <v>2.09696</v>
      </c>
      <c r="AI73" s="103" t="n">
        <v>2.05944</v>
      </c>
      <c r="AJ73" s="103" t="n">
        <v>2.02192</v>
      </c>
      <c r="AK73" s="103" t="n">
        <v>1.9844</v>
      </c>
      <c r="AL73" s="103" t="n">
        <v>1.94352</v>
      </c>
      <c r="AM73" s="103" t="n">
        <v>1.90264</v>
      </c>
      <c r="AN73" s="103" t="n">
        <v>1.86176</v>
      </c>
      <c r="AO73" s="103" t="n">
        <v>1.82088</v>
      </c>
      <c r="AP73" s="103" t="n">
        <v>1.78</v>
      </c>
      <c r="AQ73" s="103" t="n">
        <v>1.73912</v>
      </c>
      <c r="AR73" s="103" t="n">
        <v>1.69824</v>
      </c>
      <c r="AS73" s="103" t="n">
        <v>1.65736</v>
      </c>
      <c r="AT73" s="103" t="n">
        <v>1.61648</v>
      </c>
      <c r="AU73" s="103" t="n">
        <v>1.5756</v>
      </c>
      <c r="AV73" s="103" t="n">
        <v>1.53472</v>
      </c>
      <c r="AW73" s="103" t="n">
        <v>1.49384</v>
      </c>
      <c r="AX73" s="103" t="n">
        <v>1.45296</v>
      </c>
      <c r="AY73" s="103" t="n">
        <v>1.41208</v>
      </c>
      <c r="AZ73" s="103" t="n">
        <v>1.3712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1.06166666666667</v>
      </c>
      <c r="D74" s="103" t="n">
        <v>2.12333333333333</v>
      </c>
      <c r="E74" s="103" t="n">
        <v>3.185</v>
      </c>
      <c r="F74" s="103" t="n">
        <v>4.24666666666667</v>
      </c>
      <c r="G74" s="103" t="n">
        <v>5.30833333333333</v>
      </c>
      <c r="H74" s="103" t="n">
        <v>6.37</v>
      </c>
      <c r="I74" s="103" t="n">
        <v>8.035001</v>
      </c>
      <c r="J74" s="103" t="n">
        <v>9.700002</v>
      </c>
      <c r="K74" s="103" t="n">
        <v>11.3650015</v>
      </c>
      <c r="L74" s="103" t="n">
        <v>13.030001</v>
      </c>
      <c r="M74" s="103" t="n">
        <v>14.6950005</v>
      </c>
      <c r="N74" s="103" t="n">
        <v>16.36</v>
      </c>
      <c r="O74" s="103" t="n">
        <v>17.4546666666667</v>
      </c>
      <c r="P74" s="103" t="n">
        <v>18.5493333333333</v>
      </c>
      <c r="Q74" s="103" t="n">
        <v>19.644</v>
      </c>
      <c r="R74" s="103" t="n">
        <v>20.7386666666667</v>
      </c>
      <c r="S74" s="103" t="n">
        <v>21.8333333333333</v>
      </c>
      <c r="T74" s="103" t="n">
        <v>22.928</v>
      </c>
      <c r="U74" s="103" t="n">
        <v>22.3350005</v>
      </c>
      <c r="V74" s="103" t="n">
        <v>21.742001</v>
      </c>
      <c r="W74" s="103" t="n">
        <v>21.1490015</v>
      </c>
      <c r="X74" s="103" t="n">
        <v>20.556002</v>
      </c>
      <c r="Y74" s="103" t="n">
        <v>19.9630013333333</v>
      </c>
      <c r="Z74" s="103" t="n">
        <v>19.3700006666667</v>
      </c>
      <c r="AA74" s="103" t="n">
        <v>18.777</v>
      </c>
      <c r="AB74" s="103" t="n">
        <v>15.4562</v>
      </c>
      <c r="AC74" s="103" t="n">
        <v>12.1354</v>
      </c>
      <c r="AD74" s="103" t="n">
        <v>8.8146</v>
      </c>
      <c r="AE74" s="103" t="n">
        <v>5.4938</v>
      </c>
      <c r="AF74" s="103" t="n">
        <v>2.173</v>
      </c>
      <c r="AG74" s="103" t="n">
        <v>2.13736</v>
      </c>
      <c r="AH74" s="103" t="n">
        <v>2.10172</v>
      </c>
      <c r="AI74" s="103" t="n">
        <v>2.06608</v>
      </c>
      <c r="AJ74" s="103" t="n">
        <v>2.03044</v>
      </c>
      <c r="AK74" s="103" t="n">
        <v>1.9948</v>
      </c>
      <c r="AL74" s="103" t="n">
        <v>1.95384</v>
      </c>
      <c r="AM74" s="103" t="n">
        <v>1.91288</v>
      </c>
      <c r="AN74" s="103" t="n">
        <v>1.87192</v>
      </c>
      <c r="AO74" s="103" t="n">
        <v>1.83096</v>
      </c>
      <c r="AP74" s="103" t="n">
        <v>1.79</v>
      </c>
      <c r="AQ74" s="103" t="n">
        <v>1.74904</v>
      </c>
      <c r="AR74" s="103" t="n">
        <v>1.70808</v>
      </c>
      <c r="AS74" s="103" t="n">
        <v>1.66712</v>
      </c>
      <c r="AT74" s="103" t="n">
        <v>1.62616</v>
      </c>
      <c r="AU74" s="103" t="n">
        <v>1.5852</v>
      </c>
      <c r="AV74" s="103" t="n">
        <v>1.54424</v>
      </c>
      <c r="AW74" s="103" t="n">
        <v>1.50328</v>
      </c>
      <c r="AX74" s="103" t="n">
        <v>1.46232</v>
      </c>
      <c r="AY74" s="103" t="n">
        <v>1.42136</v>
      </c>
      <c r="AZ74" s="103" t="n">
        <v>1.3804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1.06333333333333</v>
      </c>
      <c r="D75" s="103" t="n">
        <v>2.12666666666667</v>
      </c>
      <c r="E75" s="103" t="n">
        <v>3.19</v>
      </c>
      <c r="F75" s="103" t="n">
        <v>4.25333333333333</v>
      </c>
      <c r="G75" s="103" t="n">
        <v>5.31666666666667</v>
      </c>
      <c r="H75" s="103" t="n">
        <v>6.38</v>
      </c>
      <c r="I75" s="103" t="n">
        <v>8.048334</v>
      </c>
      <c r="J75" s="103" t="n">
        <v>9.716668</v>
      </c>
      <c r="K75" s="103" t="n">
        <v>11.385001</v>
      </c>
      <c r="L75" s="103" t="n">
        <v>13.053334</v>
      </c>
      <c r="M75" s="103" t="n">
        <v>14.721667</v>
      </c>
      <c r="N75" s="103" t="n">
        <v>16.39</v>
      </c>
      <c r="O75" s="103" t="n">
        <v>17.5136666666667</v>
      </c>
      <c r="P75" s="103" t="n">
        <v>18.6373333333333</v>
      </c>
      <c r="Q75" s="103" t="n">
        <v>19.761</v>
      </c>
      <c r="R75" s="103" t="n">
        <v>20.8846666666667</v>
      </c>
      <c r="S75" s="103" t="n">
        <v>22.0083333333333</v>
      </c>
      <c r="T75" s="103" t="n">
        <v>23.132</v>
      </c>
      <c r="U75" s="103" t="n">
        <v>22.5257145</v>
      </c>
      <c r="V75" s="103" t="n">
        <v>21.919429</v>
      </c>
      <c r="W75" s="103" t="n">
        <v>21.3131435</v>
      </c>
      <c r="X75" s="103" t="n">
        <v>20.706858</v>
      </c>
      <c r="Y75" s="103" t="n">
        <v>20.100572</v>
      </c>
      <c r="Z75" s="103" t="n">
        <v>19.494286</v>
      </c>
      <c r="AA75" s="103" t="n">
        <v>18.888</v>
      </c>
      <c r="AB75" s="103" t="n">
        <v>15.5452</v>
      </c>
      <c r="AC75" s="103" t="n">
        <v>12.2024</v>
      </c>
      <c r="AD75" s="103" t="n">
        <v>8.8596</v>
      </c>
      <c r="AE75" s="103" t="n">
        <v>5.5168</v>
      </c>
      <c r="AF75" s="103" t="n">
        <v>2.174</v>
      </c>
      <c r="AG75" s="103" t="n">
        <v>2.14024</v>
      </c>
      <c r="AH75" s="103" t="n">
        <v>2.10648</v>
      </c>
      <c r="AI75" s="103" t="n">
        <v>2.07272</v>
      </c>
      <c r="AJ75" s="103" t="n">
        <v>2.03896</v>
      </c>
      <c r="AK75" s="103" t="n">
        <v>2.0052</v>
      </c>
      <c r="AL75" s="103" t="n">
        <v>1.96416</v>
      </c>
      <c r="AM75" s="103" t="n">
        <v>1.92312</v>
      </c>
      <c r="AN75" s="103" t="n">
        <v>1.88208</v>
      </c>
      <c r="AO75" s="103" t="n">
        <v>1.84104</v>
      </c>
      <c r="AP75" s="103" t="n">
        <v>1.8</v>
      </c>
      <c r="AQ75" s="103" t="n">
        <v>1.75896</v>
      </c>
      <c r="AR75" s="103" t="n">
        <v>1.71792</v>
      </c>
      <c r="AS75" s="103" t="n">
        <v>1.67688</v>
      </c>
      <c r="AT75" s="103" t="n">
        <v>1.63584</v>
      </c>
      <c r="AU75" s="103" t="n">
        <v>1.5948</v>
      </c>
      <c r="AV75" s="103" t="n">
        <v>1.55376</v>
      </c>
      <c r="AW75" s="103" t="n">
        <v>1.51272</v>
      </c>
      <c r="AX75" s="103" t="n">
        <v>1.47168</v>
      </c>
      <c r="AY75" s="103" t="n">
        <v>1.43064</v>
      </c>
      <c r="AZ75" s="103" t="n">
        <v>1.3896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1.065</v>
      </c>
      <c r="D76" s="103" t="n">
        <v>2.13</v>
      </c>
      <c r="E76" s="103" t="n">
        <v>3.195</v>
      </c>
      <c r="F76" s="103" t="n">
        <v>4.26</v>
      </c>
      <c r="G76" s="103" t="n">
        <v>5.325</v>
      </c>
      <c r="H76" s="103" t="n">
        <v>6.39</v>
      </c>
      <c r="I76" s="103" t="n">
        <v>8.061667</v>
      </c>
      <c r="J76" s="103" t="n">
        <v>9.733334</v>
      </c>
      <c r="K76" s="103" t="n">
        <v>11.4050005</v>
      </c>
      <c r="L76" s="103" t="n">
        <v>13.076667</v>
      </c>
      <c r="M76" s="103" t="n">
        <v>14.7483335</v>
      </c>
      <c r="N76" s="103" t="n">
        <v>16.42</v>
      </c>
      <c r="O76" s="103" t="n">
        <v>17.5726666666667</v>
      </c>
      <c r="P76" s="103" t="n">
        <v>18.7253333333333</v>
      </c>
      <c r="Q76" s="103" t="n">
        <v>19.878</v>
      </c>
      <c r="R76" s="103" t="n">
        <v>21.0306666666667</v>
      </c>
      <c r="S76" s="103" t="n">
        <v>22.1833333333333</v>
      </c>
      <c r="T76" s="103" t="n">
        <v>23.336</v>
      </c>
      <c r="U76" s="103" t="n">
        <v>22.7164285</v>
      </c>
      <c r="V76" s="103" t="n">
        <v>22.096857</v>
      </c>
      <c r="W76" s="103" t="n">
        <v>21.4772855</v>
      </c>
      <c r="X76" s="103" t="n">
        <v>20.857714</v>
      </c>
      <c r="Y76" s="103" t="n">
        <v>20.2381426666667</v>
      </c>
      <c r="Z76" s="103" t="n">
        <v>19.6185713333333</v>
      </c>
      <c r="AA76" s="103" t="n">
        <v>18.999</v>
      </c>
      <c r="AB76" s="103" t="n">
        <v>15.6342</v>
      </c>
      <c r="AC76" s="103" t="n">
        <v>12.2694</v>
      </c>
      <c r="AD76" s="103" t="n">
        <v>8.9046</v>
      </c>
      <c r="AE76" s="103" t="n">
        <v>5.5398</v>
      </c>
      <c r="AF76" s="103" t="n">
        <v>2.175</v>
      </c>
      <c r="AG76" s="103" t="n">
        <v>2.14312</v>
      </c>
      <c r="AH76" s="103" t="n">
        <v>2.11124</v>
      </c>
      <c r="AI76" s="103" t="n">
        <v>2.07936</v>
      </c>
      <c r="AJ76" s="103" t="n">
        <v>2.04748</v>
      </c>
      <c r="AK76" s="103" t="n">
        <v>2.0156</v>
      </c>
      <c r="AL76" s="103" t="n">
        <v>1.97448</v>
      </c>
      <c r="AM76" s="103" t="n">
        <v>1.93336</v>
      </c>
      <c r="AN76" s="103" t="n">
        <v>1.89224</v>
      </c>
      <c r="AO76" s="103" t="n">
        <v>1.85112</v>
      </c>
      <c r="AP76" s="103" t="n">
        <v>1.81</v>
      </c>
      <c r="AQ76" s="103" t="n">
        <v>1.76888</v>
      </c>
      <c r="AR76" s="103" t="n">
        <v>1.72776</v>
      </c>
      <c r="AS76" s="103" t="n">
        <v>1.68664</v>
      </c>
      <c r="AT76" s="103" t="n">
        <v>1.64552</v>
      </c>
      <c r="AU76" s="103" t="n">
        <v>1.6044</v>
      </c>
      <c r="AV76" s="103" t="n">
        <v>1.56328</v>
      </c>
      <c r="AW76" s="103" t="n">
        <v>1.52216</v>
      </c>
      <c r="AX76" s="103" t="n">
        <v>1.48104</v>
      </c>
      <c r="AY76" s="103" t="n">
        <v>1.43992</v>
      </c>
      <c r="AZ76" s="103" t="n">
        <v>1.3988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1.06666666666667</v>
      </c>
      <c r="D77" s="103" t="n">
        <v>2.13333333333333</v>
      </c>
      <c r="E77" s="103" t="n">
        <v>3.2</v>
      </c>
      <c r="F77" s="103" t="n">
        <v>4.26666666666667</v>
      </c>
      <c r="G77" s="103" t="n">
        <v>5.33333333333333</v>
      </c>
      <c r="H77" s="103" t="n">
        <v>6.4</v>
      </c>
      <c r="I77" s="103" t="n">
        <v>8.075</v>
      </c>
      <c r="J77" s="103" t="n">
        <v>9.75</v>
      </c>
      <c r="K77" s="103" t="n">
        <v>11.425</v>
      </c>
      <c r="L77" s="103" t="n">
        <v>13.1</v>
      </c>
      <c r="M77" s="103" t="n">
        <v>14.775</v>
      </c>
      <c r="N77" s="103" t="n">
        <v>16.45</v>
      </c>
      <c r="O77" s="103" t="n">
        <v>17.6316666666667</v>
      </c>
      <c r="P77" s="103" t="n">
        <v>18.8133333333333</v>
      </c>
      <c r="Q77" s="103" t="n">
        <v>19.995</v>
      </c>
      <c r="R77" s="103" t="n">
        <v>21.1766666666667</v>
      </c>
      <c r="S77" s="103" t="n">
        <v>22.3583333333333</v>
      </c>
      <c r="T77" s="103" t="n">
        <v>23.54</v>
      </c>
      <c r="U77" s="103" t="n">
        <v>22.9071425</v>
      </c>
      <c r="V77" s="103" t="n">
        <v>22.274285</v>
      </c>
      <c r="W77" s="103" t="n">
        <v>21.6414275</v>
      </c>
      <c r="X77" s="103" t="n">
        <v>21.00857</v>
      </c>
      <c r="Y77" s="103" t="n">
        <v>20.3757133333333</v>
      </c>
      <c r="Z77" s="103" t="n">
        <v>19.7428566666667</v>
      </c>
      <c r="AA77" s="103" t="n">
        <v>19.11</v>
      </c>
      <c r="AB77" s="103" t="n">
        <v>15.7232</v>
      </c>
      <c r="AC77" s="103" t="n">
        <v>12.3364</v>
      </c>
      <c r="AD77" s="103" t="n">
        <v>8.9496</v>
      </c>
      <c r="AE77" s="103" t="n">
        <v>5.5628</v>
      </c>
      <c r="AF77" s="103" t="n">
        <v>2.176</v>
      </c>
      <c r="AG77" s="103" t="n">
        <v>2.146</v>
      </c>
      <c r="AH77" s="103" t="n">
        <v>2.116</v>
      </c>
      <c r="AI77" s="103" t="n">
        <v>2.086</v>
      </c>
      <c r="AJ77" s="103" t="n">
        <v>2.056</v>
      </c>
      <c r="AK77" s="103" t="n">
        <v>2.026</v>
      </c>
      <c r="AL77" s="103" t="n">
        <v>1.9848</v>
      </c>
      <c r="AM77" s="103" t="n">
        <v>1.9436</v>
      </c>
      <c r="AN77" s="103" t="n">
        <v>1.9024</v>
      </c>
      <c r="AO77" s="103" t="n">
        <v>1.8612</v>
      </c>
      <c r="AP77" s="103" t="n">
        <v>1.82</v>
      </c>
      <c r="AQ77" s="103" t="n">
        <v>1.7788</v>
      </c>
      <c r="AR77" s="103" t="n">
        <v>1.7376</v>
      </c>
      <c r="AS77" s="103" t="n">
        <v>1.6964</v>
      </c>
      <c r="AT77" s="103" t="n">
        <v>1.6552</v>
      </c>
      <c r="AU77" s="103" t="n">
        <v>1.614</v>
      </c>
      <c r="AV77" s="103" t="n">
        <v>1.5728</v>
      </c>
      <c r="AW77" s="103" t="n">
        <v>1.5316</v>
      </c>
      <c r="AX77" s="103" t="n">
        <v>1.4904</v>
      </c>
      <c r="AY77" s="103" t="n">
        <v>1.4492</v>
      </c>
      <c r="AZ77" s="103" t="n">
        <v>1.408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1.06333333333333</v>
      </c>
      <c r="D78" s="103" t="n">
        <v>2.12666666666667</v>
      </c>
      <c r="E78" s="103" t="n">
        <v>3.19</v>
      </c>
      <c r="F78" s="103" t="n">
        <v>4.25333333333333</v>
      </c>
      <c r="G78" s="103" t="n">
        <v>5.31666666666667</v>
      </c>
      <c r="H78" s="103" t="n">
        <v>6.38</v>
      </c>
      <c r="I78" s="103" t="n">
        <v>8.050833</v>
      </c>
      <c r="J78" s="103" t="n">
        <v>9.721666</v>
      </c>
      <c r="K78" s="103" t="n">
        <v>11.3924995</v>
      </c>
      <c r="L78" s="103" t="n">
        <v>13.063333</v>
      </c>
      <c r="M78" s="103" t="n">
        <v>14.7341665</v>
      </c>
      <c r="N78" s="103" t="n">
        <v>16.405</v>
      </c>
      <c r="O78" s="103" t="n">
        <v>17.5851666666667</v>
      </c>
      <c r="P78" s="103" t="n">
        <v>18.7653333333333</v>
      </c>
      <c r="Q78" s="103" t="n">
        <v>19.9455</v>
      </c>
      <c r="R78" s="103" t="n">
        <v>21.1256666666667</v>
      </c>
      <c r="S78" s="103" t="n">
        <v>22.3058333333333</v>
      </c>
      <c r="T78" s="103" t="n">
        <v>23.486</v>
      </c>
      <c r="U78" s="103" t="n">
        <v>22.8632285</v>
      </c>
      <c r="V78" s="103" t="n">
        <v>22.240457</v>
      </c>
      <c r="W78" s="103" t="n">
        <v>21.6176855</v>
      </c>
      <c r="X78" s="103" t="n">
        <v>20.994914</v>
      </c>
      <c r="Y78" s="103" t="n">
        <v>20.3721426666667</v>
      </c>
      <c r="Z78" s="103" t="n">
        <v>19.7493713333333</v>
      </c>
      <c r="AA78" s="103" t="n">
        <v>19.1266</v>
      </c>
      <c r="AB78" s="103" t="n">
        <v>15.73636</v>
      </c>
      <c r="AC78" s="103" t="n">
        <v>12.34612</v>
      </c>
      <c r="AD78" s="103" t="n">
        <v>8.95588</v>
      </c>
      <c r="AE78" s="103" t="n">
        <v>5.56564</v>
      </c>
      <c r="AF78" s="103" t="n">
        <v>2.1754</v>
      </c>
      <c r="AG78" s="103" t="n">
        <v>2.14664</v>
      </c>
      <c r="AH78" s="103" t="n">
        <v>2.11788</v>
      </c>
      <c r="AI78" s="103" t="n">
        <v>2.08912</v>
      </c>
      <c r="AJ78" s="103" t="n">
        <v>2.06036</v>
      </c>
      <c r="AK78" s="103" t="n">
        <v>2.0316</v>
      </c>
      <c r="AL78" s="103" t="n">
        <v>1.99104</v>
      </c>
      <c r="AM78" s="103" t="n">
        <v>1.95048</v>
      </c>
      <c r="AN78" s="103" t="n">
        <v>1.90992</v>
      </c>
      <c r="AO78" s="103" t="n">
        <v>1.86936</v>
      </c>
      <c r="AP78" s="103" t="n">
        <v>1.8288</v>
      </c>
      <c r="AQ78" s="103" t="n">
        <v>1.78824</v>
      </c>
      <c r="AR78" s="103" t="n">
        <v>1.74768</v>
      </c>
      <c r="AS78" s="103" t="n">
        <v>1.70712</v>
      </c>
      <c r="AT78" s="103" t="n">
        <v>1.66656</v>
      </c>
      <c r="AU78" s="103" t="n">
        <v>1.626</v>
      </c>
      <c r="AV78" s="103" t="n">
        <v>1.58544</v>
      </c>
      <c r="AW78" s="103" t="n">
        <v>1.54488</v>
      </c>
      <c r="AX78" s="103" t="n">
        <v>1.50432</v>
      </c>
      <c r="AY78" s="103" t="n">
        <v>1.46376</v>
      </c>
      <c r="AZ78" s="103" t="n">
        <v>1.4232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1.06</v>
      </c>
      <c r="D79" s="103" t="n">
        <v>2.12</v>
      </c>
      <c r="E79" s="103" t="n">
        <v>3.18</v>
      </c>
      <c r="F79" s="103" t="n">
        <v>4.24</v>
      </c>
      <c r="G79" s="103" t="n">
        <v>5.3</v>
      </c>
      <c r="H79" s="103" t="n">
        <v>6.36</v>
      </c>
      <c r="I79" s="103" t="n">
        <v>8.026666</v>
      </c>
      <c r="J79" s="103" t="n">
        <v>9.693332</v>
      </c>
      <c r="K79" s="103" t="n">
        <v>11.359999</v>
      </c>
      <c r="L79" s="103" t="n">
        <v>13.026666</v>
      </c>
      <c r="M79" s="103" t="n">
        <v>14.693333</v>
      </c>
      <c r="N79" s="103" t="n">
        <v>16.36</v>
      </c>
      <c r="O79" s="103" t="n">
        <v>17.5386666666667</v>
      </c>
      <c r="P79" s="103" t="n">
        <v>18.7173333333333</v>
      </c>
      <c r="Q79" s="103" t="n">
        <v>19.896</v>
      </c>
      <c r="R79" s="103" t="n">
        <v>21.0746666666667</v>
      </c>
      <c r="S79" s="103" t="n">
        <v>22.2533333333333</v>
      </c>
      <c r="T79" s="103" t="n">
        <v>23.432</v>
      </c>
      <c r="U79" s="103" t="n">
        <v>22.8193145</v>
      </c>
      <c r="V79" s="103" t="n">
        <v>22.206629</v>
      </c>
      <c r="W79" s="103" t="n">
        <v>21.5939435</v>
      </c>
      <c r="X79" s="103" t="n">
        <v>20.981258</v>
      </c>
      <c r="Y79" s="103" t="n">
        <v>20.368572</v>
      </c>
      <c r="Z79" s="103" t="n">
        <v>19.755886</v>
      </c>
      <c r="AA79" s="103" t="n">
        <v>19.1432</v>
      </c>
      <c r="AB79" s="103" t="n">
        <v>15.74952</v>
      </c>
      <c r="AC79" s="103" t="n">
        <v>12.35584</v>
      </c>
      <c r="AD79" s="103" t="n">
        <v>8.96216</v>
      </c>
      <c r="AE79" s="103" t="n">
        <v>5.56848</v>
      </c>
      <c r="AF79" s="103" t="n">
        <v>2.1748</v>
      </c>
      <c r="AG79" s="103" t="n">
        <v>2.14728</v>
      </c>
      <c r="AH79" s="103" t="n">
        <v>2.11976</v>
      </c>
      <c r="AI79" s="103" t="n">
        <v>2.09224</v>
      </c>
      <c r="AJ79" s="103" t="n">
        <v>2.06472</v>
      </c>
      <c r="AK79" s="103" t="n">
        <v>2.0372</v>
      </c>
      <c r="AL79" s="103" t="n">
        <v>1.99728</v>
      </c>
      <c r="AM79" s="103" t="n">
        <v>1.95736</v>
      </c>
      <c r="AN79" s="103" t="n">
        <v>1.91744</v>
      </c>
      <c r="AO79" s="103" t="n">
        <v>1.87752</v>
      </c>
      <c r="AP79" s="103" t="n">
        <v>1.8376</v>
      </c>
      <c r="AQ79" s="103" t="n">
        <v>1.79768</v>
      </c>
      <c r="AR79" s="103" t="n">
        <v>1.75776</v>
      </c>
      <c r="AS79" s="103" t="n">
        <v>1.71784</v>
      </c>
      <c r="AT79" s="103" t="n">
        <v>1.67792</v>
      </c>
      <c r="AU79" s="103" t="n">
        <v>1.638</v>
      </c>
      <c r="AV79" s="103" t="n">
        <v>1.59808</v>
      </c>
      <c r="AW79" s="103" t="n">
        <v>1.55816</v>
      </c>
      <c r="AX79" s="103" t="n">
        <v>1.51824</v>
      </c>
      <c r="AY79" s="103" t="n">
        <v>1.47832</v>
      </c>
      <c r="AZ79" s="103" t="n">
        <v>1.4384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1.05666666666667</v>
      </c>
      <c r="D80" s="103" t="n">
        <v>2.11333333333333</v>
      </c>
      <c r="E80" s="103" t="n">
        <v>3.17</v>
      </c>
      <c r="F80" s="103" t="n">
        <v>4.22666666666667</v>
      </c>
      <c r="G80" s="103" t="n">
        <v>5.28333333333333</v>
      </c>
      <c r="H80" s="103" t="n">
        <v>6.34</v>
      </c>
      <c r="I80" s="103" t="n">
        <v>8.002499</v>
      </c>
      <c r="J80" s="103" t="n">
        <v>9.664998</v>
      </c>
      <c r="K80" s="103" t="n">
        <v>11.3274985</v>
      </c>
      <c r="L80" s="103" t="n">
        <v>12.989999</v>
      </c>
      <c r="M80" s="103" t="n">
        <v>14.6524995</v>
      </c>
      <c r="N80" s="103" t="n">
        <v>16.315</v>
      </c>
      <c r="O80" s="103" t="n">
        <v>17.4921666666667</v>
      </c>
      <c r="P80" s="103" t="n">
        <v>18.6693333333333</v>
      </c>
      <c r="Q80" s="103" t="n">
        <v>19.8465</v>
      </c>
      <c r="R80" s="103" t="n">
        <v>21.0236666666667</v>
      </c>
      <c r="S80" s="103" t="n">
        <v>22.2008333333333</v>
      </c>
      <c r="T80" s="103" t="n">
        <v>23.378</v>
      </c>
      <c r="U80" s="103" t="n">
        <v>22.7754005</v>
      </c>
      <c r="V80" s="103" t="n">
        <v>22.172801</v>
      </c>
      <c r="W80" s="103" t="n">
        <v>21.5702015</v>
      </c>
      <c r="X80" s="103" t="n">
        <v>20.967602</v>
      </c>
      <c r="Y80" s="103" t="n">
        <v>20.3650013333333</v>
      </c>
      <c r="Z80" s="103" t="n">
        <v>19.7624006666667</v>
      </c>
      <c r="AA80" s="103" t="n">
        <v>19.1598</v>
      </c>
      <c r="AB80" s="103" t="n">
        <v>15.76268</v>
      </c>
      <c r="AC80" s="103" t="n">
        <v>12.36556</v>
      </c>
      <c r="AD80" s="103" t="n">
        <v>8.96844</v>
      </c>
      <c r="AE80" s="103" t="n">
        <v>5.57132</v>
      </c>
      <c r="AF80" s="103" t="n">
        <v>2.1742</v>
      </c>
      <c r="AG80" s="103" t="n">
        <v>2.14792</v>
      </c>
      <c r="AH80" s="103" t="n">
        <v>2.12164</v>
      </c>
      <c r="AI80" s="103" t="n">
        <v>2.09536</v>
      </c>
      <c r="AJ80" s="103" t="n">
        <v>2.06908</v>
      </c>
      <c r="AK80" s="103" t="n">
        <v>2.0428</v>
      </c>
      <c r="AL80" s="103" t="n">
        <v>2.00352</v>
      </c>
      <c r="AM80" s="103" t="n">
        <v>1.96424</v>
      </c>
      <c r="AN80" s="103" t="n">
        <v>1.92496</v>
      </c>
      <c r="AO80" s="103" t="n">
        <v>1.88568</v>
      </c>
      <c r="AP80" s="103" t="n">
        <v>1.8464</v>
      </c>
      <c r="AQ80" s="103" t="n">
        <v>1.80712</v>
      </c>
      <c r="AR80" s="103" t="n">
        <v>1.76784</v>
      </c>
      <c r="AS80" s="103" t="n">
        <v>1.72856</v>
      </c>
      <c r="AT80" s="103" t="n">
        <v>1.68928</v>
      </c>
      <c r="AU80" s="103" t="n">
        <v>1.65</v>
      </c>
      <c r="AV80" s="103" t="n">
        <v>1.61072</v>
      </c>
      <c r="AW80" s="103" t="n">
        <v>1.57144</v>
      </c>
      <c r="AX80" s="103" t="n">
        <v>1.53216</v>
      </c>
      <c r="AY80" s="103" t="n">
        <v>1.49288</v>
      </c>
      <c r="AZ80" s="103" t="n">
        <v>1.4536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1.05333333333333</v>
      </c>
      <c r="D81" s="103" t="n">
        <v>2.10666666666667</v>
      </c>
      <c r="E81" s="103" t="n">
        <v>3.16</v>
      </c>
      <c r="F81" s="103" t="n">
        <v>4.21333333333333</v>
      </c>
      <c r="G81" s="103" t="n">
        <v>5.26666666666667</v>
      </c>
      <c r="H81" s="103" t="n">
        <v>6.32</v>
      </c>
      <c r="I81" s="103" t="n">
        <v>7.978332</v>
      </c>
      <c r="J81" s="103" t="n">
        <v>9.636664</v>
      </c>
      <c r="K81" s="103" t="n">
        <v>11.294998</v>
      </c>
      <c r="L81" s="103" t="n">
        <v>12.953332</v>
      </c>
      <c r="M81" s="103" t="n">
        <v>14.611666</v>
      </c>
      <c r="N81" s="103" t="n">
        <v>16.27</v>
      </c>
      <c r="O81" s="103" t="n">
        <v>17.4456666666667</v>
      </c>
      <c r="P81" s="103" t="n">
        <v>18.6213333333333</v>
      </c>
      <c r="Q81" s="103" t="n">
        <v>19.797</v>
      </c>
      <c r="R81" s="103" t="n">
        <v>20.9726666666667</v>
      </c>
      <c r="S81" s="103" t="n">
        <v>22.1483333333333</v>
      </c>
      <c r="T81" s="103" t="n">
        <v>23.324</v>
      </c>
      <c r="U81" s="103" t="n">
        <v>22.7314865</v>
      </c>
      <c r="V81" s="103" t="n">
        <v>22.138973</v>
      </c>
      <c r="W81" s="103" t="n">
        <v>21.5464595</v>
      </c>
      <c r="X81" s="103" t="n">
        <v>20.953946</v>
      </c>
      <c r="Y81" s="103" t="n">
        <v>20.3614306666667</v>
      </c>
      <c r="Z81" s="103" t="n">
        <v>19.7689153333333</v>
      </c>
      <c r="AA81" s="103" t="n">
        <v>19.1764</v>
      </c>
      <c r="AB81" s="103" t="n">
        <v>15.77584</v>
      </c>
      <c r="AC81" s="103" t="n">
        <v>12.37528</v>
      </c>
      <c r="AD81" s="103" t="n">
        <v>8.97472</v>
      </c>
      <c r="AE81" s="103" t="n">
        <v>5.57416</v>
      </c>
      <c r="AF81" s="103" t="n">
        <v>2.1736</v>
      </c>
      <c r="AG81" s="103" t="n">
        <v>2.14856</v>
      </c>
      <c r="AH81" s="103" t="n">
        <v>2.12352</v>
      </c>
      <c r="AI81" s="103" t="n">
        <v>2.09848</v>
      </c>
      <c r="AJ81" s="103" t="n">
        <v>2.07344</v>
      </c>
      <c r="AK81" s="103" t="n">
        <v>2.0484</v>
      </c>
      <c r="AL81" s="103" t="n">
        <v>2.00976</v>
      </c>
      <c r="AM81" s="103" t="n">
        <v>1.97112</v>
      </c>
      <c r="AN81" s="103" t="n">
        <v>1.93248</v>
      </c>
      <c r="AO81" s="103" t="n">
        <v>1.89384</v>
      </c>
      <c r="AP81" s="103" t="n">
        <v>1.8552</v>
      </c>
      <c r="AQ81" s="103" t="n">
        <v>1.81656</v>
      </c>
      <c r="AR81" s="103" t="n">
        <v>1.77792</v>
      </c>
      <c r="AS81" s="103" t="n">
        <v>1.73928</v>
      </c>
      <c r="AT81" s="103" t="n">
        <v>1.70064</v>
      </c>
      <c r="AU81" s="103" t="n">
        <v>1.662</v>
      </c>
      <c r="AV81" s="103" t="n">
        <v>1.62336</v>
      </c>
      <c r="AW81" s="103" t="n">
        <v>1.58472</v>
      </c>
      <c r="AX81" s="103" t="n">
        <v>1.54608</v>
      </c>
      <c r="AY81" s="103" t="n">
        <v>1.50744</v>
      </c>
      <c r="AZ81" s="103" t="n">
        <v>1.4688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1.05</v>
      </c>
      <c r="D82" s="103" t="n">
        <v>2.1</v>
      </c>
      <c r="E82" s="103" t="n">
        <v>3.15</v>
      </c>
      <c r="F82" s="103" t="n">
        <v>4.2</v>
      </c>
      <c r="G82" s="103" t="n">
        <v>5.25</v>
      </c>
      <c r="H82" s="103" t="n">
        <v>6.3</v>
      </c>
      <c r="I82" s="103" t="n">
        <v>7.954165</v>
      </c>
      <c r="J82" s="103" t="n">
        <v>9.60833</v>
      </c>
      <c r="K82" s="103" t="n">
        <v>11.2624975</v>
      </c>
      <c r="L82" s="103" t="n">
        <v>12.916665</v>
      </c>
      <c r="M82" s="103" t="n">
        <v>14.5708325</v>
      </c>
      <c r="N82" s="103" t="n">
        <v>16.225</v>
      </c>
      <c r="O82" s="103" t="n">
        <v>17.3991666666667</v>
      </c>
      <c r="P82" s="103" t="n">
        <v>18.5733333333333</v>
      </c>
      <c r="Q82" s="103" t="n">
        <v>19.7475</v>
      </c>
      <c r="R82" s="103" t="n">
        <v>20.9216666666667</v>
      </c>
      <c r="S82" s="103" t="n">
        <v>22.0958333333333</v>
      </c>
      <c r="T82" s="103" t="n">
        <v>23.27</v>
      </c>
      <c r="U82" s="103" t="n">
        <v>22.6875725</v>
      </c>
      <c r="V82" s="103" t="n">
        <v>22.105145</v>
      </c>
      <c r="W82" s="103" t="n">
        <v>21.5227175</v>
      </c>
      <c r="X82" s="103" t="n">
        <v>20.94029</v>
      </c>
      <c r="Y82" s="103" t="n">
        <v>20.35786</v>
      </c>
      <c r="Z82" s="103" t="n">
        <v>19.77543</v>
      </c>
      <c r="AA82" s="103" t="n">
        <v>19.193</v>
      </c>
      <c r="AB82" s="103" t="n">
        <v>15.789</v>
      </c>
      <c r="AC82" s="103" t="n">
        <v>12.385</v>
      </c>
      <c r="AD82" s="103" t="n">
        <v>8.981</v>
      </c>
      <c r="AE82" s="103" t="n">
        <v>5.577</v>
      </c>
      <c r="AF82" s="103" t="n">
        <v>2.173</v>
      </c>
      <c r="AG82" s="103" t="n">
        <v>2.1492</v>
      </c>
      <c r="AH82" s="103" t="n">
        <v>2.1254</v>
      </c>
      <c r="AI82" s="103" t="n">
        <v>2.1016</v>
      </c>
      <c r="AJ82" s="103" t="n">
        <v>2.0778</v>
      </c>
      <c r="AK82" s="103" t="n">
        <v>2.054</v>
      </c>
      <c r="AL82" s="103" t="n">
        <v>2.016</v>
      </c>
      <c r="AM82" s="103" t="n">
        <v>1.978</v>
      </c>
      <c r="AN82" s="103" t="n">
        <v>1.94</v>
      </c>
      <c r="AO82" s="103" t="n">
        <v>1.902</v>
      </c>
      <c r="AP82" s="103" t="n">
        <v>1.864</v>
      </c>
      <c r="AQ82" s="103" t="n">
        <v>1.826</v>
      </c>
      <c r="AR82" s="103" t="n">
        <v>1.788</v>
      </c>
      <c r="AS82" s="103" t="n">
        <v>1.75</v>
      </c>
      <c r="AT82" s="103" t="n">
        <v>1.712</v>
      </c>
      <c r="AU82" s="103" t="n">
        <v>1.674</v>
      </c>
      <c r="AV82" s="103" t="n">
        <v>1.636</v>
      </c>
      <c r="AW82" s="103" t="n">
        <v>1.598</v>
      </c>
      <c r="AX82" s="103" t="n">
        <v>1.56</v>
      </c>
      <c r="AY82" s="103" t="n">
        <v>1.522</v>
      </c>
      <c r="AZ82" s="103" t="n">
        <v>1.484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1.04666666666667</v>
      </c>
      <c r="D83" s="103" t="n">
        <v>2.09333333333333</v>
      </c>
      <c r="E83" s="103" t="n">
        <v>3.14</v>
      </c>
      <c r="F83" s="103" t="n">
        <v>4.18666666666667</v>
      </c>
      <c r="G83" s="103" t="n">
        <v>5.23333333333333</v>
      </c>
      <c r="H83" s="103" t="n">
        <v>6.28</v>
      </c>
      <c r="I83" s="103" t="n">
        <v>7.929999</v>
      </c>
      <c r="J83" s="103" t="n">
        <v>9.579998</v>
      </c>
      <c r="K83" s="103" t="n">
        <v>11.2299985</v>
      </c>
      <c r="L83" s="103" t="n">
        <v>12.879999</v>
      </c>
      <c r="M83" s="103" t="n">
        <v>14.5299995</v>
      </c>
      <c r="N83" s="103" t="n">
        <v>16.18</v>
      </c>
      <c r="O83" s="103" t="n">
        <v>17.3526666666667</v>
      </c>
      <c r="P83" s="103" t="n">
        <v>18.5253333333333</v>
      </c>
      <c r="Q83" s="103" t="n">
        <v>19.698</v>
      </c>
      <c r="R83" s="103" t="n">
        <v>20.8706666666667</v>
      </c>
      <c r="S83" s="103" t="n">
        <v>22.0433333333333</v>
      </c>
      <c r="T83" s="103" t="n">
        <v>23.216</v>
      </c>
      <c r="U83" s="103" t="n">
        <v>22.6436295</v>
      </c>
      <c r="V83" s="103" t="n">
        <v>22.071259</v>
      </c>
      <c r="W83" s="103" t="n">
        <v>21.4988885</v>
      </c>
      <c r="X83" s="103" t="n">
        <v>20.926518</v>
      </c>
      <c r="Y83" s="103" t="n">
        <v>20.3541453333333</v>
      </c>
      <c r="Z83" s="103" t="n">
        <v>19.7817726666667</v>
      </c>
      <c r="AA83" s="103" t="n">
        <v>19.2094</v>
      </c>
      <c r="AB83" s="103" t="n">
        <v>15.80204</v>
      </c>
      <c r="AC83" s="103" t="n">
        <v>12.39468</v>
      </c>
      <c r="AD83" s="103" t="n">
        <v>8.98732</v>
      </c>
      <c r="AE83" s="103" t="n">
        <v>5.57996</v>
      </c>
      <c r="AF83" s="103" t="n">
        <v>2.1726</v>
      </c>
      <c r="AG83" s="103" t="n">
        <v>2.14996</v>
      </c>
      <c r="AH83" s="103" t="n">
        <v>2.12732</v>
      </c>
      <c r="AI83" s="103" t="n">
        <v>2.10468</v>
      </c>
      <c r="AJ83" s="103" t="n">
        <v>2.08204</v>
      </c>
      <c r="AK83" s="103" t="n">
        <v>2.0594</v>
      </c>
      <c r="AL83" s="103" t="n">
        <v>2.02204</v>
      </c>
      <c r="AM83" s="103" t="n">
        <v>1.98468</v>
      </c>
      <c r="AN83" s="103" t="n">
        <v>1.94732</v>
      </c>
      <c r="AO83" s="103" t="n">
        <v>1.90996</v>
      </c>
      <c r="AP83" s="103" t="n">
        <v>1.8726</v>
      </c>
      <c r="AQ83" s="103" t="n">
        <v>1.83524</v>
      </c>
      <c r="AR83" s="103" t="n">
        <v>1.79788</v>
      </c>
      <c r="AS83" s="103" t="n">
        <v>1.76052</v>
      </c>
      <c r="AT83" s="103" t="n">
        <v>1.72316</v>
      </c>
      <c r="AU83" s="103" t="n">
        <v>1.6858</v>
      </c>
      <c r="AV83" s="103" t="n">
        <v>1.64844</v>
      </c>
      <c r="AW83" s="103" t="n">
        <v>1.61108</v>
      </c>
      <c r="AX83" s="103" t="n">
        <v>1.57372</v>
      </c>
      <c r="AY83" s="103" t="n">
        <v>1.53636</v>
      </c>
      <c r="AZ83" s="103" t="n">
        <v>1.499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1.04333333333333</v>
      </c>
      <c r="D84" s="103" t="n">
        <v>2.08666666666667</v>
      </c>
      <c r="E84" s="103" t="n">
        <v>3.13</v>
      </c>
      <c r="F84" s="103" t="n">
        <v>4.17333333333333</v>
      </c>
      <c r="G84" s="103" t="n">
        <v>5.21666666666667</v>
      </c>
      <c r="H84" s="103" t="n">
        <v>6.26</v>
      </c>
      <c r="I84" s="103" t="n">
        <v>7.905833</v>
      </c>
      <c r="J84" s="103" t="n">
        <v>9.551666</v>
      </c>
      <c r="K84" s="103" t="n">
        <v>11.1974995</v>
      </c>
      <c r="L84" s="103" t="n">
        <v>12.843333</v>
      </c>
      <c r="M84" s="103" t="n">
        <v>14.4891665</v>
      </c>
      <c r="N84" s="103" t="n">
        <v>16.135</v>
      </c>
      <c r="O84" s="103" t="n">
        <v>17.3061666666667</v>
      </c>
      <c r="P84" s="103" t="n">
        <v>18.4773333333333</v>
      </c>
      <c r="Q84" s="103" t="n">
        <v>19.6485</v>
      </c>
      <c r="R84" s="103" t="n">
        <v>20.8196666666667</v>
      </c>
      <c r="S84" s="103" t="n">
        <v>21.9908333333333</v>
      </c>
      <c r="T84" s="103" t="n">
        <v>23.162</v>
      </c>
      <c r="U84" s="103" t="n">
        <v>22.5996865</v>
      </c>
      <c r="V84" s="103" t="n">
        <v>22.037373</v>
      </c>
      <c r="W84" s="103" t="n">
        <v>21.4750595</v>
      </c>
      <c r="X84" s="103" t="n">
        <v>20.912746</v>
      </c>
      <c r="Y84" s="103" t="n">
        <v>20.3504306666667</v>
      </c>
      <c r="Z84" s="103" t="n">
        <v>19.7881153333333</v>
      </c>
      <c r="AA84" s="103" t="n">
        <v>19.2258</v>
      </c>
      <c r="AB84" s="103" t="n">
        <v>15.81508</v>
      </c>
      <c r="AC84" s="103" t="n">
        <v>12.40436</v>
      </c>
      <c r="AD84" s="103" t="n">
        <v>8.99364</v>
      </c>
      <c r="AE84" s="103" t="n">
        <v>5.58292</v>
      </c>
      <c r="AF84" s="103" t="n">
        <v>2.1722</v>
      </c>
      <c r="AG84" s="103" t="n">
        <v>2.15072</v>
      </c>
      <c r="AH84" s="103" t="n">
        <v>2.12924</v>
      </c>
      <c r="AI84" s="103" t="n">
        <v>2.10776</v>
      </c>
      <c r="AJ84" s="103" t="n">
        <v>2.08628</v>
      </c>
      <c r="AK84" s="103" t="n">
        <v>2.0648</v>
      </c>
      <c r="AL84" s="103" t="n">
        <v>2.02808</v>
      </c>
      <c r="AM84" s="103" t="n">
        <v>1.99136</v>
      </c>
      <c r="AN84" s="103" t="n">
        <v>1.95464</v>
      </c>
      <c r="AO84" s="103" t="n">
        <v>1.91792</v>
      </c>
      <c r="AP84" s="103" t="n">
        <v>1.8812</v>
      </c>
      <c r="AQ84" s="103" t="n">
        <v>1.84448</v>
      </c>
      <c r="AR84" s="103" t="n">
        <v>1.80776</v>
      </c>
      <c r="AS84" s="103" t="n">
        <v>1.77104</v>
      </c>
      <c r="AT84" s="103" t="n">
        <v>1.73432</v>
      </c>
      <c r="AU84" s="103" t="n">
        <v>1.6976</v>
      </c>
      <c r="AV84" s="103" t="n">
        <v>1.66088</v>
      </c>
      <c r="AW84" s="103" t="n">
        <v>1.62416</v>
      </c>
      <c r="AX84" s="103" t="n">
        <v>1.58744</v>
      </c>
      <c r="AY84" s="103" t="n">
        <v>1.55072</v>
      </c>
      <c r="AZ84" s="103" t="n">
        <v>1.514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1.04</v>
      </c>
      <c r="D85" s="103" t="n">
        <v>2.08</v>
      </c>
      <c r="E85" s="103" t="n">
        <v>3.12</v>
      </c>
      <c r="F85" s="103" t="n">
        <v>4.16</v>
      </c>
      <c r="G85" s="103" t="n">
        <v>5.2</v>
      </c>
      <c r="H85" s="103" t="n">
        <v>6.24</v>
      </c>
      <c r="I85" s="103" t="n">
        <v>7.881667</v>
      </c>
      <c r="J85" s="103" t="n">
        <v>9.523334</v>
      </c>
      <c r="K85" s="103" t="n">
        <v>11.1650005</v>
      </c>
      <c r="L85" s="103" t="n">
        <v>12.806667</v>
      </c>
      <c r="M85" s="103" t="n">
        <v>14.4483335</v>
      </c>
      <c r="N85" s="103" t="n">
        <v>16.09</v>
      </c>
      <c r="O85" s="103" t="n">
        <v>17.2596666666667</v>
      </c>
      <c r="P85" s="103" t="n">
        <v>18.4293333333333</v>
      </c>
      <c r="Q85" s="103" t="n">
        <v>19.599</v>
      </c>
      <c r="R85" s="103" t="n">
        <v>20.7686666666667</v>
      </c>
      <c r="S85" s="103" t="n">
        <v>21.9383333333333</v>
      </c>
      <c r="T85" s="103" t="n">
        <v>23.108</v>
      </c>
      <c r="U85" s="103" t="n">
        <v>22.5557435</v>
      </c>
      <c r="V85" s="103" t="n">
        <v>22.003487</v>
      </c>
      <c r="W85" s="103" t="n">
        <v>21.4512305</v>
      </c>
      <c r="X85" s="103" t="n">
        <v>20.898974</v>
      </c>
      <c r="Y85" s="103" t="n">
        <v>20.346716</v>
      </c>
      <c r="Z85" s="103" t="n">
        <v>19.794458</v>
      </c>
      <c r="AA85" s="103" t="n">
        <v>19.2422</v>
      </c>
      <c r="AB85" s="103" t="n">
        <v>15.82812</v>
      </c>
      <c r="AC85" s="103" t="n">
        <v>12.41404</v>
      </c>
      <c r="AD85" s="103" t="n">
        <v>8.99996</v>
      </c>
      <c r="AE85" s="103" t="n">
        <v>5.58588</v>
      </c>
      <c r="AF85" s="103" t="n">
        <v>2.1718</v>
      </c>
      <c r="AG85" s="103" t="n">
        <v>2.15148</v>
      </c>
      <c r="AH85" s="103" t="n">
        <v>2.13116</v>
      </c>
      <c r="AI85" s="103" t="n">
        <v>2.11084</v>
      </c>
      <c r="AJ85" s="103" t="n">
        <v>2.09052</v>
      </c>
      <c r="AK85" s="103" t="n">
        <v>2.0702</v>
      </c>
      <c r="AL85" s="103" t="n">
        <v>2.03412</v>
      </c>
      <c r="AM85" s="103" t="n">
        <v>1.99804</v>
      </c>
      <c r="AN85" s="103" t="n">
        <v>1.96196</v>
      </c>
      <c r="AO85" s="103" t="n">
        <v>1.92588</v>
      </c>
      <c r="AP85" s="103" t="n">
        <v>1.8898</v>
      </c>
      <c r="AQ85" s="103" t="n">
        <v>1.85372</v>
      </c>
      <c r="AR85" s="103" t="n">
        <v>1.81764</v>
      </c>
      <c r="AS85" s="103" t="n">
        <v>1.78156</v>
      </c>
      <c r="AT85" s="103" t="n">
        <v>1.74548</v>
      </c>
      <c r="AU85" s="103" t="n">
        <v>1.7094</v>
      </c>
      <c r="AV85" s="103" t="n">
        <v>1.67332</v>
      </c>
      <c r="AW85" s="103" t="n">
        <v>1.63724</v>
      </c>
      <c r="AX85" s="103" t="n">
        <v>1.60116</v>
      </c>
      <c r="AY85" s="103" t="n">
        <v>1.56508</v>
      </c>
      <c r="AZ85" s="103" t="n">
        <v>1.529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1.03666666666667</v>
      </c>
      <c r="D86" s="103" t="n">
        <v>2.07333333333333</v>
      </c>
      <c r="E86" s="103" t="n">
        <v>3.11</v>
      </c>
      <c r="F86" s="103" t="n">
        <v>4.14666666666667</v>
      </c>
      <c r="G86" s="103" t="n">
        <v>5.18333333333333</v>
      </c>
      <c r="H86" s="103" t="n">
        <v>6.22</v>
      </c>
      <c r="I86" s="103" t="n">
        <v>7.857501</v>
      </c>
      <c r="J86" s="103" t="n">
        <v>9.495002</v>
      </c>
      <c r="K86" s="103" t="n">
        <v>11.1325015</v>
      </c>
      <c r="L86" s="103" t="n">
        <v>12.770001</v>
      </c>
      <c r="M86" s="103" t="n">
        <v>14.4075005</v>
      </c>
      <c r="N86" s="103" t="n">
        <v>16.045</v>
      </c>
      <c r="O86" s="103" t="n">
        <v>17.2131666666667</v>
      </c>
      <c r="P86" s="103" t="n">
        <v>18.3813333333333</v>
      </c>
      <c r="Q86" s="103" t="n">
        <v>19.5495</v>
      </c>
      <c r="R86" s="103" t="n">
        <v>20.7176666666667</v>
      </c>
      <c r="S86" s="103" t="n">
        <v>21.8858333333333</v>
      </c>
      <c r="T86" s="103" t="n">
        <v>23.054</v>
      </c>
      <c r="U86" s="103" t="n">
        <v>22.5118005</v>
      </c>
      <c r="V86" s="103" t="n">
        <v>21.969601</v>
      </c>
      <c r="W86" s="103" t="n">
        <v>21.4274015</v>
      </c>
      <c r="X86" s="103" t="n">
        <v>20.885202</v>
      </c>
      <c r="Y86" s="103" t="n">
        <v>20.3430013333333</v>
      </c>
      <c r="Z86" s="103" t="n">
        <v>19.8008006666667</v>
      </c>
      <c r="AA86" s="103" t="n">
        <v>19.2586</v>
      </c>
      <c r="AB86" s="103" t="n">
        <v>15.84116</v>
      </c>
      <c r="AC86" s="103" t="n">
        <v>12.42372</v>
      </c>
      <c r="AD86" s="103" t="n">
        <v>9.00628</v>
      </c>
      <c r="AE86" s="103" t="n">
        <v>5.58884</v>
      </c>
      <c r="AF86" s="103" t="n">
        <v>2.1714</v>
      </c>
      <c r="AG86" s="103" t="n">
        <v>2.15224</v>
      </c>
      <c r="AH86" s="103" t="n">
        <v>2.13308</v>
      </c>
      <c r="AI86" s="103" t="n">
        <v>2.11392</v>
      </c>
      <c r="AJ86" s="103" t="n">
        <v>2.09476</v>
      </c>
      <c r="AK86" s="103" t="n">
        <v>2.0756</v>
      </c>
      <c r="AL86" s="103" t="n">
        <v>2.04016</v>
      </c>
      <c r="AM86" s="103" t="n">
        <v>2.00472</v>
      </c>
      <c r="AN86" s="103" t="n">
        <v>1.96928</v>
      </c>
      <c r="AO86" s="103" t="n">
        <v>1.93384</v>
      </c>
      <c r="AP86" s="103" t="n">
        <v>1.8984</v>
      </c>
      <c r="AQ86" s="103" t="n">
        <v>1.86296</v>
      </c>
      <c r="AR86" s="103" t="n">
        <v>1.82752</v>
      </c>
      <c r="AS86" s="103" t="n">
        <v>1.79208</v>
      </c>
      <c r="AT86" s="103" t="n">
        <v>1.75664</v>
      </c>
      <c r="AU86" s="103" t="n">
        <v>1.7212</v>
      </c>
      <c r="AV86" s="103" t="n">
        <v>1.68576</v>
      </c>
      <c r="AW86" s="103" t="n">
        <v>1.65032</v>
      </c>
      <c r="AX86" s="103" t="n">
        <v>1.61488</v>
      </c>
      <c r="AY86" s="103" t="n">
        <v>1.57944</v>
      </c>
      <c r="AZ86" s="103" t="n">
        <v>1.544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1.03333333333333</v>
      </c>
      <c r="D87" s="103" t="n">
        <v>2.06666666666667</v>
      </c>
      <c r="E87" s="103" t="n">
        <v>3.1</v>
      </c>
      <c r="F87" s="103" t="n">
        <v>4.13333333333333</v>
      </c>
      <c r="G87" s="103" t="n">
        <v>5.16666666666667</v>
      </c>
      <c r="H87" s="103" t="n">
        <v>6.2</v>
      </c>
      <c r="I87" s="103" t="n">
        <v>7.833335</v>
      </c>
      <c r="J87" s="103" t="n">
        <v>9.46667</v>
      </c>
      <c r="K87" s="103" t="n">
        <v>11.1000025</v>
      </c>
      <c r="L87" s="103" t="n">
        <v>12.733335</v>
      </c>
      <c r="M87" s="103" t="n">
        <v>14.3666675</v>
      </c>
      <c r="N87" s="103" t="n">
        <v>16</v>
      </c>
      <c r="O87" s="103" t="n">
        <v>17.1666666666667</v>
      </c>
      <c r="P87" s="103" t="n">
        <v>18.3333333333333</v>
      </c>
      <c r="Q87" s="103" t="n">
        <v>19.5</v>
      </c>
      <c r="R87" s="103" t="n">
        <v>20.6666666666667</v>
      </c>
      <c r="S87" s="103" t="n">
        <v>21.8333333333333</v>
      </c>
      <c r="T87" s="103" t="n">
        <v>23</v>
      </c>
      <c r="U87" s="103" t="n">
        <v>22.4678575</v>
      </c>
      <c r="V87" s="103" t="n">
        <v>21.935715</v>
      </c>
      <c r="W87" s="103" t="n">
        <v>21.4035725</v>
      </c>
      <c r="X87" s="103" t="n">
        <v>20.87143</v>
      </c>
      <c r="Y87" s="103" t="n">
        <v>20.3392866666667</v>
      </c>
      <c r="Z87" s="103" t="n">
        <v>19.8071433333333</v>
      </c>
      <c r="AA87" s="103" t="n">
        <v>19.275</v>
      </c>
      <c r="AB87" s="103" t="n">
        <v>15.8542</v>
      </c>
      <c r="AC87" s="103" t="n">
        <v>12.4334</v>
      </c>
      <c r="AD87" s="103" t="n">
        <v>9.0126</v>
      </c>
      <c r="AE87" s="103" t="n">
        <v>5.5918</v>
      </c>
      <c r="AF87" s="103" t="n">
        <v>2.171</v>
      </c>
      <c r="AG87" s="103" t="n">
        <v>2.153</v>
      </c>
      <c r="AH87" s="103" t="n">
        <v>2.135</v>
      </c>
      <c r="AI87" s="103" t="n">
        <v>2.117</v>
      </c>
      <c r="AJ87" s="103" t="n">
        <v>2.099</v>
      </c>
      <c r="AK87" s="103" t="n">
        <v>2.081</v>
      </c>
      <c r="AL87" s="103" t="n">
        <v>2.0462</v>
      </c>
      <c r="AM87" s="103" t="n">
        <v>2.0114</v>
      </c>
      <c r="AN87" s="103" t="n">
        <v>1.9766</v>
      </c>
      <c r="AO87" s="103" t="n">
        <v>1.9418</v>
      </c>
      <c r="AP87" s="103" t="n">
        <v>1.907</v>
      </c>
      <c r="AQ87" s="103" t="n">
        <v>1.8722</v>
      </c>
      <c r="AR87" s="103" t="n">
        <v>1.8374</v>
      </c>
      <c r="AS87" s="103" t="n">
        <v>1.8026</v>
      </c>
      <c r="AT87" s="103" t="n">
        <v>1.7678</v>
      </c>
      <c r="AU87" s="103" t="n">
        <v>1.733</v>
      </c>
      <c r="AV87" s="103" t="n">
        <v>1.6982</v>
      </c>
      <c r="AW87" s="103" t="n">
        <v>1.6634</v>
      </c>
      <c r="AX87" s="103" t="n">
        <v>1.6286</v>
      </c>
      <c r="AY87" s="103" t="n">
        <v>1.5938</v>
      </c>
      <c r="AZ87" s="103" t="n">
        <v>1.559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1.02166666666667</v>
      </c>
      <c r="D88" s="103" t="n">
        <v>2.04333333333333</v>
      </c>
      <c r="E88" s="103" t="n">
        <v>3.065</v>
      </c>
      <c r="F88" s="103" t="n">
        <v>4.08666666666667</v>
      </c>
      <c r="G88" s="103" t="n">
        <v>5.10833333333333</v>
      </c>
      <c r="H88" s="103" t="n">
        <v>6.13</v>
      </c>
      <c r="I88" s="103" t="n">
        <v>7.756668</v>
      </c>
      <c r="J88" s="103" t="n">
        <v>9.383336</v>
      </c>
      <c r="K88" s="103" t="n">
        <v>11.010002</v>
      </c>
      <c r="L88" s="103" t="n">
        <v>12.636668</v>
      </c>
      <c r="M88" s="103" t="n">
        <v>14.263334</v>
      </c>
      <c r="N88" s="103" t="n">
        <v>15.89</v>
      </c>
      <c r="O88" s="103" t="n">
        <v>17.0605</v>
      </c>
      <c r="P88" s="103" t="n">
        <v>18.231</v>
      </c>
      <c r="Q88" s="103" t="n">
        <v>19.4015</v>
      </c>
      <c r="R88" s="103" t="n">
        <v>20.572</v>
      </c>
      <c r="S88" s="103" t="n">
        <v>21.7425</v>
      </c>
      <c r="T88" s="103" t="n">
        <v>22.913</v>
      </c>
      <c r="U88" s="103" t="n">
        <v>22.3844005</v>
      </c>
      <c r="V88" s="103" t="n">
        <v>21.855801</v>
      </c>
      <c r="W88" s="103" t="n">
        <v>21.3272015</v>
      </c>
      <c r="X88" s="103" t="n">
        <v>20.798602</v>
      </c>
      <c r="Y88" s="103" t="n">
        <v>20.2700013333333</v>
      </c>
      <c r="Z88" s="103" t="n">
        <v>19.7414006666667</v>
      </c>
      <c r="AA88" s="103" t="n">
        <v>19.2128</v>
      </c>
      <c r="AB88" s="103" t="n">
        <v>15.80396</v>
      </c>
      <c r="AC88" s="103" t="n">
        <v>12.39512</v>
      </c>
      <c r="AD88" s="103" t="n">
        <v>8.98628</v>
      </c>
      <c r="AE88" s="103" t="n">
        <v>5.57744</v>
      </c>
      <c r="AF88" s="103" t="n">
        <v>2.1686</v>
      </c>
      <c r="AG88" s="103" t="n">
        <v>2.15172</v>
      </c>
      <c r="AH88" s="103" t="n">
        <v>2.13484</v>
      </c>
      <c r="AI88" s="103" t="n">
        <v>2.11796</v>
      </c>
      <c r="AJ88" s="103" t="n">
        <v>2.10108</v>
      </c>
      <c r="AK88" s="103" t="n">
        <v>2.0842</v>
      </c>
      <c r="AL88" s="103" t="n">
        <v>2.05064</v>
      </c>
      <c r="AM88" s="103" t="n">
        <v>2.01708</v>
      </c>
      <c r="AN88" s="103" t="n">
        <v>1.98352</v>
      </c>
      <c r="AO88" s="103" t="n">
        <v>1.94996</v>
      </c>
      <c r="AP88" s="103" t="n">
        <v>1.9164</v>
      </c>
      <c r="AQ88" s="103" t="n">
        <v>1.88284</v>
      </c>
      <c r="AR88" s="103" t="n">
        <v>1.84928</v>
      </c>
      <c r="AS88" s="103" t="n">
        <v>1.81572</v>
      </c>
      <c r="AT88" s="103" t="n">
        <v>1.78216</v>
      </c>
      <c r="AU88" s="103" t="n">
        <v>1.7486</v>
      </c>
      <c r="AV88" s="103" t="n">
        <v>1.71504</v>
      </c>
      <c r="AW88" s="103" t="n">
        <v>1.68148</v>
      </c>
      <c r="AX88" s="103" t="n">
        <v>1.64792</v>
      </c>
      <c r="AY88" s="103" t="n">
        <v>1.61436</v>
      </c>
      <c r="AZ88" s="103" t="n">
        <v>1.5808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1.01</v>
      </c>
      <c r="D89" s="103" t="n">
        <v>2.02</v>
      </c>
      <c r="E89" s="103" t="n">
        <v>3.03</v>
      </c>
      <c r="F89" s="103" t="n">
        <v>4.04</v>
      </c>
      <c r="G89" s="103" t="n">
        <v>5.05</v>
      </c>
      <c r="H89" s="103" t="n">
        <v>6.06</v>
      </c>
      <c r="I89" s="103" t="n">
        <v>7.680001</v>
      </c>
      <c r="J89" s="103" t="n">
        <v>9.300002</v>
      </c>
      <c r="K89" s="103" t="n">
        <v>10.9200015</v>
      </c>
      <c r="L89" s="103" t="n">
        <v>12.540001</v>
      </c>
      <c r="M89" s="103" t="n">
        <v>14.1600005</v>
      </c>
      <c r="N89" s="103" t="n">
        <v>15.78</v>
      </c>
      <c r="O89" s="103" t="n">
        <v>16.9543333333333</v>
      </c>
      <c r="P89" s="103" t="n">
        <v>18.1286666666667</v>
      </c>
      <c r="Q89" s="103" t="n">
        <v>19.303</v>
      </c>
      <c r="R89" s="103" t="n">
        <v>20.4773333333333</v>
      </c>
      <c r="S89" s="103" t="n">
        <v>21.6516666666667</v>
      </c>
      <c r="T89" s="103" t="n">
        <v>22.826</v>
      </c>
      <c r="U89" s="103" t="n">
        <v>22.3009435</v>
      </c>
      <c r="V89" s="103" t="n">
        <v>21.775887</v>
      </c>
      <c r="W89" s="103" t="n">
        <v>21.2508305</v>
      </c>
      <c r="X89" s="103" t="n">
        <v>20.725774</v>
      </c>
      <c r="Y89" s="103" t="n">
        <v>20.200716</v>
      </c>
      <c r="Z89" s="103" t="n">
        <v>19.675658</v>
      </c>
      <c r="AA89" s="103" t="n">
        <v>19.1506</v>
      </c>
      <c r="AB89" s="103" t="n">
        <v>15.75372</v>
      </c>
      <c r="AC89" s="103" t="n">
        <v>12.35684</v>
      </c>
      <c r="AD89" s="103" t="n">
        <v>8.95996</v>
      </c>
      <c r="AE89" s="103" t="n">
        <v>5.56308</v>
      </c>
      <c r="AF89" s="103" t="n">
        <v>2.1662</v>
      </c>
      <c r="AG89" s="103" t="n">
        <v>2.15044</v>
      </c>
      <c r="AH89" s="103" t="n">
        <v>2.13468</v>
      </c>
      <c r="AI89" s="103" t="n">
        <v>2.11892</v>
      </c>
      <c r="AJ89" s="103" t="n">
        <v>2.10316</v>
      </c>
      <c r="AK89" s="103" t="n">
        <v>2.0874</v>
      </c>
      <c r="AL89" s="103" t="n">
        <v>2.05508</v>
      </c>
      <c r="AM89" s="103" t="n">
        <v>2.02276</v>
      </c>
      <c r="AN89" s="103" t="n">
        <v>1.99044</v>
      </c>
      <c r="AO89" s="103" t="n">
        <v>1.95812</v>
      </c>
      <c r="AP89" s="103" t="n">
        <v>1.9258</v>
      </c>
      <c r="AQ89" s="103" t="n">
        <v>1.89348</v>
      </c>
      <c r="AR89" s="103" t="n">
        <v>1.86116</v>
      </c>
      <c r="AS89" s="103" t="n">
        <v>1.82884</v>
      </c>
      <c r="AT89" s="103" t="n">
        <v>1.79652</v>
      </c>
      <c r="AU89" s="103" t="n">
        <v>1.7642</v>
      </c>
      <c r="AV89" s="103" t="n">
        <v>1.73188</v>
      </c>
      <c r="AW89" s="103" t="n">
        <v>1.69956</v>
      </c>
      <c r="AX89" s="103" t="n">
        <v>1.66724</v>
      </c>
      <c r="AY89" s="103" t="n">
        <v>1.63492</v>
      </c>
      <c r="AZ89" s="103" t="n">
        <v>1.6026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0.998333333333333</v>
      </c>
      <c r="D90" s="103" t="n">
        <v>1.99666666666667</v>
      </c>
      <c r="E90" s="103" t="n">
        <v>2.995</v>
      </c>
      <c r="F90" s="103" t="n">
        <v>3.99333333333333</v>
      </c>
      <c r="G90" s="103" t="n">
        <v>4.99166666666667</v>
      </c>
      <c r="H90" s="103" t="n">
        <v>5.99</v>
      </c>
      <c r="I90" s="103" t="n">
        <v>7.603334</v>
      </c>
      <c r="J90" s="103" t="n">
        <v>9.216668</v>
      </c>
      <c r="K90" s="103" t="n">
        <v>10.830001</v>
      </c>
      <c r="L90" s="103" t="n">
        <v>12.443334</v>
      </c>
      <c r="M90" s="103" t="n">
        <v>14.056667</v>
      </c>
      <c r="N90" s="103" t="n">
        <v>15.67</v>
      </c>
      <c r="O90" s="103" t="n">
        <v>16.8481666666667</v>
      </c>
      <c r="P90" s="103" t="n">
        <v>18.0263333333333</v>
      </c>
      <c r="Q90" s="103" t="n">
        <v>19.2045</v>
      </c>
      <c r="R90" s="103" t="n">
        <v>20.3826666666667</v>
      </c>
      <c r="S90" s="103" t="n">
        <v>21.5608333333333</v>
      </c>
      <c r="T90" s="103" t="n">
        <v>22.739</v>
      </c>
      <c r="U90" s="103" t="n">
        <v>22.2174865</v>
      </c>
      <c r="V90" s="103" t="n">
        <v>21.695973</v>
      </c>
      <c r="W90" s="103" t="n">
        <v>21.1744595</v>
      </c>
      <c r="X90" s="103" t="n">
        <v>20.652946</v>
      </c>
      <c r="Y90" s="103" t="n">
        <v>20.1314306666667</v>
      </c>
      <c r="Z90" s="103" t="n">
        <v>19.6099153333333</v>
      </c>
      <c r="AA90" s="103" t="n">
        <v>19.0884</v>
      </c>
      <c r="AB90" s="103" t="n">
        <v>15.70348</v>
      </c>
      <c r="AC90" s="103" t="n">
        <v>12.31856</v>
      </c>
      <c r="AD90" s="103" t="n">
        <v>8.93364</v>
      </c>
      <c r="AE90" s="103" t="n">
        <v>5.54872</v>
      </c>
      <c r="AF90" s="103" t="n">
        <v>2.1638</v>
      </c>
      <c r="AG90" s="103" t="n">
        <v>2.14916</v>
      </c>
      <c r="AH90" s="103" t="n">
        <v>2.13452</v>
      </c>
      <c r="AI90" s="103" t="n">
        <v>2.11988</v>
      </c>
      <c r="AJ90" s="103" t="n">
        <v>2.10524</v>
      </c>
      <c r="AK90" s="103" t="n">
        <v>2.0906</v>
      </c>
      <c r="AL90" s="103" t="n">
        <v>2.05952</v>
      </c>
      <c r="AM90" s="103" t="n">
        <v>2.02844</v>
      </c>
      <c r="AN90" s="103" t="n">
        <v>1.99736</v>
      </c>
      <c r="AO90" s="103" t="n">
        <v>1.96628</v>
      </c>
      <c r="AP90" s="103" t="n">
        <v>1.9352</v>
      </c>
      <c r="AQ90" s="103" t="n">
        <v>1.90412</v>
      </c>
      <c r="AR90" s="103" t="n">
        <v>1.87304</v>
      </c>
      <c r="AS90" s="103" t="n">
        <v>1.84196</v>
      </c>
      <c r="AT90" s="103" t="n">
        <v>1.81088</v>
      </c>
      <c r="AU90" s="103" t="n">
        <v>1.7798</v>
      </c>
      <c r="AV90" s="103" t="n">
        <v>1.74872</v>
      </c>
      <c r="AW90" s="103" t="n">
        <v>1.71764</v>
      </c>
      <c r="AX90" s="103" t="n">
        <v>1.68656</v>
      </c>
      <c r="AY90" s="103" t="n">
        <v>1.65548</v>
      </c>
      <c r="AZ90" s="103" t="n">
        <v>1.6244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0.986666666666666</v>
      </c>
      <c r="D91" s="103" t="n">
        <v>1.97333333333333</v>
      </c>
      <c r="E91" s="103" t="n">
        <v>2.96</v>
      </c>
      <c r="F91" s="103" t="n">
        <v>3.94666666666667</v>
      </c>
      <c r="G91" s="103" t="n">
        <v>4.93333333333333</v>
      </c>
      <c r="H91" s="103" t="n">
        <v>5.92</v>
      </c>
      <c r="I91" s="103" t="n">
        <v>7.526667</v>
      </c>
      <c r="J91" s="103" t="n">
        <v>9.133334</v>
      </c>
      <c r="K91" s="103" t="n">
        <v>10.7400005</v>
      </c>
      <c r="L91" s="103" t="n">
        <v>12.346667</v>
      </c>
      <c r="M91" s="103" t="n">
        <v>13.9533335</v>
      </c>
      <c r="N91" s="103" t="n">
        <v>15.56</v>
      </c>
      <c r="O91" s="103" t="n">
        <v>16.742</v>
      </c>
      <c r="P91" s="103" t="n">
        <v>17.924</v>
      </c>
      <c r="Q91" s="103" t="n">
        <v>19.106</v>
      </c>
      <c r="R91" s="103" t="n">
        <v>20.288</v>
      </c>
      <c r="S91" s="103" t="n">
        <v>21.47</v>
      </c>
      <c r="T91" s="103" t="n">
        <v>22.652</v>
      </c>
      <c r="U91" s="103" t="n">
        <v>22.1340295</v>
      </c>
      <c r="V91" s="103" t="n">
        <v>21.616059</v>
      </c>
      <c r="W91" s="103" t="n">
        <v>21.0980885</v>
      </c>
      <c r="X91" s="103" t="n">
        <v>20.580118</v>
      </c>
      <c r="Y91" s="103" t="n">
        <v>20.0621453333333</v>
      </c>
      <c r="Z91" s="103" t="n">
        <v>19.5441726666667</v>
      </c>
      <c r="AA91" s="103" t="n">
        <v>19.0262</v>
      </c>
      <c r="AB91" s="103" t="n">
        <v>15.65324</v>
      </c>
      <c r="AC91" s="103" t="n">
        <v>12.28028</v>
      </c>
      <c r="AD91" s="103" t="n">
        <v>8.90732</v>
      </c>
      <c r="AE91" s="103" t="n">
        <v>5.53436</v>
      </c>
      <c r="AF91" s="103" t="n">
        <v>2.1614</v>
      </c>
      <c r="AG91" s="103" t="n">
        <v>2.14788</v>
      </c>
      <c r="AH91" s="103" t="n">
        <v>2.13436</v>
      </c>
      <c r="AI91" s="103" t="n">
        <v>2.12084</v>
      </c>
      <c r="AJ91" s="103" t="n">
        <v>2.10732</v>
      </c>
      <c r="AK91" s="103" t="n">
        <v>2.0938</v>
      </c>
      <c r="AL91" s="103" t="n">
        <v>2.06396</v>
      </c>
      <c r="AM91" s="103" t="n">
        <v>2.03412</v>
      </c>
      <c r="AN91" s="103" t="n">
        <v>2.00428</v>
      </c>
      <c r="AO91" s="103" t="n">
        <v>1.97444</v>
      </c>
      <c r="AP91" s="103" t="n">
        <v>1.9446</v>
      </c>
      <c r="AQ91" s="103" t="n">
        <v>1.91476</v>
      </c>
      <c r="AR91" s="103" t="n">
        <v>1.88492</v>
      </c>
      <c r="AS91" s="103" t="n">
        <v>1.85508</v>
      </c>
      <c r="AT91" s="103" t="n">
        <v>1.82524</v>
      </c>
      <c r="AU91" s="103" t="n">
        <v>1.7954</v>
      </c>
      <c r="AV91" s="103" t="n">
        <v>1.76556</v>
      </c>
      <c r="AW91" s="103" t="n">
        <v>1.73572</v>
      </c>
      <c r="AX91" s="103" t="n">
        <v>1.70588</v>
      </c>
      <c r="AY91" s="103" t="n">
        <v>1.67604</v>
      </c>
      <c r="AZ91" s="103" t="n">
        <v>1.6462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0.975</v>
      </c>
      <c r="D92" s="103" t="n">
        <v>1.95</v>
      </c>
      <c r="E92" s="103" t="n">
        <v>2.925</v>
      </c>
      <c r="F92" s="103" t="n">
        <v>3.9</v>
      </c>
      <c r="G92" s="103" t="n">
        <v>4.875</v>
      </c>
      <c r="H92" s="103" t="n">
        <v>5.85</v>
      </c>
      <c r="I92" s="103" t="n">
        <v>7.45</v>
      </c>
      <c r="J92" s="103" t="n">
        <v>9.05</v>
      </c>
      <c r="K92" s="103" t="n">
        <v>10.65</v>
      </c>
      <c r="L92" s="103" t="n">
        <v>12.25</v>
      </c>
      <c r="M92" s="103" t="n">
        <v>13.85</v>
      </c>
      <c r="N92" s="103" t="n">
        <v>15.45</v>
      </c>
      <c r="O92" s="103" t="n">
        <v>16.6358333333333</v>
      </c>
      <c r="P92" s="103" t="n">
        <v>17.8216666666667</v>
      </c>
      <c r="Q92" s="103" t="n">
        <v>19.0075</v>
      </c>
      <c r="R92" s="103" t="n">
        <v>20.1933333333333</v>
      </c>
      <c r="S92" s="103" t="n">
        <v>21.3791666666667</v>
      </c>
      <c r="T92" s="103" t="n">
        <v>22.565</v>
      </c>
      <c r="U92" s="103" t="n">
        <v>22.0505725</v>
      </c>
      <c r="V92" s="103" t="n">
        <v>21.536145</v>
      </c>
      <c r="W92" s="103" t="n">
        <v>21.0217175</v>
      </c>
      <c r="X92" s="103" t="n">
        <v>20.50729</v>
      </c>
      <c r="Y92" s="103" t="n">
        <v>19.99286</v>
      </c>
      <c r="Z92" s="103" t="n">
        <v>19.47843</v>
      </c>
      <c r="AA92" s="103" t="n">
        <v>18.964</v>
      </c>
      <c r="AB92" s="103" t="n">
        <v>15.603</v>
      </c>
      <c r="AC92" s="103" t="n">
        <v>12.242</v>
      </c>
      <c r="AD92" s="103" t="n">
        <v>8.881</v>
      </c>
      <c r="AE92" s="103" t="n">
        <v>5.52</v>
      </c>
      <c r="AF92" s="103" t="n">
        <v>2.159</v>
      </c>
      <c r="AG92" s="103" t="n">
        <v>2.1466</v>
      </c>
      <c r="AH92" s="103" t="n">
        <v>2.1342</v>
      </c>
      <c r="AI92" s="103" t="n">
        <v>2.1218</v>
      </c>
      <c r="AJ92" s="103" t="n">
        <v>2.1094</v>
      </c>
      <c r="AK92" s="103" t="n">
        <v>2.097</v>
      </c>
      <c r="AL92" s="103" t="n">
        <v>2.0684</v>
      </c>
      <c r="AM92" s="103" t="n">
        <v>2.0398</v>
      </c>
      <c r="AN92" s="103" t="n">
        <v>2.0112</v>
      </c>
      <c r="AO92" s="103" t="n">
        <v>1.9826</v>
      </c>
      <c r="AP92" s="103" t="n">
        <v>1.954</v>
      </c>
      <c r="AQ92" s="103" t="n">
        <v>1.9254</v>
      </c>
      <c r="AR92" s="103" t="n">
        <v>1.8968</v>
      </c>
      <c r="AS92" s="103" t="n">
        <v>1.8682</v>
      </c>
      <c r="AT92" s="103" t="n">
        <v>1.8396</v>
      </c>
      <c r="AU92" s="103" t="n">
        <v>1.811</v>
      </c>
      <c r="AV92" s="103" t="n">
        <v>1.7824</v>
      </c>
      <c r="AW92" s="103" t="n">
        <v>1.7538</v>
      </c>
      <c r="AX92" s="103" t="n">
        <v>1.7252</v>
      </c>
      <c r="AY92" s="103" t="n">
        <v>1.6966</v>
      </c>
      <c r="AZ92" s="103" t="n">
        <v>1.668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0.963333333333333</v>
      </c>
      <c r="D93" s="103" t="n">
        <v>1.92666666666667</v>
      </c>
      <c r="E93" s="103" t="n">
        <v>2.89</v>
      </c>
      <c r="F93" s="103" t="n">
        <v>3.85333333333333</v>
      </c>
      <c r="G93" s="103" t="n">
        <v>4.81666666666667</v>
      </c>
      <c r="H93" s="103" t="n">
        <v>5.78</v>
      </c>
      <c r="I93" s="103" t="n">
        <v>7.373333</v>
      </c>
      <c r="J93" s="103" t="n">
        <v>8.966666</v>
      </c>
      <c r="K93" s="103" t="n">
        <v>10.5599995</v>
      </c>
      <c r="L93" s="103" t="n">
        <v>12.153333</v>
      </c>
      <c r="M93" s="103" t="n">
        <v>13.7466665</v>
      </c>
      <c r="N93" s="103" t="n">
        <v>15.34</v>
      </c>
      <c r="O93" s="103" t="n">
        <v>16.5296666666667</v>
      </c>
      <c r="P93" s="103" t="n">
        <v>17.7193333333333</v>
      </c>
      <c r="Q93" s="103" t="n">
        <v>18.909</v>
      </c>
      <c r="R93" s="103" t="n">
        <v>20.0986666666667</v>
      </c>
      <c r="S93" s="103" t="n">
        <v>21.2883333333333</v>
      </c>
      <c r="T93" s="103" t="n">
        <v>22.478</v>
      </c>
      <c r="U93" s="103" t="n">
        <v>21.967115</v>
      </c>
      <c r="V93" s="103" t="n">
        <v>21.45623</v>
      </c>
      <c r="W93" s="103" t="n">
        <v>20.945345</v>
      </c>
      <c r="X93" s="103" t="n">
        <v>20.43446</v>
      </c>
      <c r="Y93" s="103" t="n">
        <v>19.9235733333333</v>
      </c>
      <c r="Z93" s="103" t="n">
        <v>19.4126866666667</v>
      </c>
      <c r="AA93" s="103" t="n">
        <v>18.9018</v>
      </c>
      <c r="AB93" s="103" t="n">
        <v>15.55276</v>
      </c>
      <c r="AC93" s="103" t="n">
        <v>12.20372</v>
      </c>
      <c r="AD93" s="103" t="n">
        <v>8.85468</v>
      </c>
      <c r="AE93" s="103" t="n">
        <v>5.50564</v>
      </c>
      <c r="AF93" s="103" t="n">
        <v>2.1566</v>
      </c>
      <c r="AG93" s="103" t="n">
        <v>2.14528</v>
      </c>
      <c r="AH93" s="103" t="n">
        <v>2.13396</v>
      </c>
      <c r="AI93" s="103" t="n">
        <v>2.12264</v>
      </c>
      <c r="AJ93" s="103" t="n">
        <v>2.11132</v>
      </c>
      <c r="AK93" s="103" t="n">
        <v>2.1</v>
      </c>
      <c r="AL93" s="103" t="n">
        <v>2.07264</v>
      </c>
      <c r="AM93" s="103" t="n">
        <v>2.04528</v>
      </c>
      <c r="AN93" s="103" t="n">
        <v>2.01792</v>
      </c>
      <c r="AO93" s="103" t="n">
        <v>1.99056</v>
      </c>
      <c r="AP93" s="103" t="n">
        <v>1.9632</v>
      </c>
      <c r="AQ93" s="103" t="n">
        <v>1.93584</v>
      </c>
      <c r="AR93" s="103" t="n">
        <v>1.90848</v>
      </c>
      <c r="AS93" s="103" t="n">
        <v>1.88112</v>
      </c>
      <c r="AT93" s="103" t="n">
        <v>1.85376</v>
      </c>
      <c r="AU93" s="103" t="n">
        <v>1.8264</v>
      </c>
      <c r="AV93" s="103" t="n">
        <v>1.79904</v>
      </c>
      <c r="AW93" s="103" t="n">
        <v>1.77168</v>
      </c>
      <c r="AX93" s="103" t="n">
        <v>1.74432</v>
      </c>
      <c r="AY93" s="103" t="n">
        <v>1.71696</v>
      </c>
      <c r="AZ93" s="103" t="n">
        <v>1.6896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0.951666666666667</v>
      </c>
      <c r="D94" s="103" t="n">
        <v>1.90333333333333</v>
      </c>
      <c r="E94" s="103" t="n">
        <v>2.855</v>
      </c>
      <c r="F94" s="103" t="n">
        <v>3.80666666666667</v>
      </c>
      <c r="G94" s="103" t="n">
        <v>4.75833333333333</v>
      </c>
      <c r="H94" s="103" t="n">
        <v>5.71</v>
      </c>
      <c r="I94" s="103" t="n">
        <v>7.296666</v>
      </c>
      <c r="J94" s="103" t="n">
        <v>8.883332</v>
      </c>
      <c r="K94" s="103" t="n">
        <v>10.469999</v>
      </c>
      <c r="L94" s="103" t="n">
        <v>12.056666</v>
      </c>
      <c r="M94" s="103" t="n">
        <v>13.643333</v>
      </c>
      <c r="N94" s="103" t="n">
        <v>15.23</v>
      </c>
      <c r="O94" s="103" t="n">
        <v>16.4235</v>
      </c>
      <c r="P94" s="103" t="n">
        <v>17.617</v>
      </c>
      <c r="Q94" s="103" t="n">
        <v>18.8105</v>
      </c>
      <c r="R94" s="103" t="n">
        <v>20.004</v>
      </c>
      <c r="S94" s="103" t="n">
        <v>21.1975</v>
      </c>
      <c r="T94" s="103" t="n">
        <v>22.391</v>
      </c>
      <c r="U94" s="103" t="n">
        <v>21.8836575</v>
      </c>
      <c r="V94" s="103" t="n">
        <v>21.376315</v>
      </c>
      <c r="W94" s="103" t="n">
        <v>20.8689725</v>
      </c>
      <c r="X94" s="103" t="n">
        <v>20.36163</v>
      </c>
      <c r="Y94" s="103" t="n">
        <v>19.8542866666667</v>
      </c>
      <c r="Z94" s="103" t="n">
        <v>19.3469433333333</v>
      </c>
      <c r="AA94" s="103" t="n">
        <v>18.8396</v>
      </c>
      <c r="AB94" s="103" t="n">
        <v>15.50252</v>
      </c>
      <c r="AC94" s="103" t="n">
        <v>12.16544</v>
      </c>
      <c r="AD94" s="103" t="n">
        <v>8.82836</v>
      </c>
      <c r="AE94" s="103" t="n">
        <v>5.49128</v>
      </c>
      <c r="AF94" s="103" t="n">
        <v>2.1542</v>
      </c>
      <c r="AG94" s="103" t="n">
        <v>2.14396</v>
      </c>
      <c r="AH94" s="103" t="n">
        <v>2.13372</v>
      </c>
      <c r="AI94" s="103" t="n">
        <v>2.12348</v>
      </c>
      <c r="AJ94" s="103" t="n">
        <v>2.11324</v>
      </c>
      <c r="AK94" s="103" t="n">
        <v>2.103</v>
      </c>
      <c r="AL94" s="103" t="n">
        <v>2.07688</v>
      </c>
      <c r="AM94" s="103" t="n">
        <v>2.05076</v>
      </c>
      <c r="AN94" s="103" t="n">
        <v>2.02464</v>
      </c>
      <c r="AO94" s="103" t="n">
        <v>1.99852</v>
      </c>
      <c r="AP94" s="103" t="n">
        <v>1.9724</v>
      </c>
      <c r="AQ94" s="103" t="n">
        <v>1.94628</v>
      </c>
      <c r="AR94" s="103" t="n">
        <v>1.92016</v>
      </c>
      <c r="AS94" s="103" t="n">
        <v>1.89404</v>
      </c>
      <c r="AT94" s="103" t="n">
        <v>1.86792</v>
      </c>
      <c r="AU94" s="103" t="n">
        <v>1.8418</v>
      </c>
      <c r="AV94" s="103" t="n">
        <v>1.81568</v>
      </c>
      <c r="AW94" s="103" t="n">
        <v>1.78956</v>
      </c>
      <c r="AX94" s="103" t="n">
        <v>1.76344</v>
      </c>
      <c r="AY94" s="103" t="n">
        <v>1.73732</v>
      </c>
      <c r="AZ94" s="103" t="n">
        <v>1.7112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0.94</v>
      </c>
      <c r="D95" s="103" t="n">
        <v>1.88</v>
      </c>
      <c r="E95" s="103" t="n">
        <v>2.82</v>
      </c>
      <c r="F95" s="103" t="n">
        <v>3.76</v>
      </c>
      <c r="G95" s="103" t="n">
        <v>4.7</v>
      </c>
      <c r="H95" s="103" t="n">
        <v>5.64</v>
      </c>
      <c r="I95" s="103" t="n">
        <v>7.219999</v>
      </c>
      <c r="J95" s="103" t="n">
        <v>8.799998</v>
      </c>
      <c r="K95" s="103" t="n">
        <v>10.3799985</v>
      </c>
      <c r="L95" s="103" t="n">
        <v>11.959999</v>
      </c>
      <c r="M95" s="103" t="n">
        <v>13.5399995</v>
      </c>
      <c r="N95" s="103" t="n">
        <v>15.12</v>
      </c>
      <c r="O95" s="103" t="n">
        <v>16.3173333333333</v>
      </c>
      <c r="P95" s="103" t="n">
        <v>17.5146666666667</v>
      </c>
      <c r="Q95" s="103" t="n">
        <v>18.712</v>
      </c>
      <c r="R95" s="103" t="n">
        <v>19.9093333333333</v>
      </c>
      <c r="S95" s="103" t="n">
        <v>21.1066666666667</v>
      </c>
      <c r="T95" s="103" t="n">
        <v>22.304</v>
      </c>
      <c r="U95" s="103" t="n">
        <v>21.8002</v>
      </c>
      <c r="V95" s="103" t="n">
        <v>21.2964</v>
      </c>
      <c r="W95" s="103" t="n">
        <v>20.7926</v>
      </c>
      <c r="X95" s="103" t="n">
        <v>20.2888</v>
      </c>
      <c r="Y95" s="103" t="n">
        <v>19.785</v>
      </c>
      <c r="Z95" s="103" t="n">
        <v>19.2812</v>
      </c>
      <c r="AA95" s="103" t="n">
        <v>18.7774</v>
      </c>
      <c r="AB95" s="103" t="n">
        <v>15.45228</v>
      </c>
      <c r="AC95" s="103" t="n">
        <v>12.12716</v>
      </c>
      <c r="AD95" s="103" t="n">
        <v>8.80204</v>
      </c>
      <c r="AE95" s="103" t="n">
        <v>5.47692</v>
      </c>
      <c r="AF95" s="103" t="n">
        <v>2.1518</v>
      </c>
      <c r="AG95" s="103" t="n">
        <v>2.14264</v>
      </c>
      <c r="AH95" s="103" t="n">
        <v>2.13348</v>
      </c>
      <c r="AI95" s="103" t="n">
        <v>2.12432</v>
      </c>
      <c r="AJ95" s="103" t="n">
        <v>2.11516</v>
      </c>
      <c r="AK95" s="103" t="n">
        <v>2.106</v>
      </c>
      <c r="AL95" s="103" t="n">
        <v>2.08112</v>
      </c>
      <c r="AM95" s="103" t="n">
        <v>2.05624</v>
      </c>
      <c r="AN95" s="103" t="n">
        <v>2.03136</v>
      </c>
      <c r="AO95" s="103" t="n">
        <v>2.00648</v>
      </c>
      <c r="AP95" s="103" t="n">
        <v>1.9816</v>
      </c>
      <c r="AQ95" s="103" t="n">
        <v>1.95672</v>
      </c>
      <c r="AR95" s="103" t="n">
        <v>1.93184</v>
      </c>
      <c r="AS95" s="103" t="n">
        <v>1.90696</v>
      </c>
      <c r="AT95" s="103" t="n">
        <v>1.88208</v>
      </c>
      <c r="AU95" s="103" t="n">
        <v>1.8572</v>
      </c>
      <c r="AV95" s="103" t="n">
        <v>1.83232</v>
      </c>
      <c r="AW95" s="103" t="n">
        <v>1.80744</v>
      </c>
      <c r="AX95" s="103" t="n">
        <v>1.78256</v>
      </c>
      <c r="AY95" s="103" t="n">
        <v>1.75768</v>
      </c>
      <c r="AZ95" s="103" t="n">
        <v>1.7328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0.928333333333333</v>
      </c>
      <c r="D96" s="103" t="n">
        <v>1.85666666666667</v>
      </c>
      <c r="E96" s="103" t="n">
        <v>2.785</v>
      </c>
      <c r="F96" s="103" t="n">
        <v>3.71333333333333</v>
      </c>
      <c r="G96" s="103" t="n">
        <v>4.64166666666667</v>
      </c>
      <c r="H96" s="103" t="n">
        <v>5.57</v>
      </c>
      <c r="I96" s="103" t="n">
        <v>7.143332</v>
      </c>
      <c r="J96" s="103" t="n">
        <v>8.716664</v>
      </c>
      <c r="K96" s="103" t="n">
        <v>10.289998</v>
      </c>
      <c r="L96" s="103" t="n">
        <v>11.863332</v>
      </c>
      <c r="M96" s="103" t="n">
        <v>13.436666</v>
      </c>
      <c r="N96" s="103" t="n">
        <v>15.01</v>
      </c>
      <c r="O96" s="103" t="n">
        <v>16.2111666666667</v>
      </c>
      <c r="P96" s="103" t="n">
        <v>17.4123333333333</v>
      </c>
      <c r="Q96" s="103" t="n">
        <v>18.6135</v>
      </c>
      <c r="R96" s="103" t="n">
        <v>19.8146666666667</v>
      </c>
      <c r="S96" s="103" t="n">
        <v>21.0158333333333</v>
      </c>
      <c r="T96" s="103" t="n">
        <v>22.217</v>
      </c>
      <c r="U96" s="103" t="n">
        <v>21.7167425</v>
      </c>
      <c r="V96" s="103" t="n">
        <v>21.216485</v>
      </c>
      <c r="W96" s="103" t="n">
        <v>20.7162275</v>
      </c>
      <c r="X96" s="103" t="n">
        <v>20.21597</v>
      </c>
      <c r="Y96" s="103" t="n">
        <v>19.7157133333333</v>
      </c>
      <c r="Z96" s="103" t="n">
        <v>19.2154566666667</v>
      </c>
      <c r="AA96" s="103" t="n">
        <v>18.7152</v>
      </c>
      <c r="AB96" s="103" t="n">
        <v>15.40204</v>
      </c>
      <c r="AC96" s="103" t="n">
        <v>12.08888</v>
      </c>
      <c r="AD96" s="103" t="n">
        <v>8.77572</v>
      </c>
      <c r="AE96" s="103" t="n">
        <v>5.46256</v>
      </c>
      <c r="AF96" s="103" t="n">
        <v>2.1494</v>
      </c>
      <c r="AG96" s="103" t="n">
        <v>2.14132</v>
      </c>
      <c r="AH96" s="103" t="n">
        <v>2.13324</v>
      </c>
      <c r="AI96" s="103" t="n">
        <v>2.12516</v>
      </c>
      <c r="AJ96" s="103" t="n">
        <v>2.11708</v>
      </c>
      <c r="AK96" s="103" t="n">
        <v>2.109</v>
      </c>
      <c r="AL96" s="103" t="n">
        <v>2.08536</v>
      </c>
      <c r="AM96" s="103" t="n">
        <v>2.06172</v>
      </c>
      <c r="AN96" s="103" t="n">
        <v>2.03808</v>
      </c>
      <c r="AO96" s="103" t="n">
        <v>2.01444</v>
      </c>
      <c r="AP96" s="103" t="n">
        <v>1.9908</v>
      </c>
      <c r="AQ96" s="103" t="n">
        <v>1.96716</v>
      </c>
      <c r="AR96" s="103" t="n">
        <v>1.94352</v>
      </c>
      <c r="AS96" s="103" t="n">
        <v>1.91988</v>
      </c>
      <c r="AT96" s="103" t="n">
        <v>1.89624</v>
      </c>
      <c r="AU96" s="103" t="n">
        <v>1.8726</v>
      </c>
      <c r="AV96" s="103" t="n">
        <v>1.84896</v>
      </c>
      <c r="AW96" s="103" t="n">
        <v>1.82532</v>
      </c>
      <c r="AX96" s="103" t="n">
        <v>1.80168</v>
      </c>
      <c r="AY96" s="103" t="n">
        <v>1.77804</v>
      </c>
      <c r="AZ96" s="103" t="n">
        <v>1.7544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0.916666666666667</v>
      </c>
      <c r="D97" s="103" t="n">
        <v>1.83333333333333</v>
      </c>
      <c r="E97" s="103" t="n">
        <v>2.75</v>
      </c>
      <c r="F97" s="103" t="n">
        <v>3.66666666666667</v>
      </c>
      <c r="G97" s="103" t="n">
        <v>4.58333333333333</v>
      </c>
      <c r="H97" s="103" t="n">
        <v>5.5</v>
      </c>
      <c r="I97" s="103" t="n">
        <v>7.066665</v>
      </c>
      <c r="J97" s="103" t="n">
        <v>8.63333</v>
      </c>
      <c r="K97" s="103" t="n">
        <v>10.1999975</v>
      </c>
      <c r="L97" s="103" t="n">
        <v>11.766665</v>
      </c>
      <c r="M97" s="103" t="n">
        <v>13.3333325</v>
      </c>
      <c r="N97" s="103" t="n">
        <v>14.9</v>
      </c>
      <c r="O97" s="103" t="n">
        <v>16.105</v>
      </c>
      <c r="P97" s="103" t="n">
        <v>17.31</v>
      </c>
      <c r="Q97" s="103" t="n">
        <v>18.515</v>
      </c>
      <c r="R97" s="103" t="n">
        <v>19.72</v>
      </c>
      <c r="S97" s="103" t="n">
        <v>20.925</v>
      </c>
      <c r="T97" s="103" t="n">
        <v>22.13</v>
      </c>
      <c r="U97" s="103" t="n">
        <v>21.633285</v>
      </c>
      <c r="V97" s="103" t="n">
        <v>21.13657</v>
      </c>
      <c r="W97" s="103" t="n">
        <v>20.639855</v>
      </c>
      <c r="X97" s="103" t="n">
        <v>20.14314</v>
      </c>
      <c r="Y97" s="103" t="n">
        <v>19.6464266666667</v>
      </c>
      <c r="Z97" s="103" t="n">
        <v>19.1497133333333</v>
      </c>
      <c r="AA97" s="103" t="n">
        <v>18.653</v>
      </c>
      <c r="AB97" s="103" t="n">
        <v>15.3518</v>
      </c>
      <c r="AC97" s="103" t="n">
        <v>12.0506</v>
      </c>
      <c r="AD97" s="103" t="n">
        <v>8.7494</v>
      </c>
      <c r="AE97" s="103" t="n">
        <v>5.4482</v>
      </c>
      <c r="AF97" s="103" t="n">
        <v>2.147</v>
      </c>
      <c r="AG97" s="103" t="n">
        <v>2.14</v>
      </c>
      <c r="AH97" s="103" t="n">
        <v>2.133</v>
      </c>
      <c r="AI97" s="103" t="n">
        <v>2.126</v>
      </c>
      <c r="AJ97" s="103" t="n">
        <v>2.119</v>
      </c>
      <c r="AK97" s="103" t="n">
        <v>2.112</v>
      </c>
      <c r="AL97" s="103" t="n">
        <v>2.0896</v>
      </c>
      <c r="AM97" s="103" t="n">
        <v>2.0672</v>
      </c>
      <c r="AN97" s="103" t="n">
        <v>2.0448</v>
      </c>
      <c r="AO97" s="103" t="n">
        <v>2.0224</v>
      </c>
      <c r="AP97" s="103" t="n">
        <v>2</v>
      </c>
      <c r="AQ97" s="103" t="n">
        <v>1.9776</v>
      </c>
      <c r="AR97" s="103" t="n">
        <v>1.9552</v>
      </c>
      <c r="AS97" s="103" t="n">
        <v>1.9328</v>
      </c>
      <c r="AT97" s="103" t="n">
        <v>1.9104</v>
      </c>
      <c r="AU97" s="103" t="n">
        <v>1.888</v>
      </c>
      <c r="AV97" s="103" t="n">
        <v>1.8656</v>
      </c>
      <c r="AW97" s="103" t="n">
        <v>1.8432</v>
      </c>
      <c r="AX97" s="103" t="n">
        <v>1.8208</v>
      </c>
      <c r="AY97" s="103" t="n">
        <v>1.7984</v>
      </c>
      <c r="AZ97" s="103" t="n">
        <v>1.776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0.873333333333333</v>
      </c>
      <c r="D98" s="103" t="n">
        <v>1.74666666666667</v>
      </c>
      <c r="E98" s="103" t="n">
        <v>2.62</v>
      </c>
      <c r="F98" s="103" t="n">
        <v>3.49333333333333</v>
      </c>
      <c r="G98" s="103" t="n">
        <v>4.36666666666667</v>
      </c>
      <c r="H98" s="103" t="n">
        <v>5.24</v>
      </c>
      <c r="I98" s="103" t="n">
        <v>6.805332</v>
      </c>
      <c r="J98" s="103" t="n">
        <v>8.370664</v>
      </c>
      <c r="K98" s="103" t="n">
        <v>9.935998</v>
      </c>
      <c r="L98" s="103" t="n">
        <v>11.501332</v>
      </c>
      <c r="M98" s="103" t="n">
        <v>13.066666</v>
      </c>
      <c r="N98" s="103" t="n">
        <v>14.632</v>
      </c>
      <c r="O98" s="103" t="n">
        <v>15.844</v>
      </c>
      <c r="P98" s="103" t="n">
        <v>17.056</v>
      </c>
      <c r="Q98" s="103" t="n">
        <v>18.268</v>
      </c>
      <c r="R98" s="103" t="n">
        <v>19.48</v>
      </c>
      <c r="S98" s="103" t="n">
        <v>20.692</v>
      </c>
      <c r="T98" s="103" t="n">
        <v>21.904</v>
      </c>
      <c r="U98" s="103" t="n">
        <v>21.4151425</v>
      </c>
      <c r="V98" s="103" t="n">
        <v>20.926285</v>
      </c>
      <c r="W98" s="103" t="n">
        <v>20.4374275</v>
      </c>
      <c r="X98" s="103" t="n">
        <v>19.94857</v>
      </c>
      <c r="Y98" s="103" t="n">
        <v>19.4597133333333</v>
      </c>
      <c r="Z98" s="103" t="n">
        <v>18.9708566666667</v>
      </c>
      <c r="AA98" s="103" t="n">
        <v>18.482</v>
      </c>
      <c r="AB98" s="103" t="n">
        <v>15.21448</v>
      </c>
      <c r="AC98" s="103" t="n">
        <v>11.94696</v>
      </c>
      <c r="AD98" s="103" t="n">
        <v>8.67944</v>
      </c>
      <c r="AE98" s="103" t="n">
        <v>5.41192</v>
      </c>
      <c r="AF98" s="103" t="n">
        <v>2.1444</v>
      </c>
      <c r="AG98" s="103" t="n">
        <v>2.13888</v>
      </c>
      <c r="AH98" s="103" t="n">
        <v>2.13336</v>
      </c>
      <c r="AI98" s="103" t="n">
        <v>2.12784</v>
      </c>
      <c r="AJ98" s="103" t="n">
        <v>2.12232</v>
      </c>
      <c r="AK98" s="103" t="n">
        <v>2.1168</v>
      </c>
      <c r="AL98" s="103" t="n">
        <v>2.09572</v>
      </c>
      <c r="AM98" s="103" t="n">
        <v>2.07464</v>
      </c>
      <c r="AN98" s="103" t="n">
        <v>2.05356</v>
      </c>
      <c r="AO98" s="103" t="n">
        <v>2.03248</v>
      </c>
      <c r="AP98" s="103" t="n">
        <v>2.0114</v>
      </c>
      <c r="AQ98" s="103" t="n">
        <v>1.99032</v>
      </c>
      <c r="AR98" s="103" t="n">
        <v>1.96924</v>
      </c>
      <c r="AS98" s="103" t="n">
        <v>1.94816</v>
      </c>
      <c r="AT98" s="103" t="n">
        <v>1.92708</v>
      </c>
      <c r="AU98" s="103" t="n">
        <v>1.906</v>
      </c>
      <c r="AV98" s="103" t="n">
        <v>1.88492</v>
      </c>
      <c r="AW98" s="103" t="n">
        <v>1.86384</v>
      </c>
      <c r="AX98" s="103" t="n">
        <v>1.84276</v>
      </c>
      <c r="AY98" s="103" t="n">
        <v>1.82168</v>
      </c>
      <c r="AZ98" s="103" t="n">
        <v>1.8006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</v>
      </c>
      <c r="D99" s="103" t="n">
        <v>1.66</v>
      </c>
      <c r="E99" s="103" t="n">
        <v>2.49</v>
      </c>
      <c r="F99" s="103" t="n">
        <v>3.32</v>
      </c>
      <c r="G99" s="103" t="n">
        <v>4.15</v>
      </c>
      <c r="H99" s="103" t="n">
        <v>4.98</v>
      </c>
      <c r="I99" s="103" t="n">
        <v>6.543999</v>
      </c>
      <c r="J99" s="103" t="n">
        <v>8.107998</v>
      </c>
      <c r="K99" s="103" t="n">
        <v>9.6719985</v>
      </c>
      <c r="L99" s="103" t="n">
        <v>11.235999</v>
      </c>
      <c r="M99" s="103" t="n">
        <v>12.7999995</v>
      </c>
      <c r="N99" s="103" t="n">
        <v>14.364</v>
      </c>
      <c r="O99" s="103" t="n">
        <v>15.583</v>
      </c>
      <c r="P99" s="103" t="n">
        <v>16.802</v>
      </c>
      <c r="Q99" s="103" t="n">
        <v>18.021</v>
      </c>
      <c r="R99" s="103" t="n">
        <v>19.24</v>
      </c>
      <c r="S99" s="103" t="n">
        <v>20.459</v>
      </c>
      <c r="T99" s="103" t="n">
        <v>21.678</v>
      </c>
      <c r="U99" s="103" t="n">
        <v>21.197</v>
      </c>
      <c r="V99" s="103" t="n">
        <v>20.716</v>
      </c>
      <c r="W99" s="103" t="n">
        <v>20.235</v>
      </c>
      <c r="X99" s="103" t="n">
        <v>19.754</v>
      </c>
      <c r="Y99" s="103" t="n">
        <v>19.273</v>
      </c>
      <c r="Z99" s="103" t="n">
        <v>18.792</v>
      </c>
      <c r="AA99" s="103" t="n">
        <v>18.311</v>
      </c>
      <c r="AB99" s="103" t="n">
        <v>15.07716</v>
      </c>
      <c r="AC99" s="103" t="n">
        <v>11.84332</v>
      </c>
      <c r="AD99" s="103" t="n">
        <v>8.60948</v>
      </c>
      <c r="AE99" s="103" t="n">
        <v>5.37564</v>
      </c>
      <c r="AF99" s="103" t="n">
        <v>2.1418</v>
      </c>
      <c r="AG99" s="103" t="n">
        <v>2.13776</v>
      </c>
      <c r="AH99" s="103" t="n">
        <v>2.13372</v>
      </c>
      <c r="AI99" s="103" t="n">
        <v>2.12968</v>
      </c>
      <c r="AJ99" s="103" t="n">
        <v>2.12564</v>
      </c>
      <c r="AK99" s="103" t="n">
        <v>2.1216</v>
      </c>
      <c r="AL99" s="103" t="n">
        <v>2.10184</v>
      </c>
      <c r="AM99" s="103" t="n">
        <v>2.08208</v>
      </c>
      <c r="AN99" s="103" t="n">
        <v>2.06232</v>
      </c>
      <c r="AO99" s="103" t="n">
        <v>2.04256</v>
      </c>
      <c r="AP99" s="103" t="n">
        <v>2.0228</v>
      </c>
      <c r="AQ99" s="103" t="n">
        <v>2.00304</v>
      </c>
      <c r="AR99" s="103" t="n">
        <v>1.98328</v>
      </c>
      <c r="AS99" s="103" t="n">
        <v>1.96352</v>
      </c>
      <c r="AT99" s="103" t="n">
        <v>1.94376</v>
      </c>
      <c r="AU99" s="103" t="n">
        <v>1.924</v>
      </c>
      <c r="AV99" s="103" t="n">
        <v>1.90424</v>
      </c>
      <c r="AW99" s="103" t="n">
        <v>1.88448</v>
      </c>
      <c r="AX99" s="103" t="n">
        <v>1.86472</v>
      </c>
      <c r="AY99" s="103" t="n">
        <v>1.84496</v>
      </c>
      <c r="AZ99" s="103" t="n">
        <v>1.8252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0.786666666666667</v>
      </c>
      <c r="D100" s="103" t="n">
        <v>1.57333333333333</v>
      </c>
      <c r="E100" s="103" t="n">
        <v>2.36</v>
      </c>
      <c r="F100" s="103" t="n">
        <v>3.14666666666667</v>
      </c>
      <c r="G100" s="103" t="n">
        <v>3.93333333333333</v>
      </c>
      <c r="H100" s="103" t="n">
        <v>4.72</v>
      </c>
      <c r="I100" s="103" t="n">
        <v>6.282666</v>
      </c>
      <c r="J100" s="103" t="n">
        <v>7.845332</v>
      </c>
      <c r="K100" s="103" t="n">
        <v>9.407999</v>
      </c>
      <c r="L100" s="103" t="n">
        <v>10.970666</v>
      </c>
      <c r="M100" s="103" t="n">
        <v>12.533333</v>
      </c>
      <c r="N100" s="103" t="n">
        <v>14.096</v>
      </c>
      <c r="O100" s="103" t="n">
        <v>15.322</v>
      </c>
      <c r="P100" s="103" t="n">
        <v>16.548</v>
      </c>
      <c r="Q100" s="103" t="n">
        <v>17.774</v>
      </c>
      <c r="R100" s="103" t="n">
        <v>19</v>
      </c>
      <c r="S100" s="103" t="n">
        <v>20.226</v>
      </c>
      <c r="T100" s="103" t="n">
        <v>21.452</v>
      </c>
      <c r="U100" s="103" t="n">
        <v>20.9788575</v>
      </c>
      <c r="V100" s="103" t="n">
        <v>20.505715</v>
      </c>
      <c r="W100" s="103" t="n">
        <v>20.0325725</v>
      </c>
      <c r="X100" s="103" t="n">
        <v>19.55943</v>
      </c>
      <c r="Y100" s="103" t="n">
        <v>19.0862866666667</v>
      </c>
      <c r="Z100" s="103" t="n">
        <v>18.6131433333333</v>
      </c>
      <c r="AA100" s="103" t="n">
        <v>18.14</v>
      </c>
      <c r="AB100" s="103" t="n">
        <v>14.93984</v>
      </c>
      <c r="AC100" s="103" t="n">
        <v>11.73968</v>
      </c>
      <c r="AD100" s="103" t="n">
        <v>8.53952</v>
      </c>
      <c r="AE100" s="103" t="n">
        <v>5.33936</v>
      </c>
      <c r="AF100" s="103" t="n">
        <v>2.1392</v>
      </c>
      <c r="AG100" s="103" t="n">
        <v>2.13664</v>
      </c>
      <c r="AH100" s="103" t="n">
        <v>2.13408</v>
      </c>
      <c r="AI100" s="103" t="n">
        <v>2.13152</v>
      </c>
      <c r="AJ100" s="103" t="n">
        <v>2.12896</v>
      </c>
      <c r="AK100" s="103" t="n">
        <v>2.1264</v>
      </c>
      <c r="AL100" s="103" t="n">
        <v>2.10796</v>
      </c>
      <c r="AM100" s="103" t="n">
        <v>2.08952</v>
      </c>
      <c r="AN100" s="103" t="n">
        <v>2.07108</v>
      </c>
      <c r="AO100" s="103" t="n">
        <v>2.05264</v>
      </c>
      <c r="AP100" s="103" t="n">
        <v>2.0342</v>
      </c>
      <c r="AQ100" s="103" t="n">
        <v>2.01576</v>
      </c>
      <c r="AR100" s="103" t="n">
        <v>1.99732</v>
      </c>
      <c r="AS100" s="103" t="n">
        <v>1.97888</v>
      </c>
      <c r="AT100" s="103" t="n">
        <v>1.96044</v>
      </c>
      <c r="AU100" s="103" t="n">
        <v>1.942</v>
      </c>
      <c r="AV100" s="103" t="n">
        <v>1.92356</v>
      </c>
      <c r="AW100" s="103" t="n">
        <v>1.90512</v>
      </c>
      <c r="AX100" s="103" t="n">
        <v>1.88668</v>
      </c>
      <c r="AY100" s="103" t="n">
        <v>1.86824</v>
      </c>
      <c r="AZ100" s="103" t="n">
        <v>1.8498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0.743333333333333</v>
      </c>
      <c r="D101" s="103" t="n">
        <v>1.48666666666667</v>
      </c>
      <c r="E101" s="103" t="n">
        <v>2.23</v>
      </c>
      <c r="F101" s="103" t="n">
        <v>2.97333333333333</v>
      </c>
      <c r="G101" s="103" t="n">
        <v>3.71666666666667</v>
      </c>
      <c r="H101" s="103" t="n">
        <v>4.46</v>
      </c>
      <c r="I101" s="103" t="n">
        <v>6.021333</v>
      </c>
      <c r="J101" s="103" t="n">
        <v>7.582666</v>
      </c>
      <c r="K101" s="103" t="n">
        <v>9.1439995</v>
      </c>
      <c r="L101" s="103" t="n">
        <v>10.705333</v>
      </c>
      <c r="M101" s="103" t="n">
        <v>12.2666665</v>
      </c>
      <c r="N101" s="103" t="n">
        <v>13.828</v>
      </c>
      <c r="O101" s="103" t="n">
        <v>15.061</v>
      </c>
      <c r="P101" s="103" t="n">
        <v>16.294</v>
      </c>
      <c r="Q101" s="103" t="n">
        <v>17.527</v>
      </c>
      <c r="R101" s="103" t="n">
        <v>18.76</v>
      </c>
      <c r="S101" s="103" t="n">
        <v>19.993</v>
      </c>
      <c r="T101" s="103" t="n">
        <v>21.226</v>
      </c>
      <c r="U101" s="103" t="n">
        <v>20.760715</v>
      </c>
      <c r="V101" s="103" t="n">
        <v>20.29543</v>
      </c>
      <c r="W101" s="103" t="n">
        <v>19.830145</v>
      </c>
      <c r="X101" s="103" t="n">
        <v>19.36486</v>
      </c>
      <c r="Y101" s="103" t="n">
        <v>18.8995733333333</v>
      </c>
      <c r="Z101" s="103" t="n">
        <v>18.4342866666667</v>
      </c>
      <c r="AA101" s="103" t="n">
        <v>17.969</v>
      </c>
      <c r="AB101" s="103" t="n">
        <v>14.80252</v>
      </c>
      <c r="AC101" s="103" t="n">
        <v>11.63604</v>
      </c>
      <c r="AD101" s="103" t="n">
        <v>8.46956</v>
      </c>
      <c r="AE101" s="103" t="n">
        <v>5.30308</v>
      </c>
      <c r="AF101" s="103" t="n">
        <v>2.1366</v>
      </c>
      <c r="AG101" s="103" t="n">
        <v>2.13552</v>
      </c>
      <c r="AH101" s="103" t="n">
        <v>2.13444</v>
      </c>
      <c r="AI101" s="103" t="n">
        <v>2.13336</v>
      </c>
      <c r="AJ101" s="103" t="n">
        <v>2.13228</v>
      </c>
      <c r="AK101" s="103" t="n">
        <v>2.1312</v>
      </c>
      <c r="AL101" s="103" t="n">
        <v>2.11408</v>
      </c>
      <c r="AM101" s="103" t="n">
        <v>2.09696</v>
      </c>
      <c r="AN101" s="103" t="n">
        <v>2.07984</v>
      </c>
      <c r="AO101" s="103" t="n">
        <v>2.06272</v>
      </c>
      <c r="AP101" s="103" t="n">
        <v>2.0456</v>
      </c>
      <c r="AQ101" s="103" t="n">
        <v>2.02848</v>
      </c>
      <c r="AR101" s="103" t="n">
        <v>2.01136</v>
      </c>
      <c r="AS101" s="103" t="n">
        <v>1.99424</v>
      </c>
      <c r="AT101" s="103" t="n">
        <v>1.97712</v>
      </c>
      <c r="AU101" s="103" t="n">
        <v>1.96</v>
      </c>
      <c r="AV101" s="103" t="n">
        <v>1.94288</v>
      </c>
      <c r="AW101" s="103" t="n">
        <v>1.92576</v>
      </c>
      <c r="AX101" s="103" t="n">
        <v>1.90864</v>
      </c>
      <c r="AY101" s="103" t="n">
        <v>1.89152</v>
      </c>
      <c r="AZ101" s="103" t="n">
        <v>1.8744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</v>
      </c>
      <c r="D102" s="103" t="n">
        <v>1.4</v>
      </c>
      <c r="E102" s="103" t="n">
        <v>2.1</v>
      </c>
      <c r="F102" s="103" t="n">
        <v>2.8</v>
      </c>
      <c r="G102" s="103" t="n">
        <v>3.5</v>
      </c>
      <c r="H102" s="103" t="n">
        <v>4.2</v>
      </c>
      <c r="I102" s="103" t="n">
        <v>5.76</v>
      </c>
      <c r="J102" s="103" t="n">
        <v>7.32</v>
      </c>
      <c r="K102" s="103" t="n">
        <v>8.88</v>
      </c>
      <c r="L102" s="103" t="n">
        <v>10.44</v>
      </c>
      <c r="M102" s="103" t="n">
        <v>12</v>
      </c>
      <c r="N102" s="103" t="n">
        <v>13.56</v>
      </c>
      <c r="O102" s="103" t="n">
        <v>14.8</v>
      </c>
      <c r="P102" s="103" t="n">
        <v>16.04</v>
      </c>
      <c r="Q102" s="103" t="n">
        <v>17.28</v>
      </c>
      <c r="R102" s="103" t="n">
        <v>18.52</v>
      </c>
      <c r="S102" s="103" t="n">
        <v>19.76</v>
      </c>
      <c r="T102" s="103" t="n">
        <v>21</v>
      </c>
      <c r="U102" s="103" t="n">
        <v>20.5425725</v>
      </c>
      <c r="V102" s="103" t="n">
        <v>20.085145</v>
      </c>
      <c r="W102" s="103" t="n">
        <v>19.6277175</v>
      </c>
      <c r="X102" s="103" t="n">
        <v>19.17029</v>
      </c>
      <c r="Y102" s="103" t="n">
        <v>18.71286</v>
      </c>
      <c r="Z102" s="103" t="n">
        <v>18.25543</v>
      </c>
      <c r="AA102" s="103" t="n">
        <v>17.798</v>
      </c>
      <c r="AB102" s="103" t="n">
        <v>14.6652</v>
      </c>
      <c r="AC102" s="103" t="n">
        <v>11.5324</v>
      </c>
      <c r="AD102" s="103" t="n">
        <v>8.3996</v>
      </c>
      <c r="AE102" s="103" t="n">
        <v>5.2668</v>
      </c>
      <c r="AF102" s="103" t="n">
        <v>2.134</v>
      </c>
      <c r="AG102" s="103" t="n">
        <v>2.1344</v>
      </c>
      <c r="AH102" s="103" t="n">
        <v>2.1348</v>
      </c>
      <c r="AI102" s="103" t="n">
        <v>2.1352</v>
      </c>
      <c r="AJ102" s="103" t="n">
        <v>2.1356</v>
      </c>
      <c r="AK102" s="103" t="n">
        <v>2.136</v>
      </c>
      <c r="AL102" s="103" t="n">
        <v>2.1202</v>
      </c>
      <c r="AM102" s="103" t="n">
        <v>2.1044</v>
      </c>
      <c r="AN102" s="103" t="n">
        <v>2.0886</v>
      </c>
      <c r="AO102" s="103" t="n">
        <v>2.0728</v>
      </c>
      <c r="AP102" s="103" t="n">
        <v>2.057</v>
      </c>
      <c r="AQ102" s="103" t="n">
        <v>2.0412</v>
      </c>
      <c r="AR102" s="103" t="n">
        <v>2.0254</v>
      </c>
      <c r="AS102" s="103" t="n">
        <v>2.0096</v>
      </c>
      <c r="AT102" s="103" t="n">
        <v>1.9938</v>
      </c>
      <c r="AU102" s="103" t="n">
        <v>1.978</v>
      </c>
      <c r="AV102" s="103" t="n">
        <v>1.9622</v>
      </c>
      <c r="AW102" s="103" t="n">
        <v>1.9464</v>
      </c>
      <c r="AX102" s="103" t="n">
        <v>1.9306</v>
      </c>
      <c r="AY102" s="103" t="n">
        <v>1.9148</v>
      </c>
      <c r="AZ102" s="103" t="n">
        <v>1.899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0.656666666666667</v>
      </c>
      <c r="D103" s="103" t="n">
        <v>1.31333333333333</v>
      </c>
      <c r="E103" s="103" t="n">
        <v>1.97</v>
      </c>
      <c r="F103" s="103" t="n">
        <v>2.62666666666667</v>
      </c>
      <c r="G103" s="103" t="n">
        <v>3.28333333333333</v>
      </c>
      <c r="H103" s="103" t="n">
        <v>3.94</v>
      </c>
      <c r="I103" s="103" t="n">
        <v>5.509</v>
      </c>
      <c r="J103" s="103" t="n">
        <v>7.078</v>
      </c>
      <c r="K103" s="103" t="n">
        <v>8.647</v>
      </c>
      <c r="L103" s="103" t="n">
        <v>10.216</v>
      </c>
      <c r="M103" s="103" t="n">
        <v>11.785</v>
      </c>
      <c r="N103" s="103" t="n">
        <v>13.354</v>
      </c>
      <c r="O103" s="103" t="n">
        <v>14.584</v>
      </c>
      <c r="P103" s="103" t="n">
        <v>15.814</v>
      </c>
      <c r="Q103" s="103" t="n">
        <v>17.044</v>
      </c>
      <c r="R103" s="103" t="n">
        <v>18.274</v>
      </c>
      <c r="S103" s="103" t="n">
        <v>19.504</v>
      </c>
      <c r="T103" s="103" t="n">
        <v>20.734</v>
      </c>
      <c r="U103" s="103" t="n">
        <v>20.297858</v>
      </c>
      <c r="V103" s="103" t="n">
        <v>19.861716</v>
      </c>
      <c r="W103" s="103" t="n">
        <v>19.425574</v>
      </c>
      <c r="X103" s="103" t="n">
        <v>18.989432</v>
      </c>
      <c r="Y103" s="103" t="n">
        <v>18.553288</v>
      </c>
      <c r="Z103" s="103" t="n">
        <v>18.117144</v>
      </c>
      <c r="AA103" s="103" t="n">
        <v>17.681</v>
      </c>
      <c r="AB103" s="103" t="n">
        <v>14.57024</v>
      </c>
      <c r="AC103" s="103" t="n">
        <v>11.45948</v>
      </c>
      <c r="AD103" s="103" t="n">
        <v>8.34872</v>
      </c>
      <c r="AE103" s="103" t="n">
        <v>5.23796</v>
      </c>
      <c r="AF103" s="103" t="n">
        <v>2.1272</v>
      </c>
      <c r="AG103" s="103" t="n">
        <v>2.12952</v>
      </c>
      <c r="AH103" s="103" t="n">
        <v>2.13184</v>
      </c>
      <c r="AI103" s="103" t="n">
        <v>2.13416</v>
      </c>
      <c r="AJ103" s="103" t="n">
        <v>2.13648</v>
      </c>
      <c r="AK103" s="103" t="n">
        <v>2.1388</v>
      </c>
      <c r="AL103" s="103" t="n">
        <v>2.12416</v>
      </c>
      <c r="AM103" s="103" t="n">
        <v>2.10952</v>
      </c>
      <c r="AN103" s="103" t="n">
        <v>2.09488</v>
      </c>
      <c r="AO103" s="103" t="n">
        <v>2.08024</v>
      </c>
      <c r="AP103" s="103" t="n">
        <v>2.0656</v>
      </c>
      <c r="AQ103" s="103" t="n">
        <v>2.05096</v>
      </c>
      <c r="AR103" s="103" t="n">
        <v>2.03632</v>
      </c>
      <c r="AS103" s="103" t="n">
        <v>2.02168</v>
      </c>
      <c r="AT103" s="103" t="n">
        <v>2.00704</v>
      </c>
      <c r="AU103" s="103" t="n">
        <v>1.9924</v>
      </c>
      <c r="AV103" s="103" t="n">
        <v>1.97776</v>
      </c>
      <c r="AW103" s="103" t="n">
        <v>1.96312</v>
      </c>
      <c r="AX103" s="103" t="n">
        <v>1.94848</v>
      </c>
      <c r="AY103" s="103" t="n">
        <v>1.93384</v>
      </c>
      <c r="AZ103" s="103" t="n">
        <v>1.9192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0.613333333333333</v>
      </c>
      <c r="D104" s="103" t="n">
        <v>1.22666666666667</v>
      </c>
      <c r="E104" s="103" t="n">
        <v>1.84</v>
      </c>
      <c r="F104" s="103" t="n">
        <v>2.45333333333333</v>
      </c>
      <c r="G104" s="103" t="n">
        <v>3.06666666666667</v>
      </c>
      <c r="H104" s="103" t="n">
        <v>3.68</v>
      </c>
      <c r="I104" s="103" t="n">
        <v>5.258</v>
      </c>
      <c r="J104" s="103" t="n">
        <v>6.836</v>
      </c>
      <c r="K104" s="103" t="n">
        <v>8.414</v>
      </c>
      <c r="L104" s="103" t="n">
        <v>9.992</v>
      </c>
      <c r="M104" s="103" t="n">
        <v>11.57</v>
      </c>
      <c r="N104" s="103" t="n">
        <v>13.148</v>
      </c>
      <c r="O104" s="103" t="n">
        <v>14.368</v>
      </c>
      <c r="P104" s="103" t="n">
        <v>15.588</v>
      </c>
      <c r="Q104" s="103" t="n">
        <v>16.808</v>
      </c>
      <c r="R104" s="103" t="n">
        <v>18.028</v>
      </c>
      <c r="S104" s="103" t="n">
        <v>19.248</v>
      </c>
      <c r="T104" s="103" t="n">
        <v>20.468</v>
      </c>
      <c r="U104" s="103" t="n">
        <v>20.0531435</v>
      </c>
      <c r="V104" s="103" t="n">
        <v>19.638287</v>
      </c>
      <c r="W104" s="103" t="n">
        <v>19.2234305</v>
      </c>
      <c r="X104" s="103" t="n">
        <v>18.808574</v>
      </c>
      <c r="Y104" s="103" t="n">
        <v>18.393716</v>
      </c>
      <c r="Z104" s="103" t="n">
        <v>17.978858</v>
      </c>
      <c r="AA104" s="103" t="n">
        <v>17.564</v>
      </c>
      <c r="AB104" s="103" t="n">
        <v>14.47528</v>
      </c>
      <c r="AC104" s="103" t="n">
        <v>11.38656</v>
      </c>
      <c r="AD104" s="103" t="n">
        <v>8.29784</v>
      </c>
      <c r="AE104" s="103" t="n">
        <v>5.20912</v>
      </c>
      <c r="AF104" s="103" t="n">
        <v>2.1204</v>
      </c>
      <c r="AG104" s="103" t="n">
        <v>2.12464</v>
      </c>
      <c r="AH104" s="103" t="n">
        <v>2.12888</v>
      </c>
      <c r="AI104" s="103" t="n">
        <v>2.13312</v>
      </c>
      <c r="AJ104" s="103" t="n">
        <v>2.13736</v>
      </c>
      <c r="AK104" s="103" t="n">
        <v>2.1416</v>
      </c>
      <c r="AL104" s="103" t="n">
        <v>2.12812</v>
      </c>
      <c r="AM104" s="103" t="n">
        <v>2.11464</v>
      </c>
      <c r="AN104" s="103" t="n">
        <v>2.10116</v>
      </c>
      <c r="AO104" s="103" t="n">
        <v>2.08768</v>
      </c>
      <c r="AP104" s="103" t="n">
        <v>2.0742</v>
      </c>
      <c r="AQ104" s="103" t="n">
        <v>2.06072</v>
      </c>
      <c r="AR104" s="103" t="n">
        <v>2.04724</v>
      </c>
      <c r="AS104" s="103" t="n">
        <v>2.03376</v>
      </c>
      <c r="AT104" s="103" t="n">
        <v>2.02028</v>
      </c>
      <c r="AU104" s="103" t="n">
        <v>2.0068</v>
      </c>
      <c r="AV104" s="103" t="n">
        <v>1.99332</v>
      </c>
      <c r="AW104" s="103" t="n">
        <v>1.97984</v>
      </c>
      <c r="AX104" s="103" t="n">
        <v>1.96636</v>
      </c>
      <c r="AY104" s="103" t="n">
        <v>1.95288</v>
      </c>
      <c r="AZ104" s="103" t="n">
        <v>1.9394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0.57</v>
      </c>
      <c r="D105" s="103" t="n">
        <v>1.14</v>
      </c>
      <c r="E105" s="103" t="n">
        <v>1.71</v>
      </c>
      <c r="F105" s="103" t="n">
        <v>2.28</v>
      </c>
      <c r="G105" s="103" t="n">
        <v>2.85</v>
      </c>
      <c r="H105" s="103" t="n">
        <v>3.42</v>
      </c>
      <c r="I105" s="103" t="n">
        <v>5.007</v>
      </c>
      <c r="J105" s="103" t="n">
        <v>6.594</v>
      </c>
      <c r="K105" s="103" t="n">
        <v>8.181</v>
      </c>
      <c r="L105" s="103" t="n">
        <v>9.768</v>
      </c>
      <c r="M105" s="103" t="n">
        <v>11.355</v>
      </c>
      <c r="N105" s="103" t="n">
        <v>12.942</v>
      </c>
      <c r="O105" s="103" t="n">
        <v>14.152</v>
      </c>
      <c r="P105" s="103" t="n">
        <v>15.362</v>
      </c>
      <c r="Q105" s="103" t="n">
        <v>16.572</v>
      </c>
      <c r="R105" s="103" t="n">
        <v>17.782</v>
      </c>
      <c r="S105" s="103" t="n">
        <v>18.992</v>
      </c>
      <c r="T105" s="103" t="n">
        <v>20.202</v>
      </c>
      <c r="U105" s="103" t="n">
        <v>19.808429</v>
      </c>
      <c r="V105" s="103" t="n">
        <v>19.414858</v>
      </c>
      <c r="W105" s="103" t="n">
        <v>19.021287</v>
      </c>
      <c r="X105" s="103" t="n">
        <v>18.627716</v>
      </c>
      <c r="Y105" s="103" t="n">
        <v>18.234144</v>
      </c>
      <c r="Z105" s="103" t="n">
        <v>17.840572</v>
      </c>
      <c r="AA105" s="103" t="n">
        <v>17.447</v>
      </c>
      <c r="AB105" s="103" t="n">
        <v>14.38032</v>
      </c>
      <c r="AC105" s="103" t="n">
        <v>11.31364</v>
      </c>
      <c r="AD105" s="103" t="n">
        <v>8.24696</v>
      </c>
      <c r="AE105" s="103" t="n">
        <v>5.18028</v>
      </c>
      <c r="AF105" s="103" t="n">
        <v>2.1136</v>
      </c>
      <c r="AG105" s="103" t="n">
        <v>2.11976</v>
      </c>
      <c r="AH105" s="103" t="n">
        <v>2.12592</v>
      </c>
      <c r="AI105" s="103" t="n">
        <v>2.13208</v>
      </c>
      <c r="AJ105" s="103" t="n">
        <v>2.13824</v>
      </c>
      <c r="AK105" s="103" t="n">
        <v>2.1444</v>
      </c>
      <c r="AL105" s="103" t="n">
        <v>2.13208</v>
      </c>
      <c r="AM105" s="103" t="n">
        <v>2.11976</v>
      </c>
      <c r="AN105" s="103" t="n">
        <v>2.10744</v>
      </c>
      <c r="AO105" s="103" t="n">
        <v>2.09512</v>
      </c>
      <c r="AP105" s="103" t="n">
        <v>2.0828</v>
      </c>
      <c r="AQ105" s="103" t="n">
        <v>2.07048</v>
      </c>
      <c r="AR105" s="103" t="n">
        <v>2.05816</v>
      </c>
      <c r="AS105" s="103" t="n">
        <v>2.04584</v>
      </c>
      <c r="AT105" s="103" t="n">
        <v>2.03352</v>
      </c>
      <c r="AU105" s="103" t="n">
        <v>2.0212</v>
      </c>
      <c r="AV105" s="103" t="n">
        <v>2.00888</v>
      </c>
      <c r="AW105" s="103" t="n">
        <v>1.99656</v>
      </c>
      <c r="AX105" s="103" t="n">
        <v>1.98424</v>
      </c>
      <c r="AY105" s="103" t="n">
        <v>1.97192</v>
      </c>
      <c r="AZ105" s="103" t="n">
        <v>1.9596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0.526666666666667</v>
      </c>
      <c r="D106" s="103" t="n">
        <v>1.05333333333333</v>
      </c>
      <c r="E106" s="103" t="n">
        <v>1.58</v>
      </c>
      <c r="F106" s="103" t="n">
        <v>2.10666666666667</v>
      </c>
      <c r="G106" s="103" t="n">
        <v>2.63333333333333</v>
      </c>
      <c r="H106" s="103" t="n">
        <v>3.16</v>
      </c>
      <c r="I106" s="103" t="n">
        <v>4.756</v>
      </c>
      <c r="J106" s="103" t="n">
        <v>6.352</v>
      </c>
      <c r="K106" s="103" t="n">
        <v>7.948</v>
      </c>
      <c r="L106" s="103" t="n">
        <v>9.544</v>
      </c>
      <c r="M106" s="103" t="n">
        <v>11.14</v>
      </c>
      <c r="N106" s="103" t="n">
        <v>12.736</v>
      </c>
      <c r="O106" s="103" t="n">
        <v>13.936</v>
      </c>
      <c r="P106" s="103" t="n">
        <v>15.136</v>
      </c>
      <c r="Q106" s="103" t="n">
        <v>16.336</v>
      </c>
      <c r="R106" s="103" t="n">
        <v>17.536</v>
      </c>
      <c r="S106" s="103" t="n">
        <v>18.736</v>
      </c>
      <c r="T106" s="103" t="n">
        <v>19.936</v>
      </c>
      <c r="U106" s="103" t="n">
        <v>19.5637145</v>
      </c>
      <c r="V106" s="103" t="n">
        <v>19.191429</v>
      </c>
      <c r="W106" s="103" t="n">
        <v>18.8191435</v>
      </c>
      <c r="X106" s="103" t="n">
        <v>18.446858</v>
      </c>
      <c r="Y106" s="103" t="n">
        <v>18.074572</v>
      </c>
      <c r="Z106" s="103" t="n">
        <v>17.702286</v>
      </c>
      <c r="AA106" s="103" t="n">
        <v>17.33</v>
      </c>
      <c r="AB106" s="103" t="n">
        <v>14.28536</v>
      </c>
      <c r="AC106" s="103" t="n">
        <v>11.24072</v>
      </c>
      <c r="AD106" s="103" t="n">
        <v>8.19608</v>
      </c>
      <c r="AE106" s="103" t="n">
        <v>5.15144</v>
      </c>
      <c r="AF106" s="103" t="n">
        <v>2.1068</v>
      </c>
      <c r="AG106" s="103" t="n">
        <v>2.11488</v>
      </c>
      <c r="AH106" s="103" t="n">
        <v>2.12296</v>
      </c>
      <c r="AI106" s="103" t="n">
        <v>2.13104</v>
      </c>
      <c r="AJ106" s="103" t="n">
        <v>2.13912</v>
      </c>
      <c r="AK106" s="103" t="n">
        <v>2.1472</v>
      </c>
      <c r="AL106" s="103" t="n">
        <v>2.13604</v>
      </c>
      <c r="AM106" s="103" t="n">
        <v>2.12488</v>
      </c>
      <c r="AN106" s="103" t="n">
        <v>2.11372</v>
      </c>
      <c r="AO106" s="103" t="n">
        <v>2.10256</v>
      </c>
      <c r="AP106" s="103" t="n">
        <v>2.0914</v>
      </c>
      <c r="AQ106" s="103" t="n">
        <v>2.08024</v>
      </c>
      <c r="AR106" s="103" t="n">
        <v>2.06908</v>
      </c>
      <c r="AS106" s="103" t="n">
        <v>2.05792</v>
      </c>
      <c r="AT106" s="103" t="n">
        <v>2.04676</v>
      </c>
      <c r="AU106" s="103" t="n">
        <v>2.0356</v>
      </c>
      <c r="AV106" s="103" t="n">
        <v>2.02444</v>
      </c>
      <c r="AW106" s="103" t="n">
        <v>2.01328</v>
      </c>
      <c r="AX106" s="103" t="n">
        <v>2.00212</v>
      </c>
      <c r="AY106" s="103" t="n">
        <v>1.99096</v>
      </c>
      <c r="AZ106" s="103" t="n">
        <v>1.9798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0.483333333333333</v>
      </c>
      <c r="D107" s="103" t="n">
        <v>0.966666666666667</v>
      </c>
      <c r="E107" s="103" t="n">
        <v>1.45</v>
      </c>
      <c r="F107" s="103" t="n">
        <v>1.93333333333333</v>
      </c>
      <c r="G107" s="103" t="n">
        <v>2.41666666666667</v>
      </c>
      <c r="H107" s="103" t="n">
        <v>2.9</v>
      </c>
      <c r="I107" s="103" t="n">
        <v>4.505</v>
      </c>
      <c r="J107" s="103" t="n">
        <v>6.11</v>
      </c>
      <c r="K107" s="103" t="n">
        <v>7.715</v>
      </c>
      <c r="L107" s="103" t="n">
        <v>9.32</v>
      </c>
      <c r="M107" s="103" t="n">
        <v>10.925</v>
      </c>
      <c r="N107" s="103" t="n">
        <v>12.53</v>
      </c>
      <c r="O107" s="103" t="n">
        <v>13.72</v>
      </c>
      <c r="P107" s="103" t="n">
        <v>14.91</v>
      </c>
      <c r="Q107" s="103" t="n">
        <v>16.1</v>
      </c>
      <c r="R107" s="103" t="n">
        <v>17.29</v>
      </c>
      <c r="S107" s="103" t="n">
        <v>18.48</v>
      </c>
      <c r="T107" s="103" t="n">
        <v>19.67</v>
      </c>
      <c r="U107" s="103" t="n">
        <v>19.319</v>
      </c>
      <c r="V107" s="103" t="n">
        <v>18.968</v>
      </c>
      <c r="W107" s="103" t="n">
        <v>18.617</v>
      </c>
      <c r="X107" s="103" t="n">
        <v>18.266</v>
      </c>
      <c r="Y107" s="103" t="n">
        <v>17.915</v>
      </c>
      <c r="Z107" s="103" t="n">
        <v>17.564</v>
      </c>
      <c r="AA107" s="103" t="n">
        <v>17.213</v>
      </c>
      <c r="AB107" s="103" t="n">
        <v>14.1904</v>
      </c>
      <c r="AC107" s="103" t="n">
        <v>11.1678</v>
      </c>
      <c r="AD107" s="103" t="n">
        <v>8.1452</v>
      </c>
      <c r="AE107" s="103" t="n">
        <v>5.1226</v>
      </c>
      <c r="AF107" s="103" t="n">
        <v>2.1</v>
      </c>
      <c r="AG107" s="103" t="n">
        <v>2.11</v>
      </c>
      <c r="AH107" s="103" t="n">
        <v>2.12</v>
      </c>
      <c r="AI107" s="103" t="n">
        <v>2.13</v>
      </c>
      <c r="AJ107" s="103" t="n">
        <v>2.14</v>
      </c>
      <c r="AK107" s="103" t="n">
        <v>2.15</v>
      </c>
      <c r="AL107" s="103" t="n">
        <v>2.14</v>
      </c>
      <c r="AM107" s="103" t="n">
        <v>2.13</v>
      </c>
      <c r="AN107" s="103" t="n">
        <v>2.12</v>
      </c>
      <c r="AO107" s="103" t="n">
        <v>2.11</v>
      </c>
      <c r="AP107" s="103" t="n">
        <v>2.1</v>
      </c>
      <c r="AQ107" s="103" t="n">
        <v>2.09</v>
      </c>
      <c r="AR107" s="103" t="n">
        <v>2.08</v>
      </c>
      <c r="AS107" s="103" t="n">
        <v>2.07</v>
      </c>
      <c r="AT107" s="103" t="n">
        <v>2.06</v>
      </c>
      <c r="AU107" s="103" t="n">
        <v>2.05</v>
      </c>
      <c r="AV107" s="103" t="n">
        <v>2.04</v>
      </c>
      <c r="AW107" s="103" t="n">
        <v>2.03</v>
      </c>
      <c r="AX107" s="103" t="n">
        <v>2.02</v>
      </c>
      <c r="AY107" s="103" t="n">
        <v>2.01</v>
      </c>
      <c r="AZ107" s="103" t="n">
        <v>2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0.460666666666667</v>
      </c>
      <c r="D108" s="103" t="n">
        <v>0.921333333333333</v>
      </c>
      <c r="E108" s="103" t="n">
        <v>1.382</v>
      </c>
      <c r="F108" s="103" t="n">
        <v>1.84266666666667</v>
      </c>
      <c r="G108" s="103" t="n">
        <v>2.30333333333333</v>
      </c>
      <c r="H108" s="103" t="n">
        <v>2.764</v>
      </c>
      <c r="I108" s="103" t="n">
        <v>4.362667</v>
      </c>
      <c r="J108" s="103" t="n">
        <v>5.961334</v>
      </c>
      <c r="K108" s="103" t="n">
        <v>7.5600005</v>
      </c>
      <c r="L108" s="103" t="n">
        <v>9.158667</v>
      </c>
      <c r="M108" s="103" t="n">
        <v>10.7573335</v>
      </c>
      <c r="N108" s="103" t="n">
        <v>12.356</v>
      </c>
      <c r="O108" s="103" t="n">
        <v>13.5336666666667</v>
      </c>
      <c r="P108" s="103" t="n">
        <v>14.7113333333333</v>
      </c>
      <c r="Q108" s="103" t="n">
        <v>15.889</v>
      </c>
      <c r="R108" s="103" t="n">
        <v>17.0666666666667</v>
      </c>
      <c r="S108" s="103" t="n">
        <v>18.2443333333333</v>
      </c>
      <c r="T108" s="103" t="n">
        <v>19.422</v>
      </c>
      <c r="U108" s="103" t="n">
        <v>19.087143</v>
      </c>
      <c r="V108" s="103" t="n">
        <v>18.752286</v>
      </c>
      <c r="W108" s="103" t="n">
        <v>18.417429</v>
      </c>
      <c r="X108" s="103" t="n">
        <v>18.082572</v>
      </c>
      <c r="Y108" s="103" t="n">
        <v>17.7477146666667</v>
      </c>
      <c r="Z108" s="103" t="n">
        <v>17.4128573333333</v>
      </c>
      <c r="AA108" s="103" t="n">
        <v>17.078</v>
      </c>
      <c r="AB108" s="103" t="n">
        <v>14.0808</v>
      </c>
      <c r="AC108" s="103" t="n">
        <v>11.0836</v>
      </c>
      <c r="AD108" s="103" t="n">
        <v>8.0864</v>
      </c>
      <c r="AE108" s="103" t="n">
        <v>5.0892</v>
      </c>
      <c r="AF108" s="103" t="n">
        <v>2.092</v>
      </c>
      <c r="AG108" s="103" t="n">
        <v>2.104</v>
      </c>
      <c r="AH108" s="103" t="n">
        <v>2.116</v>
      </c>
      <c r="AI108" s="103" t="n">
        <v>2.128</v>
      </c>
      <c r="AJ108" s="103" t="n">
        <v>2.14</v>
      </c>
      <c r="AK108" s="103" t="n">
        <v>2.152</v>
      </c>
      <c r="AL108" s="103" t="n">
        <v>2.1416</v>
      </c>
      <c r="AM108" s="103" t="n">
        <v>2.1312</v>
      </c>
      <c r="AN108" s="103" t="n">
        <v>2.1208</v>
      </c>
      <c r="AO108" s="103" t="n">
        <v>2.1104</v>
      </c>
      <c r="AP108" s="103" t="n">
        <v>2.1</v>
      </c>
      <c r="AQ108" s="103" t="n">
        <v>2.0896</v>
      </c>
      <c r="AR108" s="103" t="n">
        <v>2.0792</v>
      </c>
      <c r="AS108" s="103" t="n">
        <v>2.0688</v>
      </c>
      <c r="AT108" s="103" t="n">
        <v>2.0584</v>
      </c>
      <c r="AU108" s="103" t="n">
        <v>2.048</v>
      </c>
      <c r="AV108" s="103" t="n">
        <v>2.0376</v>
      </c>
      <c r="AW108" s="103" t="n">
        <v>2.0272</v>
      </c>
      <c r="AX108" s="103" t="n">
        <v>2.0168</v>
      </c>
      <c r="AY108" s="103" t="n">
        <v>2.0064</v>
      </c>
      <c r="AZ108" s="103" t="n">
        <v>1.996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0.438</v>
      </c>
      <c r="D109" s="103" t="n">
        <v>0.876</v>
      </c>
      <c r="E109" s="103" t="n">
        <v>1.314</v>
      </c>
      <c r="F109" s="103" t="n">
        <v>1.752</v>
      </c>
      <c r="G109" s="103" t="n">
        <v>2.19</v>
      </c>
      <c r="H109" s="103" t="n">
        <v>2.628</v>
      </c>
      <c r="I109" s="103" t="n">
        <v>4.220334</v>
      </c>
      <c r="J109" s="103" t="n">
        <v>5.812668</v>
      </c>
      <c r="K109" s="103" t="n">
        <v>7.405001</v>
      </c>
      <c r="L109" s="103" t="n">
        <v>8.997334</v>
      </c>
      <c r="M109" s="103" t="n">
        <v>10.589667</v>
      </c>
      <c r="N109" s="103" t="n">
        <v>12.182</v>
      </c>
      <c r="O109" s="103" t="n">
        <v>13.3473333333333</v>
      </c>
      <c r="P109" s="103" t="n">
        <v>14.5126666666667</v>
      </c>
      <c r="Q109" s="103" t="n">
        <v>15.678</v>
      </c>
      <c r="R109" s="103" t="n">
        <v>16.8433333333333</v>
      </c>
      <c r="S109" s="103" t="n">
        <v>18.0086666666667</v>
      </c>
      <c r="T109" s="103" t="n">
        <v>19.174</v>
      </c>
      <c r="U109" s="103" t="n">
        <v>18.855286</v>
      </c>
      <c r="V109" s="103" t="n">
        <v>18.536572</v>
      </c>
      <c r="W109" s="103" t="n">
        <v>18.217858</v>
      </c>
      <c r="X109" s="103" t="n">
        <v>17.899144</v>
      </c>
      <c r="Y109" s="103" t="n">
        <v>17.5804293333333</v>
      </c>
      <c r="Z109" s="103" t="n">
        <v>17.2617146666667</v>
      </c>
      <c r="AA109" s="103" t="n">
        <v>16.943</v>
      </c>
      <c r="AB109" s="103" t="n">
        <v>13.9712</v>
      </c>
      <c r="AC109" s="103" t="n">
        <v>10.9994</v>
      </c>
      <c r="AD109" s="103" t="n">
        <v>8.0276</v>
      </c>
      <c r="AE109" s="103" t="n">
        <v>5.0558</v>
      </c>
      <c r="AF109" s="103" t="n">
        <v>2.084</v>
      </c>
      <c r="AG109" s="103" t="n">
        <v>2.098</v>
      </c>
      <c r="AH109" s="103" t="n">
        <v>2.112</v>
      </c>
      <c r="AI109" s="103" t="n">
        <v>2.126</v>
      </c>
      <c r="AJ109" s="103" t="n">
        <v>2.14</v>
      </c>
      <c r="AK109" s="103" t="n">
        <v>2.154</v>
      </c>
      <c r="AL109" s="103" t="n">
        <v>2.1432</v>
      </c>
      <c r="AM109" s="103" t="n">
        <v>2.1324</v>
      </c>
      <c r="AN109" s="103" t="n">
        <v>2.1216</v>
      </c>
      <c r="AO109" s="103" t="n">
        <v>2.1108</v>
      </c>
      <c r="AP109" s="103" t="n">
        <v>2.1</v>
      </c>
      <c r="AQ109" s="103" t="n">
        <v>2.0892</v>
      </c>
      <c r="AR109" s="103" t="n">
        <v>2.0784</v>
      </c>
      <c r="AS109" s="103" t="n">
        <v>2.0676</v>
      </c>
      <c r="AT109" s="103" t="n">
        <v>2.0568</v>
      </c>
      <c r="AU109" s="103" t="n">
        <v>2.046</v>
      </c>
      <c r="AV109" s="103" t="n">
        <v>2.0352</v>
      </c>
      <c r="AW109" s="103" t="n">
        <v>2.0244</v>
      </c>
      <c r="AX109" s="103" t="n">
        <v>2.0136</v>
      </c>
      <c r="AY109" s="103" t="n">
        <v>2.0028</v>
      </c>
      <c r="AZ109" s="103" t="n">
        <v>1.992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0.415333333333333</v>
      </c>
      <c r="D110" s="103" t="n">
        <v>0.830666666666667</v>
      </c>
      <c r="E110" s="103" t="n">
        <v>1.246</v>
      </c>
      <c r="F110" s="103" t="n">
        <v>1.66133333333333</v>
      </c>
      <c r="G110" s="103" t="n">
        <v>2.07666666666667</v>
      </c>
      <c r="H110" s="103" t="n">
        <v>2.492</v>
      </c>
      <c r="I110" s="103" t="n">
        <v>4.078001</v>
      </c>
      <c r="J110" s="103" t="n">
        <v>5.664002</v>
      </c>
      <c r="K110" s="103" t="n">
        <v>7.2500015</v>
      </c>
      <c r="L110" s="103" t="n">
        <v>8.836001</v>
      </c>
      <c r="M110" s="103" t="n">
        <v>10.4220005</v>
      </c>
      <c r="N110" s="103" t="n">
        <v>12.008</v>
      </c>
      <c r="O110" s="103" t="n">
        <v>13.161</v>
      </c>
      <c r="P110" s="103" t="n">
        <v>14.314</v>
      </c>
      <c r="Q110" s="103" t="n">
        <v>15.467</v>
      </c>
      <c r="R110" s="103" t="n">
        <v>16.62</v>
      </c>
      <c r="S110" s="103" t="n">
        <v>17.773</v>
      </c>
      <c r="T110" s="103" t="n">
        <v>18.926</v>
      </c>
      <c r="U110" s="103" t="n">
        <v>18.623429</v>
      </c>
      <c r="V110" s="103" t="n">
        <v>18.320858</v>
      </c>
      <c r="W110" s="103" t="n">
        <v>18.018287</v>
      </c>
      <c r="X110" s="103" t="n">
        <v>17.715716</v>
      </c>
      <c r="Y110" s="103" t="n">
        <v>17.413144</v>
      </c>
      <c r="Z110" s="103" t="n">
        <v>17.110572</v>
      </c>
      <c r="AA110" s="103" t="n">
        <v>16.808</v>
      </c>
      <c r="AB110" s="103" t="n">
        <v>13.8616</v>
      </c>
      <c r="AC110" s="103" t="n">
        <v>10.9152</v>
      </c>
      <c r="AD110" s="103" t="n">
        <v>7.9688</v>
      </c>
      <c r="AE110" s="103" t="n">
        <v>5.0224</v>
      </c>
      <c r="AF110" s="103" t="n">
        <v>2.076</v>
      </c>
      <c r="AG110" s="103" t="n">
        <v>2.092</v>
      </c>
      <c r="AH110" s="103" t="n">
        <v>2.108</v>
      </c>
      <c r="AI110" s="103" t="n">
        <v>2.124</v>
      </c>
      <c r="AJ110" s="103" t="n">
        <v>2.14</v>
      </c>
      <c r="AK110" s="103" t="n">
        <v>2.156</v>
      </c>
      <c r="AL110" s="103" t="n">
        <v>2.1448</v>
      </c>
      <c r="AM110" s="103" t="n">
        <v>2.1336</v>
      </c>
      <c r="AN110" s="103" t="n">
        <v>2.1224</v>
      </c>
      <c r="AO110" s="103" t="n">
        <v>2.1112</v>
      </c>
      <c r="AP110" s="103" t="n">
        <v>2.1</v>
      </c>
      <c r="AQ110" s="103" t="n">
        <v>2.0888</v>
      </c>
      <c r="AR110" s="103" t="n">
        <v>2.0776</v>
      </c>
      <c r="AS110" s="103" t="n">
        <v>2.0664</v>
      </c>
      <c r="AT110" s="103" t="n">
        <v>2.0552</v>
      </c>
      <c r="AU110" s="103" t="n">
        <v>2.044</v>
      </c>
      <c r="AV110" s="103" t="n">
        <v>2.0328</v>
      </c>
      <c r="AW110" s="103" t="n">
        <v>2.0216</v>
      </c>
      <c r="AX110" s="103" t="n">
        <v>2.0104</v>
      </c>
      <c r="AY110" s="103" t="n">
        <v>1.9992</v>
      </c>
      <c r="AZ110" s="103" t="n">
        <v>1.988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0.392666666666667</v>
      </c>
      <c r="D111" s="103" t="n">
        <v>0.785333333333333</v>
      </c>
      <c r="E111" s="103" t="n">
        <v>1.178</v>
      </c>
      <c r="F111" s="103" t="n">
        <v>1.57066666666667</v>
      </c>
      <c r="G111" s="103" t="n">
        <v>1.96333333333333</v>
      </c>
      <c r="H111" s="103" t="n">
        <v>2.356</v>
      </c>
      <c r="I111" s="103" t="n">
        <v>3.935668</v>
      </c>
      <c r="J111" s="103" t="n">
        <v>5.515336</v>
      </c>
      <c r="K111" s="103" t="n">
        <v>7.095002</v>
      </c>
      <c r="L111" s="103" t="n">
        <v>8.674668</v>
      </c>
      <c r="M111" s="103" t="n">
        <v>10.254334</v>
      </c>
      <c r="N111" s="103" t="n">
        <v>11.834</v>
      </c>
      <c r="O111" s="103" t="n">
        <v>12.9746666666667</v>
      </c>
      <c r="P111" s="103" t="n">
        <v>14.1153333333333</v>
      </c>
      <c r="Q111" s="103" t="n">
        <v>15.256</v>
      </c>
      <c r="R111" s="103" t="n">
        <v>16.3966666666667</v>
      </c>
      <c r="S111" s="103" t="n">
        <v>17.5373333333333</v>
      </c>
      <c r="T111" s="103" t="n">
        <v>18.678</v>
      </c>
      <c r="U111" s="103" t="n">
        <v>18.391572</v>
      </c>
      <c r="V111" s="103" t="n">
        <v>18.105144</v>
      </c>
      <c r="W111" s="103" t="n">
        <v>17.818716</v>
      </c>
      <c r="X111" s="103" t="n">
        <v>17.532288</v>
      </c>
      <c r="Y111" s="103" t="n">
        <v>17.2458586666667</v>
      </c>
      <c r="Z111" s="103" t="n">
        <v>16.9594293333333</v>
      </c>
      <c r="AA111" s="103" t="n">
        <v>16.673</v>
      </c>
      <c r="AB111" s="103" t="n">
        <v>13.752</v>
      </c>
      <c r="AC111" s="103" t="n">
        <v>10.831</v>
      </c>
      <c r="AD111" s="103" t="n">
        <v>7.91</v>
      </c>
      <c r="AE111" s="103" t="n">
        <v>4.989</v>
      </c>
      <c r="AF111" s="103" t="n">
        <v>2.068</v>
      </c>
      <c r="AG111" s="103" t="n">
        <v>2.086</v>
      </c>
      <c r="AH111" s="103" t="n">
        <v>2.104</v>
      </c>
      <c r="AI111" s="103" t="n">
        <v>2.122</v>
      </c>
      <c r="AJ111" s="103" t="n">
        <v>2.14</v>
      </c>
      <c r="AK111" s="103" t="n">
        <v>2.158</v>
      </c>
      <c r="AL111" s="103" t="n">
        <v>2.1464</v>
      </c>
      <c r="AM111" s="103" t="n">
        <v>2.1348</v>
      </c>
      <c r="AN111" s="103" t="n">
        <v>2.1232</v>
      </c>
      <c r="AO111" s="103" t="n">
        <v>2.1116</v>
      </c>
      <c r="AP111" s="103" t="n">
        <v>2.1</v>
      </c>
      <c r="AQ111" s="103" t="n">
        <v>2.0884</v>
      </c>
      <c r="AR111" s="103" t="n">
        <v>2.0768</v>
      </c>
      <c r="AS111" s="103" t="n">
        <v>2.0652</v>
      </c>
      <c r="AT111" s="103" t="n">
        <v>2.0536</v>
      </c>
      <c r="AU111" s="103" t="n">
        <v>2.042</v>
      </c>
      <c r="AV111" s="103" t="n">
        <v>2.0304</v>
      </c>
      <c r="AW111" s="103" t="n">
        <v>2.0188</v>
      </c>
      <c r="AX111" s="103" t="n">
        <v>2.0072</v>
      </c>
      <c r="AY111" s="103" t="n">
        <v>1.9956</v>
      </c>
      <c r="AZ111" s="103" t="n">
        <v>1.984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0.37</v>
      </c>
      <c r="D112" s="103" t="n">
        <v>0.74</v>
      </c>
      <c r="E112" s="103" t="n">
        <v>1.11</v>
      </c>
      <c r="F112" s="103" t="n">
        <v>1.48</v>
      </c>
      <c r="G112" s="103" t="n">
        <v>1.85</v>
      </c>
      <c r="H112" s="103" t="n">
        <v>2.22</v>
      </c>
      <c r="I112" s="103" t="n">
        <v>3.793335</v>
      </c>
      <c r="J112" s="103" t="n">
        <v>5.36667</v>
      </c>
      <c r="K112" s="103" t="n">
        <v>6.9400025</v>
      </c>
      <c r="L112" s="103" t="n">
        <v>8.513335</v>
      </c>
      <c r="M112" s="103" t="n">
        <v>10.0866675</v>
      </c>
      <c r="N112" s="103" t="n">
        <v>11.66</v>
      </c>
      <c r="O112" s="103" t="n">
        <v>12.7883333333333</v>
      </c>
      <c r="P112" s="103" t="n">
        <v>13.9166666666667</v>
      </c>
      <c r="Q112" s="103" t="n">
        <v>15.045</v>
      </c>
      <c r="R112" s="103" t="n">
        <v>16.1733333333333</v>
      </c>
      <c r="S112" s="103" t="n">
        <v>17.3016666666667</v>
      </c>
      <c r="T112" s="103" t="n">
        <v>18.43</v>
      </c>
      <c r="U112" s="103" t="n">
        <v>18.159715</v>
      </c>
      <c r="V112" s="103" t="n">
        <v>17.88943</v>
      </c>
      <c r="W112" s="103" t="n">
        <v>17.619145</v>
      </c>
      <c r="X112" s="103" t="n">
        <v>17.34886</v>
      </c>
      <c r="Y112" s="103" t="n">
        <v>17.0785733333333</v>
      </c>
      <c r="Z112" s="103" t="n">
        <v>16.8082866666667</v>
      </c>
      <c r="AA112" s="103" t="n">
        <v>16.538</v>
      </c>
      <c r="AB112" s="103" t="n">
        <v>13.6424</v>
      </c>
      <c r="AC112" s="103" t="n">
        <v>10.7468</v>
      </c>
      <c r="AD112" s="103" t="n">
        <v>7.8512</v>
      </c>
      <c r="AE112" s="103" t="n">
        <v>4.9556</v>
      </c>
      <c r="AF112" s="103" t="n">
        <v>2.06</v>
      </c>
      <c r="AG112" s="103" t="n">
        <v>2.08</v>
      </c>
      <c r="AH112" s="103" t="n">
        <v>2.1</v>
      </c>
      <c r="AI112" s="103" t="n">
        <v>2.12</v>
      </c>
      <c r="AJ112" s="103" t="n">
        <v>2.14</v>
      </c>
      <c r="AK112" s="103" t="n">
        <v>2.16</v>
      </c>
      <c r="AL112" s="103" t="n">
        <v>2.148</v>
      </c>
      <c r="AM112" s="103" t="n">
        <v>2.136</v>
      </c>
      <c r="AN112" s="103" t="n">
        <v>2.124</v>
      </c>
      <c r="AO112" s="103" t="n">
        <v>2.112</v>
      </c>
      <c r="AP112" s="103" t="n">
        <v>2.1</v>
      </c>
      <c r="AQ112" s="103" t="n">
        <v>2.088</v>
      </c>
      <c r="AR112" s="103" t="n">
        <v>2.076</v>
      </c>
      <c r="AS112" s="103" t="n">
        <v>2.064</v>
      </c>
      <c r="AT112" s="103" t="n">
        <v>2.052</v>
      </c>
      <c r="AU112" s="103" t="n">
        <v>2.04</v>
      </c>
      <c r="AV112" s="103" t="n">
        <v>2.028</v>
      </c>
      <c r="AW112" s="103" t="n">
        <v>2.016</v>
      </c>
      <c r="AX112" s="103" t="n">
        <v>2.004</v>
      </c>
      <c r="AY112" s="103" t="n">
        <v>1.992</v>
      </c>
      <c r="AZ112" s="103" t="n">
        <v>1.98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0.346</v>
      </c>
      <c r="D113" s="103" t="n">
        <v>0.692</v>
      </c>
      <c r="E113" s="103" t="n">
        <v>1.038</v>
      </c>
      <c r="F113" s="103" t="n">
        <v>1.384</v>
      </c>
      <c r="G113" s="103" t="n">
        <v>1.73</v>
      </c>
      <c r="H113" s="103" t="n">
        <v>2.076</v>
      </c>
      <c r="I113" s="103" t="n">
        <v>3.650201</v>
      </c>
      <c r="J113" s="103" t="n">
        <v>5.224402</v>
      </c>
      <c r="K113" s="103" t="n">
        <v>6.7986015</v>
      </c>
      <c r="L113" s="103" t="n">
        <v>8.372801</v>
      </c>
      <c r="M113" s="103" t="n">
        <v>9.9470005</v>
      </c>
      <c r="N113" s="103" t="n">
        <v>11.5212</v>
      </c>
      <c r="O113" s="103" t="n">
        <v>12.597</v>
      </c>
      <c r="P113" s="103" t="n">
        <v>13.6728</v>
      </c>
      <c r="Q113" s="103" t="n">
        <v>14.7486</v>
      </c>
      <c r="R113" s="103" t="n">
        <v>15.8244</v>
      </c>
      <c r="S113" s="103" t="n">
        <v>16.9002</v>
      </c>
      <c r="T113" s="103" t="n">
        <v>17.976</v>
      </c>
      <c r="U113" s="103" t="n">
        <v>17.7212865</v>
      </c>
      <c r="V113" s="103" t="n">
        <v>17.466573</v>
      </c>
      <c r="W113" s="103" t="n">
        <v>17.2118595</v>
      </c>
      <c r="X113" s="103" t="n">
        <v>16.957146</v>
      </c>
      <c r="Y113" s="103" t="n">
        <v>16.7024306666667</v>
      </c>
      <c r="Z113" s="103" t="n">
        <v>16.4477153333333</v>
      </c>
      <c r="AA113" s="103" t="n">
        <v>16.193</v>
      </c>
      <c r="AB113" s="103" t="n">
        <v>13.362</v>
      </c>
      <c r="AC113" s="103" t="n">
        <v>10.531</v>
      </c>
      <c r="AD113" s="103" t="n">
        <v>7.7</v>
      </c>
      <c r="AE113" s="103" t="n">
        <v>4.869</v>
      </c>
      <c r="AF113" s="103" t="n">
        <v>2.038</v>
      </c>
      <c r="AG113" s="103" t="n">
        <v>2.06</v>
      </c>
      <c r="AH113" s="103" t="n">
        <v>2.082</v>
      </c>
      <c r="AI113" s="103" t="n">
        <v>2.104</v>
      </c>
      <c r="AJ113" s="103" t="n">
        <v>2.126</v>
      </c>
      <c r="AK113" s="103" t="n">
        <v>2.148</v>
      </c>
      <c r="AL113" s="103" t="n">
        <v>2.1344</v>
      </c>
      <c r="AM113" s="103" t="n">
        <v>2.1208</v>
      </c>
      <c r="AN113" s="103" t="n">
        <v>2.1072</v>
      </c>
      <c r="AO113" s="103" t="n">
        <v>2.0936</v>
      </c>
      <c r="AP113" s="103" t="n">
        <v>2.08</v>
      </c>
      <c r="AQ113" s="103" t="n">
        <v>2.0664</v>
      </c>
      <c r="AR113" s="103" t="n">
        <v>2.0528</v>
      </c>
      <c r="AS113" s="103" t="n">
        <v>2.0392</v>
      </c>
      <c r="AT113" s="103" t="n">
        <v>2.0256</v>
      </c>
      <c r="AU113" s="103" t="n">
        <v>2.012</v>
      </c>
      <c r="AV113" s="103" t="n">
        <v>1.9984</v>
      </c>
      <c r="AW113" s="103" t="n">
        <v>1.9848</v>
      </c>
      <c r="AX113" s="103" t="n">
        <v>1.9712</v>
      </c>
      <c r="AY113" s="103" t="n">
        <v>1.9576</v>
      </c>
      <c r="AZ113" s="103" t="n">
        <v>1.944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0.322</v>
      </c>
      <c r="D114" s="103" t="n">
        <v>0.644</v>
      </c>
      <c r="E114" s="103" t="n">
        <v>0.966</v>
      </c>
      <c r="F114" s="103" t="n">
        <v>1.288</v>
      </c>
      <c r="G114" s="103" t="n">
        <v>1.61</v>
      </c>
      <c r="H114" s="103" t="n">
        <v>1.932</v>
      </c>
      <c r="I114" s="103" t="n">
        <v>3.507067</v>
      </c>
      <c r="J114" s="103" t="n">
        <v>5.082134</v>
      </c>
      <c r="K114" s="103" t="n">
        <v>6.6572005</v>
      </c>
      <c r="L114" s="103" t="n">
        <v>8.232267</v>
      </c>
      <c r="M114" s="103" t="n">
        <v>9.8073335</v>
      </c>
      <c r="N114" s="103" t="n">
        <v>11.3824</v>
      </c>
      <c r="O114" s="103" t="n">
        <v>12.4056666666667</v>
      </c>
      <c r="P114" s="103" t="n">
        <v>13.4289333333333</v>
      </c>
      <c r="Q114" s="103" t="n">
        <v>14.4522</v>
      </c>
      <c r="R114" s="103" t="n">
        <v>15.4754666666667</v>
      </c>
      <c r="S114" s="103" t="n">
        <v>16.4987333333333</v>
      </c>
      <c r="T114" s="103" t="n">
        <v>17.522</v>
      </c>
      <c r="U114" s="103" t="n">
        <v>17.282858</v>
      </c>
      <c r="V114" s="103" t="n">
        <v>17.043716</v>
      </c>
      <c r="W114" s="103" t="n">
        <v>16.804574</v>
      </c>
      <c r="X114" s="103" t="n">
        <v>16.565432</v>
      </c>
      <c r="Y114" s="103" t="n">
        <v>16.326288</v>
      </c>
      <c r="Z114" s="103" t="n">
        <v>16.087144</v>
      </c>
      <c r="AA114" s="103" t="n">
        <v>15.848</v>
      </c>
      <c r="AB114" s="103" t="n">
        <v>13.0816</v>
      </c>
      <c r="AC114" s="103" t="n">
        <v>10.3152</v>
      </c>
      <c r="AD114" s="103" t="n">
        <v>7.5488</v>
      </c>
      <c r="AE114" s="103" t="n">
        <v>4.7824</v>
      </c>
      <c r="AF114" s="103" t="n">
        <v>2.016</v>
      </c>
      <c r="AG114" s="103" t="n">
        <v>2.04</v>
      </c>
      <c r="AH114" s="103" t="n">
        <v>2.064</v>
      </c>
      <c r="AI114" s="103" t="n">
        <v>2.088</v>
      </c>
      <c r="AJ114" s="103" t="n">
        <v>2.112</v>
      </c>
      <c r="AK114" s="103" t="n">
        <v>2.136</v>
      </c>
      <c r="AL114" s="103" t="n">
        <v>2.1208</v>
      </c>
      <c r="AM114" s="103" t="n">
        <v>2.1056</v>
      </c>
      <c r="AN114" s="103" t="n">
        <v>2.0904</v>
      </c>
      <c r="AO114" s="103" t="n">
        <v>2.0752</v>
      </c>
      <c r="AP114" s="103" t="n">
        <v>2.06</v>
      </c>
      <c r="AQ114" s="103" t="n">
        <v>2.0448</v>
      </c>
      <c r="AR114" s="103" t="n">
        <v>2.0296</v>
      </c>
      <c r="AS114" s="103" t="n">
        <v>2.0144</v>
      </c>
      <c r="AT114" s="103" t="n">
        <v>1.9992</v>
      </c>
      <c r="AU114" s="103" t="n">
        <v>1.984</v>
      </c>
      <c r="AV114" s="103" t="n">
        <v>1.9688</v>
      </c>
      <c r="AW114" s="103" t="n">
        <v>1.9536</v>
      </c>
      <c r="AX114" s="103" t="n">
        <v>1.9384</v>
      </c>
      <c r="AY114" s="103" t="n">
        <v>1.9232</v>
      </c>
      <c r="AZ114" s="103" t="n">
        <v>1.908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0.298</v>
      </c>
      <c r="D115" s="103" t="n">
        <v>0.596</v>
      </c>
      <c r="E115" s="103" t="n">
        <v>0.894</v>
      </c>
      <c r="F115" s="103" t="n">
        <v>1.192</v>
      </c>
      <c r="G115" s="103" t="n">
        <v>1.49</v>
      </c>
      <c r="H115" s="103" t="n">
        <v>1.788</v>
      </c>
      <c r="I115" s="103" t="n">
        <v>3.363933</v>
      </c>
      <c r="J115" s="103" t="n">
        <v>4.939866</v>
      </c>
      <c r="K115" s="103" t="n">
        <v>6.5157995</v>
      </c>
      <c r="L115" s="103" t="n">
        <v>8.091733</v>
      </c>
      <c r="M115" s="103" t="n">
        <v>9.6676665</v>
      </c>
      <c r="N115" s="103" t="n">
        <v>11.2436</v>
      </c>
      <c r="O115" s="103" t="n">
        <v>12.2143333333333</v>
      </c>
      <c r="P115" s="103" t="n">
        <v>13.1850666666667</v>
      </c>
      <c r="Q115" s="103" t="n">
        <v>14.1558</v>
      </c>
      <c r="R115" s="103" t="n">
        <v>15.1265333333333</v>
      </c>
      <c r="S115" s="103" t="n">
        <v>16.0972666666667</v>
      </c>
      <c r="T115" s="103" t="n">
        <v>17.068</v>
      </c>
      <c r="U115" s="103" t="n">
        <v>16.8444295</v>
      </c>
      <c r="V115" s="103" t="n">
        <v>16.620859</v>
      </c>
      <c r="W115" s="103" t="n">
        <v>16.3972885</v>
      </c>
      <c r="X115" s="103" t="n">
        <v>16.173718</v>
      </c>
      <c r="Y115" s="103" t="n">
        <v>15.9501453333333</v>
      </c>
      <c r="Z115" s="103" t="n">
        <v>15.7265726666667</v>
      </c>
      <c r="AA115" s="103" t="n">
        <v>15.503</v>
      </c>
      <c r="AB115" s="103" t="n">
        <v>12.8012</v>
      </c>
      <c r="AC115" s="103" t="n">
        <v>10.0994</v>
      </c>
      <c r="AD115" s="103" t="n">
        <v>7.3976</v>
      </c>
      <c r="AE115" s="103" t="n">
        <v>4.6958</v>
      </c>
      <c r="AF115" s="103" t="n">
        <v>1.994</v>
      </c>
      <c r="AG115" s="103" t="n">
        <v>2.02</v>
      </c>
      <c r="AH115" s="103" t="n">
        <v>2.046</v>
      </c>
      <c r="AI115" s="103" t="n">
        <v>2.072</v>
      </c>
      <c r="AJ115" s="103" t="n">
        <v>2.098</v>
      </c>
      <c r="AK115" s="103" t="n">
        <v>2.124</v>
      </c>
      <c r="AL115" s="103" t="n">
        <v>2.1072</v>
      </c>
      <c r="AM115" s="103" t="n">
        <v>2.0904</v>
      </c>
      <c r="AN115" s="103" t="n">
        <v>2.0736</v>
      </c>
      <c r="AO115" s="103" t="n">
        <v>2.0568</v>
      </c>
      <c r="AP115" s="103" t="n">
        <v>2.04</v>
      </c>
      <c r="AQ115" s="103" t="n">
        <v>2.0232</v>
      </c>
      <c r="AR115" s="103" t="n">
        <v>2.0064</v>
      </c>
      <c r="AS115" s="103" t="n">
        <v>1.9896</v>
      </c>
      <c r="AT115" s="103" t="n">
        <v>1.9728</v>
      </c>
      <c r="AU115" s="103" t="n">
        <v>1.956</v>
      </c>
      <c r="AV115" s="103" t="n">
        <v>1.9392</v>
      </c>
      <c r="AW115" s="103" t="n">
        <v>1.9224</v>
      </c>
      <c r="AX115" s="103" t="n">
        <v>1.9056</v>
      </c>
      <c r="AY115" s="103" t="n">
        <v>1.8888</v>
      </c>
      <c r="AZ115" s="103" t="n">
        <v>1.872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0.274</v>
      </c>
      <c r="D116" s="103" t="n">
        <v>0.548</v>
      </c>
      <c r="E116" s="103" t="n">
        <v>0.822</v>
      </c>
      <c r="F116" s="103" t="n">
        <v>1.096</v>
      </c>
      <c r="G116" s="103" t="n">
        <v>1.37</v>
      </c>
      <c r="H116" s="103" t="n">
        <v>1.644</v>
      </c>
      <c r="I116" s="103" t="n">
        <v>3.220799</v>
      </c>
      <c r="J116" s="103" t="n">
        <v>4.797598</v>
      </c>
      <c r="K116" s="103" t="n">
        <v>6.3743985</v>
      </c>
      <c r="L116" s="103" t="n">
        <v>7.951199</v>
      </c>
      <c r="M116" s="103" t="n">
        <v>9.5279995</v>
      </c>
      <c r="N116" s="103" t="n">
        <v>11.1048</v>
      </c>
      <c r="O116" s="103" t="n">
        <v>12.023</v>
      </c>
      <c r="P116" s="103" t="n">
        <v>12.9412</v>
      </c>
      <c r="Q116" s="103" t="n">
        <v>13.8594</v>
      </c>
      <c r="R116" s="103" t="n">
        <v>14.7776</v>
      </c>
      <c r="S116" s="103" t="n">
        <v>15.6958</v>
      </c>
      <c r="T116" s="103" t="n">
        <v>16.614</v>
      </c>
      <c r="U116" s="103" t="n">
        <v>16.406001</v>
      </c>
      <c r="V116" s="103" t="n">
        <v>16.198002</v>
      </c>
      <c r="W116" s="103" t="n">
        <v>15.990003</v>
      </c>
      <c r="X116" s="103" t="n">
        <v>15.782004</v>
      </c>
      <c r="Y116" s="103" t="n">
        <v>15.5740026666667</v>
      </c>
      <c r="Z116" s="103" t="n">
        <v>15.3660013333333</v>
      </c>
      <c r="AA116" s="103" t="n">
        <v>15.158</v>
      </c>
      <c r="AB116" s="103" t="n">
        <v>12.5208</v>
      </c>
      <c r="AC116" s="103" t="n">
        <v>9.8836</v>
      </c>
      <c r="AD116" s="103" t="n">
        <v>7.2464</v>
      </c>
      <c r="AE116" s="103" t="n">
        <v>4.6092</v>
      </c>
      <c r="AF116" s="103" t="n">
        <v>1.972</v>
      </c>
      <c r="AG116" s="103" t="n">
        <v>2</v>
      </c>
      <c r="AH116" s="103" t="n">
        <v>2.028</v>
      </c>
      <c r="AI116" s="103" t="n">
        <v>2.056</v>
      </c>
      <c r="AJ116" s="103" t="n">
        <v>2.084</v>
      </c>
      <c r="AK116" s="103" t="n">
        <v>2.112</v>
      </c>
      <c r="AL116" s="103" t="n">
        <v>2.0936</v>
      </c>
      <c r="AM116" s="103" t="n">
        <v>2.0752</v>
      </c>
      <c r="AN116" s="103" t="n">
        <v>2.0568</v>
      </c>
      <c r="AO116" s="103" t="n">
        <v>2.0384</v>
      </c>
      <c r="AP116" s="103" t="n">
        <v>2.02</v>
      </c>
      <c r="AQ116" s="103" t="n">
        <v>2.0016</v>
      </c>
      <c r="AR116" s="103" t="n">
        <v>1.9832</v>
      </c>
      <c r="AS116" s="103" t="n">
        <v>1.9648</v>
      </c>
      <c r="AT116" s="103" t="n">
        <v>1.9464</v>
      </c>
      <c r="AU116" s="103" t="n">
        <v>1.928</v>
      </c>
      <c r="AV116" s="103" t="n">
        <v>1.9096</v>
      </c>
      <c r="AW116" s="103" t="n">
        <v>1.8912</v>
      </c>
      <c r="AX116" s="103" t="n">
        <v>1.8728</v>
      </c>
      <c r="AY116" s="103" t="n">
        <v>1.8544</v>
      </c>
      <c r="AZ116" s="103" t="n">
        <v>1.836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0.25</v>
      </c>
      <c r="D117" s="103" t="n">
        <v>0.5</v>
      </c>
      <c r="E117" s="103" t="n">
        <v>0.75</v>
      </c>
      <c r="F117" s="103" t="n">
        <v>1</v>
      </c>
      <c r="G117" s="103" t="n">
        <v>1.25</v>
      </c>
      <c r="H117" s="103" t="n">
        <v>1.5</v>
      </c>
      <c r="I117" s="103" t="n">
        <v>3.077665</v>
      </c>
      <c r="J117" s="103" t="n">
        <v>4.65533</v>
      </c>
      <c r="K117" s="103" t="n">
        <v>6.2329975</v>
      </c>
      <c r="L117" s="103" t="n">
        <v>7.810665</v>
      </c>
      <c r="M117" s="103" t="n">
        <v>9.3883325</v>
      </c>
      <c r="N117" s="103" t="n">
        <v>10.966</v>
      </c>
      <c r="O117" s="103" t="n">
        <v>11.8316666666667</v>
      </c>
      <c r="P117" s="103" t="n">
        <v>12.6973333333333</v>
      </c>
      <c r="Q117" s="103" t="n">
        <v>13.563</v>
      </c>
      <c r="R117" s="103" t="n">
        <v>14.4286666666667</v>
      </c>
      <c r="S117" s="103" t="n">
        <v>15.2943333333333</v>
      </c>
      <c r="T117" s="103" t="n">
        <v>16.16</v>
      </c>
      <c r="U117" s="103" t="n">
        <v>15.9675725</v>
      </c>
      <c r="V117" s="103" t="n">
        <v>15.775145</v>
      </c>
      <c r="W117" s="103" t="n">
        <v>15.5827175</v>
      </c>
      <c r="X117" s="103" t="n">
        <v>15.39029</v>
      </c>
      <c r="Y117" s="103" t="n">
        <v>15.19786</v>
      </c>
      <c r="Z117" s="103" t="n">
        <v>15.00543</v>
      </c>
      <c r="AA117" s="103" t="n">
        <v>14.813</v>
      </c>
      <c r="AB117" s="103" t="n">
        <v>12.2404</v>
      </c>
      <c r="AC117" s="103" t="n">
        <v>9.6678</v>
      </c>
      <c r="AD117" s="103" t="n">
        <v>7.0952</v>
      </c>
      <c r="AE117" s="103" t="n">
        <v>4.5226</v>
      </c>
      <c r="AF117" s="103" t="n">
        <v>1.95</v>
      </c>
      <c r="AG117" s="103" t="n">
        <v>1.98</v>
      </c>
      <c r="AH117" s="103" t="n">
        <v>2.01</v>
      </c>
      <c r="AI117" s="103" t="n">
        <v>2.04</v>
      </c>
      <c r="AJ117" s="103" t="n">
        <v>2.07</v>
      </c>
      <c r="AK117" s="103" t="n">
        <v>2.1</v>
      </c>
      <c r="AL117" s="103" t="n">
        <v>2.08</v>
      </c>
      <c r="AM117" s="103" t="n">
        <v>2.06</v>
      </c>
      <c r="AN117" s="103" t="n">
        <v>2.04</v>
      </c>
      <c r="AO117" s="103" t="n">
        <v>2.02</v>
      </c>
      <c r="AP117" s="103" t="n">
        <v>2</v>
      </c>
      <c r="AQ117" s="103" t="n">
        <v>1.98</v>
      </c>
      <c r="AR117" s="103" t="n">
        <v>1.96</v>
      </c>
      <c r="AS117" s="103" t="n">
        <v>1.94</v>
      </c>
      <c r="AT117" s="103" t="n">
        <v>1.92</v>
      </c>
      <c r="AU117" s="103" t="n">
        <v>1.9</v>
      </c>
      <c r="AV117" s="103" t="n">
        <v>1.88</v>
      </c>
      <c r="AW117" s="103" t="n">
        <v>1.86</v>
      </c>
      <c r="AX117" s="103" t="n">
        <v>1.84</v>
      </c>
      <c r="AY117" s="103" t="n">
        <v>1.82</v>
      </c>
      <c r="AZ117" s="103" t="n">
        <v>1.8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0.24</v>
      </c>
      <c r="D118" s="103" t="n">
        <v>0.48</v>
      </c>
      <c r="E118" s="103" t="n">
        <v>0.72</v>
      </c>
      <c r="F118" s="103" t="n">
        <v>0.96</v>
      </c>
      <c r="G118" s="103" t="n">
        <v>1.2</v>
      </c>
      <c r="H118" s="103" t="n">
        <v>1.44</v>
      </c>
      <c r="I118" s="103" t="n">
        <v>3.004499</v>
      </c>
      <c r="J118" s="103" t="n">
        <v>4.568998</v>
      </c>
      <c r="K118" s="103" t="n">
        <v>6.1334985</v>
      </c>
      <c r="L118" s="103" t="n">
        <v>7.697999</v>
      </c>
      <c r="M118" s="103" t="n">
        <v>9.2624995</v>
      </c>
      <c r="N118" s="103" t="n">
        <v>10.827</v>
      </c>
      <c r="O118" s="103" t="n">
        <v>11.6693333333333</v>
      </c>
      <c r="P118" s="103" t="n">
        <v>12.5116666666667</v>
      </c>
      <c r="Q118" s="103" t="n">
        <v>13.354</v>
      </c>
      <c r="R118" s="103" t="n">
        <v>14.1963333333333</v>
      </c>
      <c r="S118" s="103" t="n">
        <v>15.0386666666667</v>
      </c>
      <c r="T118" s="103" t="n">
        <v>15.881</v>
      </c>
      <c r="U118" s="103" t="n">
        <v>15.6927435</v>
      </c>
      <c r="V118" s="103" t="n">
        <v>15.504487</v>
      </c>
      <c r="W118" s="103" t="n">
        <v>15.3162305</v>
      </c>
      <c r="X118" s="103" t="n">
        <v>15.127974</v>
      </c>
      <c r="Y118" s="103" t="n">
        <v>14.939716</v>
      </c>
      <c r="Z118" s="103" t="n">
        <v>14.751458</v>
      </c>
      <c r="AA118" s="103" t="n">
        <v>14.5632</v>
      </c>
      <c r="AB118" s="103" t="n">
        <v>12.03816</v>
      </c>
      <c r="AC118" s="103" t="n">
        <v>9.51312</v>
      </c>
      <c r="AD118" s="103" t="n">
        <v>6.98808</v>
      </c>
      <c r="AE118" s="103" t="n">
        <v>4.46304</v>
      </c>
      <c r="AF118" s="103" t="n">
        <v>1.938</v>
      </c>
      <c r="AG118" s="103" t="n">
        <v>1.96796</v>
      </c>
      <c r="AH118" s="103" t="n">
        <v>1.99792</v>
      </c>
      <c r="AI118" s="103" t="n">
        <v>2.02788</v>
      </c>
      <c r="AJ118" s="103" t="n">
        <v>2.05784</v>
      </c>
      <c r="AK118" s="103" t="n">
        <v>2.0878</v>
      </c>
      <c r="AL118" s="103" t="n">
        <v>2.06712</v>
      </c>
      <c r="AM118" s="103" t="n">
        <v>2.04644</v>
      </c>
      <c r="AN118" s="103" t="n">
        <v>2.02576</v>
      </c>
      <c r="AO118" s="103" t="n">
        <v>2.00508</v>
      </c>
      <c r="AP118" s="103" t="n">
        <v>1.9844</v>
      </c>
      <c r="AQ118" s="103" t="n">
        <v>1.96372</v>
      </c>
      <c r="AR118" s="103" t="n">
        <v>1.94304</v>
      </c>
      <c r="AS118" s="103" t="n">
        <v>1.92236</v>
      </c>
      <c r="AT118" s="103" t="n">
        <v>1.90168</v>
      </c>
      <c r="AU118" s="103" t="n">
        <v>1.881</v>
      </c>
      <c r="AV118" s="103" t="n">
        <v>1.86032</v>
      </c>
      <c r="AW118" s="103" t="n">
        <v>1.83964</v>
      </c>
      <c r="AX118" s="103" t="n">
        <v>1.81896</v>
      </c>
      <c r="AY118" s="103" t="n">
        <v>1.79828</v>
      </c>
      <c r="AZ118" s="103" t="n">
        <v>1.7776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0.23</v>
      </c>
      <c r="D119" s="103" t="n">
        <v>0.46</v>
      </c>
      <c r="E119" s="103" t="n">
        <v>0.69</v>
      </c>
      <c r="F119" s="103" t="n">
        <v>0.92</v>
      </c>
      <c r="G119" s="103" t="n">
        <v>1.15</v>
      </c>
      <c r="H119" s="103" t="n">
        <v>1.38</v>
      </c>
      <c r="I119" s="103" t="n">
        <v>2.931333</v>
      </c>
      <c r="J119" s="103" t="n">
        <v>4.482666</v>
      </c>
      <c r="K119" s="103" t="n">
        <v>6.0339995</v>
      </c>
      <c r="L119" s="103" t="n">
        <v>7.585333</v>
      </c>
      <c r="M119" s="103" t="n">
        <v>9.1366665</v>
      </c>
      <c r="N119" s="103" t="n">
        <v>10.688</v>
      </c>
      <c r="O119" s="103" t="n">
        <v>11.507</v>
      </c>
      <c r="P119" s="103" t="n">
        <v>12.326</v>
      </c>
      <c r="Q119" s="103" t="n">
        <v>13.145</v>
      </c>
      <c r="R119" s="103" t="n">
        <v>13.964</v>
      </c>
      <c r="S119" s="103" t="n">
        <v>14.783</v>
      </c>
      <c r="T119" s="103" t="n">
        <v>15.602</v>
      </c>
      <c r="U119" s="103" t="n">
        <v>15.4179145</v>
      </c>
      <c r="V119" s="103" t="n">
        <v>15.233829</v>
      </c>
      <c r="W119" s="103" t="n">
        <v>15.0497435</v>
      </c>
      <c r="X119" s="103" t="n">
        <v>14.865658</v>
      </c>
      <c r="Y119" s="103" t="n">
        <v>14.681572</v>
      </c>
      <c r="Z119" s="103" t="n">
        <v>14.497486</v>
      </c>
      <c r="AA119" s="103" t="n">
        <v>14.3134</v>
      </c>
      <c r="AB119" s="103" t="n">
        <v>11.83592</v>
      </c>
      <c r="AC119" s="103" t="n">
        <v>9.35844</v>
      </c>
      <c r="AD119" s="103" t="n">
        <v>6.88096</v>
      </c>
      <c r="AE119" s="103" t="n">
        <v>4.40348</v>
      </c>
      <c r="AF119" s="103" t="n">
        <v>1.926</v>
      </c>
      <c r="AG119" s="103" t="n">
        <v>1.95592</v>
      </c>
      <c r="AH119" s="103" t="n">
        <v>1.98584</v>
      </c>
      <c r="AI119" s="103" t="n">
        <v>2.01576</v>
      </c>
      <c r="AJ119" s="103" t="n">
        <v>2.04568</v>
      </c>
      <c r="AK119" s="103" t="n">
        <v>2.0756</v>
      </c>
      <c r="AL119" s="103" t="n">
        <v>2.05424</v>
      </c>
      <c r="AM119" s="103" t="n">
        <v>2.03288</v>
      </c>
      <c r="AN119" s="103" t="n">
        <v>2.01152</v>
      </c>
      <c r="AO119" s="103" t="n">
        <v>1.99016</v>
      </c>
      <c r="AP119" s="103" t="n">
        <v>1.9688</v>
      </c>
      <c r="AQ119" s="103" t="n">
        <v>1.94744</v>
      </c>
      <c r="AR119" s="103" t="n">
        <v>1.92608</v>
      </c>
      <c r="AS119" s="103" t="n">
        <v>1.90472</v>
      </c>
      <c r="AT119" s="103" t="n">
        <v>1.88336</v>
      </c>
      <c r="AU119" s="103" t="n">
        <v>1.862</v>
      </c>
      <c r="AV119" s="103" t="n">
        <v>1.84064</v>
      </c>
      <c r="AW119" s="103" t="n">
        <v>1.81928</v>
      </c>
      <c r="AX119" s="103" t="n">
        <v>1.79792</v>
      </c>
      <c r="AY119" s="103" t="n">
        <v>1.77656</v>
      </c>
      <c r="AZ119" s="103" t="n">
        <v>1.7552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0.22</v>
      </c>
      <c r="D120" s="103" t="n">
        <v>0.44</v>
      </c>
      <c r="E120" s="103" t="n">
        <v>0.66</v>
      </c>
      <c r="F120" s="103" t="n">
        <v>0.88</v>
      </c>
      <c r="G120" s="103" t="n">
        <v>1.1</v>
      </c>
      <c r="H120" s="103" t="n">
        <v>1.32</v>
      </c>
      <c r="I120" s="103" t="n">
        <v>2.858167</v>
      </c>
      <c r="J120" s="103" t="n">
        <v>4.396334</v>
      </c>
      <c r="K120" s="103" t="n">
        <v>5.9345005</v>
      </c>
      <c r="L120" s="103" t="n">
        <v>7.472667</v>
      </c>
      <c r="M120" s="103" t="n">
        <v>9.0108335</v>
      </c>
      <c r="N120" s="103" t="n">
        <v>10.549</v>
      </c>
      <c r="O120" s="103" t="n">
        <v>11.3446666666667</v>
      </c>
      <c r="P120" s="103" t="n">
        <v>12.1403333333333</v>
      </c>
      <c r="Q120" s="103" t="n">
        <v>12.936</v>
      </c>
      <c r="R120" s="103" t="n">
        <v>13.7316666666667</v>
      </c>
      <c r="S120" s="103" t="n">
        <v>14.5273333333333</v>
      </c>
      <c r="T120" s="103" t="n">
        <v>15.323</v>
      </c>
      <c r="U120" s="103" t="n">
        <v>15.1430855</v>
      </c>
      <c r="V120" s="103" t="n">
        <v>14.963171</v>
      </c>
      <c r="W120" s="103" t="n">
        <v>14.7832565</v>
      </c>
      <c r="X120" s="103" t="n">
        <v>14.603342</v>
      </c>
      <c r="Y120" s="103" t="n">
        <v>14.423428</v>
      </c>
      <c r="Z120" s="103" t="n">
        <v>14.243514</v>
      </c>
      <c r="AA120" s="103" t="n">
        <v>14.0636</v>
      </c>
      <c r="AB120" s="103" t="n">
        <v>11.63368</v>
      </c>
      <c r="AC120" s="103" t="n">
        <v>9.20376</v>
      </c>
      <c r="AD120" s="103" t="n">
        <v>6.77384</v>
      </c>
      <c r="AE120" s="103" t="n">
        <v>4.34392</v>
      </c>
      <c r="AF120" s="103" t="n">
        <v>1.914</v>
      </c>
      <c r="AG120" s="103" t="n">
        <v>1.94388</v>
      </c>
      <c r="AH120" s="103" t="n">
        <v>1.97376</v>
      </c>
      <c r="AI120" s="103" t="n">
        <v>2.00364</v>
      </c>
      <c r="AJ120" s="103" t="n">
        <v>2.03352</v>
      </c>
      <c r="AK120" s="103" t="n">
        <v>2.0634</v>
      </c>
      <c r="AL120" s="103" t="n">
        <v>2.04136</v>
      </c>
      <c r="AM120" s="103" t="n">
        <v>2.01932</v>
      </c>
      <c r="AN120" s="103" t="n">
        <v>1.99728</v>
      </c>
      <c r="AO120" s="103" t="n">
        <v>1.97524</v>
      </c>
      <c r="AP120" s="103" t="n">
        <v>1.9532</v>
      </c>
      <c r="AQ120" s="103" t="n">
        <v>1.93116</v>
      </c>
      <c r="AR120" s="103" t="n">
        <v>1.90912</v>
      </c>
      <c r="AS120" s="103" t="n">
        <v>1.88708</v>
      </c>
      <c r="AT120" s="103" t="n">
        <v>1.86504</v>
      </c>
      <c r="AU120" s="103" t="n">
        <v>1.843</v>
      </c>
      <c r="AV120" s="103" t="n">
        <v>1.82096</v>
      </c>
      <c r="AW120" s="103" t="n">
        <v>1.79892</v>
      </c>
      <c r="AX120" s="103" t="n">
        <v>1.77688</v>
      </c>
      <c r="AY120" s="103" t="n">
        <v>1.75484</v>
      </c>
      <c r="AZ120" s="103" t="n">
        <v>1.7328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0.21</v>
      </c>
      <c r="D121" s="103" t="n">
        <v>0.42</v>
      </c>
      <c r="E121" s="103" t="n">
        <v>0.63</v>
      </c>
      <c r="F121" s="103" t="n">
        <v>0.84</v>
      </c>
      <c r="G121" s="103" t="n">
        <v>1.05</v>
      </c>
      <c r="H121" s="103" t="n">
        <v>1.26</v>
      </c>
      <c r="I121" s="103" t="n">
        <v>2.785001</v>
      </c>
      <c r="J121" s="103" t="n">
        <v>4.310002</v>
      </c>
      <c r="K121" s="103" t="n">
        <v>5.8350015</v>
      </c>
      <c r="L121" s="103" t="n">
        <v>7.360001</v>
      </c>
      <c r="M121" s="103" t="n">
        <v>8.8850005</v>
      </c>
      <c r="N121" s="103" t="n">
        <v>10.41</v>
      </c>
      <c r="O121" s="103" t="n">
        <v>11.1823333333333</v>
      </c>
      <c r="P121" s="103" t="n">
        <v>11.9546666666667</v>
      </c>
      <c r="Q121" s="103" t="n">
        <v>12.727</v>
      </c>
      <c r="R121" s="103" t="n">
        <v>13.4993333333333</v>
      </c>
      <c r="S121" s="103" t="n">
        <v>14.2716666666667</v>
      </c>
      <c r="T121" s="103" t="n">
        <v>15.044</v>
      </c>
      <c r="U121" s="103" t="n">
        <v>14.8682565</v>
      </c>
      <c r="V121" s="103" t="n">
        <v>14.692513</v>
      </c>
      <c r="W121" s="103" t="n">
        <v>14.5167695</v>
      </c>
      <c r="X121" s="103" t="n">
        <v>14.341026</v>
      </c>
      <c r="Y121" s="103" t="n">
        <v>14.165284</v>
      </c>
      <c r="Z121" s="103" t="n">
        <v>13.989542</v>
      </c>
      <c r="AA121" s="103" t="n">
        <v>13.8138</v>
      </c>
      <c r="AB121" s="103" t="n">
        <v>11.43144</v>
      </c>
      <c r="AC121" s="103" t="n">
        <v>9.04908</v>
      </c>
      <c r="AD121" s="103" t="n">
        <v>6.66672</v>
      </c>
      <c r="AE121" s="103" t="n">
        <v>4.28436</v>
      </c>
      <c r="AF121" s="103" t="n">
        <v>1.902</v>
      </c>
      <c r="AG121" s="103" t="n">
        <v>1.93184</v>
      </c>
      <c r="AH121" s="103" t="n">
        <v>1.96168</v>
      </c>
      <c r="AI121" s="103" t="n">
        <v>1.99152</v>
      </c>
      <c r="AJ121" s="103" t="n">
        <v>2.02136</v>
      </c>
      <c r="AK121" s="103" t="n">
        <v>2.0512</v>
      </c>
      <c r="AL121" s="103" t="n">
        <v>2.02848</v>
      </c>
      <c r="AM121" s="103" t="n">
        <v>2.00576</v>
      </c>
      <c r="AN121" s="103" t="n">
        <v>1.98304</v>
      </c>
      <c r="AO121" s="103" t="n">
        <v>1.96032</v>
      </c>
      <c r="AP121" s="103" t="n">
        <v>1.9376</v>
      </c>
      <c r="AQ121" s="103" t="n">
        <v>1.91488</v>
      </c>
      <c r="AR121" s="103" t="n">
        <v>1.89216</v>
      </c>
      <c r="AS121" s="103" t="n">
        <v>1.86944</v>
      </c>
      <c r="AT121" s="103" t="n">
        <v>1.84672</v>
      </c>
      <c r="AU121" s="103" t="n">
        <v>1.824</v>
      </c>
      <c r="AV121" s="103" t="n">
        <v>1.80128</v>
      </c>
      <c r="AW121" s="103" t="n">
        <v>1.77856</v>
      </c>
      <c r="AX121" s="103" t="n">
        <v>1.75584</v>
      </c>
      <c r="AY121" s="103" t="n">
        <v>1.73312</v>
      </c>
      <c r="AZ121" s="103" t="n">
        <v>1.7104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</v>
      </c>
      <c r="D122" s="103" t="n">
        <v>0.4</v>
      </c>
      <c r="E122" s="103" t="n">
        <v>0.6</v>
      </c>
      <c r="F122" s="103" t="n">
        <v>0.8</v>
      </c>
      <c r="G122" s="103" t="n">
        <v>1</v>
      </c>
      <c r="H122" s="103" t="n">
        <v>1.2</v>
      </c>
      <c r="I122" s="103" t="n">
        <v>2.711835</v>
      </c>
      <c r="J122" s="103" t="n">
        <v>4.22367</v>
      </c>
      <c r="K122" s="103" t="n">
        <v>5.7355025</v>
      </c>
      <c r="L122" s="103" t="n">
        <v>7.247335</v>
      </c>
      <c r="M122" s="103" t="n">
        <v>8.7591675</v>
      </c>
      <c r="N122" s="103" t="n">
        <v>10.271</v>
      </c>
      <c r="O122" s="103" t="n">
        <v>11.02</v>
      </c>
      <c r="P122" s="103" t="n">
        <v>11.769</v>
      </c>
      <c r="Q122" s="103" t="n">
        <v>12.518</v>
      </c>
      <c r="R122" s="103" t="n">
        <v>13.267</v>
      </c>
      <c r="S122" s="103" t="n">
        <v>14.016</v>
      </c>
      <c r="T122" s="103" t="n">
        <v>14.765</v>
      </c>
      <c r="U122" s="103" t="n">
        <v>14.5934275</v>
      </c>
      <c r="V122" s="103" t="n">
        <v>14.421855</v>
      </c>
      <c r="W122" s="103" t="n">
        <v>14.2502825</v>
      </c>
      <c r="X122" s="103" t="n">
        <v>14.07871</v>
      </c>
      <c r="Y122" s="103" t="n">
        <v>13.90714</v>
      </c>
      <c r="Z122" s="103" t="n">
        <v>13.73557</v>
      </c>
      <c r="AA122" s="103" t="n">
        <v>13.564</v>
      </c>
      <c r="AB122" s="103" t="n">
        <v>11.2292</v>
      </c>
      <c r="AC122" s="103" t="n">
        <v>8.8944</v>
      </c>
      <c r="AD122" s="103" t="n">
        <v>6.5596</v>
      </c>
      <c r="AE122" s="103" t="n">
        <v>4.2248</v>
      </c>
      <c r="AF122" s="103" t="n">
        <v>1.89</v>
      </c>
      <c r="AG122" s="103" t="n">
        <v>1.9198</v>
      </c>
      <c r="AH122" s="103" t="n">
        <v>1.9496</v>
      </c>
      <c r="AI122" s="103" t="n">
        <v>1.9794</v>
      </c>
      <c r="AJ122" s="103" t="n">
        <v>2.0092</v>
      </c>
      <c r="AK122" s="103" t="n">
        <v>2.039</v>
      </c>
      <c r="AL122" s="103" t="n">
        <v>2.0156</v>
      </c>
      <c r="AM122" s="103" t="n">
        <v>1.9922</v>
      </c>
      <c r="AN122" s="103" t="n">
        <v>1.9688</v>
      </c>
      <c r="AO122" s="103" t="n">
        <v>1.9454</v>
      </c>
      <c r="AP122" s="103" t="n">
        <v>1.922</v>
      </c>
      <c r="AQ122" s="103" t="n">
        <v>1.8986</v>
      </c>
      <c r="AR122" s="103" t="n">
        <v>1.8752</v>
      </c>
      <c r="AS122" s="103" t="n">
        <v>1.8518</v>
      </c>
      <c r="AT122" s="103" t="n">
        <v>1.8284</v>
      </c>
      <c r="AU122" s="103" t="n">
        <v>1.805</v>
      </c>
      <c r="AV122" s="103" t="n">
        <v>1.7816</v>
      </c>
      <c r="AW122" s="103" t="n">
        <v>1.7582</v>
      </c>
      <c r="AX122" s="103" t="n">
        <v>1.7348</v>
      </c>
      <c r="AY122" s="103" t="n">
        <v>1.7114</v>
      </c>
      <c r="AZ122" s="103" t="n">
        <v>1.688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0.19</v>
      </c>
      <c r="D123" s="103" t="n">
        <v>0.38</v>
      </c>
      <c r="E123" s="103" t="n">
        <v>0.57</v>
      </c>
      <c r="F123" s="103" t="n">
        <v>0.76</v>
      </c>
      <c r="G123" s="103" t="n">
        <v>0.95</v>
      </c>
      <c r="H123" s="103" t="n">
        <v>1.14</v>
      </c>
      <c r="I123" s="103" t="n">
        <v>2.638701</v>
      </c>
      <c r="J123" s="103" t="n">
        <v>4.137402</v>
      </c>
      <c r="K123" s="103" t="n">
        <v>5.6361015</v>
      </c>
      <c r="L123" s="103" t="n">
        <v>7.134801</v>
      </c>
      <c r="M123" s="103" t="n">
        <v>8.6335005</v>
      </c>
      <c r="N123" s="103" t="n">
        <v>10.1322</v>
      </c>
      <c r="O123" s="103" t="n">
        <v>10.8578333333333</v>
      </c>
      <c r="P123" s="103" t="n">
        <v>11.5834666666667</v>
      </c>
      <c r="Q123" s="103" t="n">
        <v>12.3091</v>
      </c>
      <c r="R123" s="103" t="n">
        <v>13.0347333333333</v>
      </c>
      <c r="S123" s="103" t="n">
        <v>13.7603666666667</v>
      </c>
      <c r="T123" s="103" t="n">
        <v>14.486</v>
      </c>
      <c r="U123" s="103" t="n">
        <v>14.318599</v>
      </c>
      <c r="V123" s="103" t="n">
        <v>14.151198</v>
      </c>
      <c r="W123" s="103" t="n">
        <v>13.983797</v>
      </c>
      <c r="X123" s="103" t="n">
        <v>13.816396</v>
      </c>
      <c r="Y123" s="103" t="n">
        <v>13.6489973333333</v>
      </c>
      <c r="Z123" s="103" t="n">
        <v>13.4815986666667</v>
      </c>
      <c r="AA123" s="103" t="n">
        <v>13.3142</v>
      </c>
      <c r="AB123" s="103" t="n">
        <v>11.027</v>
      </c>
      <c r="AC123" s="103" t="n">
        <v>8.7398</v>
      </c>
      <c r="AD123" s="103" t="n">
        <v>6.4526</v>
      </c>
      <c r="AE123" s="103" t="n">
        <v>4.1654</v>
      </c>
      <c r="AF123" s="103" t="n">
        <v>1.8782</v>
      </c>
      <c r="AG123" s="103" t="n">
        <v>1.90792</v>
      </c>
      <c r="AH123" s="103" t="n">
        <v>1.93764</v>
      </c>
      <c r="AI123" s="103" t="n">
        <v>1.96736</v>
      </c>
      <c r="AJ123" s="103" t="n">
        <v>1.99708</v>
      </c>
      <c r="AK123" s="103" t="n">
        <v>2.0268</v>
      </c>
      <c r="AL123" s="103" t="n">
        <v>2.00268</v>
      </c>
      <c r="AM123" s="103" t="n">
        <v>1.97856</v>
      </c>
      <c r="AN123" s="103" t="n">
        <v>1.95444</v>
      </c>
      <c r="AO123" s="103" t="n">
        <v>1.93032</v>
      </c>
      <c r="AP123" s="103" t="n">
        <v>1.9062</v>
      </c>
      <c r="AQ123" s="103" t="n">
        <v>1.88208</v>
      </c>
      <c r="AR123" s="103" t="n">
        <v>1.85796</v>
      </c>
      <c r="AS123" s="103" t="n">
        <v>1.83384</v>
      </c>
      <c r="AT123" s="103" t="n">
        <v>1.80972</v>
      </c>
      <c r="AU123" s="103" t="n">
        <v>1.7856</v>
      </c>
      <c r="AV123" s="103" t="n">
        <v>1.76148</v>
      </c>
      <c r="AW123" s="103" t="n">
        <v>1.73736</v>
      </c>
      <c r="AX123" s="103" t="n">
        <v>1.71324</v>
      </c>
      <c r="AY123" s="103" t="n">
        <v>1.68912</v>
      </c>
      <c r="AZ123" s="103" t="n">
        <v>1.665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0.18</v>
      </c>
      <c r="D124" s="103" t="n">
        <v>0.36</v>
      </c>
      <c r="E124" s="103" t="n">
        <v>0.54</v>
      </c>
      <c r="F124" s="103" t="n">
        <v>0.72</v>
      </c>
      <c r="G124" s="103" t="n">
        <v>0.9</v>
      </c>
      <c r="H124" s="103" t="n">
        <v>1.08</v>
      </c>
      <c r="I124" s="103" t="n">
        <v>2.565567</v>
      </c>
      <c r="J124" s="103" t="n">
        <v>4.051134</v>
      </c>
      <c r="K124" s="103" t="n">
        <v>5.5367005</v>
      </c>
      <c r="L124" s="103" t="n">
        <v>7.022267</v>
      </c>
      <c r="M124" s="103" t="n">
        <v>8.5078335</v>
      </c>
      <c r="N124" s="103" t="n">
        <v>9.9934</v>
      </c>
      <c r="O124" s="103" t="n">
        <v>10.6956666666667</v>
      </c>
      <c r="P124" s="103" t="n">
        <v>11.3979333333333</v>
      </c>
      <c r="Q124" s="103" t="n">
        <v>12.1002</v>
      </c>
      <c r="R124" s="103" t="n">
        <v>12.8024666666667</v>
      </c>
      <c r="S124" s="103" t="n">
        <v>13.5047333333333</v>
      </c>
      <c r="T124" s="103" t="n">
        <v>14.207</v>
      </c>
      <c r="U124" s="103" t="n">
        <v>14.0437705</v>
      </c>
      <c r="V124" s="103" t="n">
        <v>13.880541</v>
      </c>
      <c r="W124" s="103" t="n">
        <v>13.7173115</v>
      </c>
      <c r="X124" s="103" t="n">
        <v>13.554082</v>
      </c>
      <c r="Y124" s="103" t="n">
        <v>13.3908546666667</v>
      </c>
      <c r="Z124" s="103" t="n">
        <v>13.2276273333333</v>
      </c>
      <c r="AA124" s="103" t="n">
        <v>13.0644</v>
      </c>
      <c r="AB124" s="103" t="n">
        <v>10.8248</v>
      </c>
      <c r="AC124" s="103" t="n">
        <v>8.5852</v>
      </c>
      <c r="AD124" s="103" t="n">
        <v>6.3456</v>
      </c>
      <c r="AE124" s="103" t="n">
        <v>4.106</v>
      </c>
      <c r="AF124" s="103" t="n">
        <v>1.8664</v>
      </c>
      <c r="AG124" s="103" t="n">
        <v>1.89604</v>
      </c>
      <c r="AH124" s="103" t="n">
        <v>1.92568</v>
      </c>
      <c r="AI124" s="103" t="n">
        <v>1.95532</v>
      </c>
      <c r="AJ124" s="103" t="n">
        <v>1.98496</v>
      </c>
      <c r="AK124" s="103" t="n">
        <v>2.0146</v>
      </c>
      <c r="AL124" s="103" t="n">
        <v>1.98976</v>
      </c>
      <c r="AM124" s="103" t="n">
        <v>1.96492</v>
      </c>
      <c r="AN124" s="103" t="n">
        <v>1.94008</v>
      </c>
      <c r="AO124" s="103" t="n">
        <v>1.91524</v>
      </c>
      <c r="AP124" s="103" t="n">
        <v>1.8904</v>
      </c>
      <c r="AQ124" s="103" t="n">
        <v>1.86556</v>
      </c>
      <c r="AR124" s="103" t="n">
        <v>1.84072</v>
      </c>
      <c r="AS124" s="103" t="n">
        <v>1.81588</v>
      </c>
      <c r="AT124" s="103" t="n">
        <v>1.79104</v>
      </c>
      <c r="AU124" s="103" t="n">
        <v>1.7662</v>
      </c>
      <c r="AV124" s="103" t="n">
        <v>1.74136</v>
      </c>
      <c r="AW124" s="103" t="n">
        <v>1.71652</v>
      </c>
      <c r="AX124" s="103" t="n">
        <v>1.69168</v>
      </c>
      <c r="AY124" s="103" t="n">
        <v>1.66684</v>
      </c>
      <c r="AZ124" s="103" t="n">
        <v>1.642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0.17</v>
      </c>
      <c r="D125" s="103" t="n">
        <v>0.34</v>
      </c>
      <c r="E125" s="103" t="n">
        <v>0.51</v>
      </c>
      <c r="F125" s="103" t="n">
        <v>0.68</v>
      </c>
      <c r="G125" s="103" t="n">
        <v>0.85</v>
      </c>
      <c r="H125" s="103" t="n">
        <v>1.02</v>
      </c>
      <c r="I125" s="103" t="n">
        <v>2.492433</v>
      </c>
      <c r="J125" s="103" t="n">
        <v>3.964866</v>
      </c>
      <c r="K125" s="103" t="n">
        <v>5.4372995</v>
      </c>
      <c r="L125" s="103" t="n">
        <v>6.909733</v>
      </c>
      <c r="M125" s="103" t="n">
        <v>8.3821665</v>
      </c>
      <c r="N125" s="103" t="n">
        <v>9.8546</v>
      </c>
      <c r="O125" s="103" t="n">
        <v>10.5335</v>
      </c>
      <c r="P125" s="103" t="n">
        <v>11.2124</v>
      </c>
      <c r="Q125" s="103" t="n">
        <v>11.8913</v>
      </c>
      <c r="R125" s="103" t="n">
        <v>12.5702</v>
      </c>
      <c r="S125" s="103" t="n">
        <v>13.2491</v>
      </c>
      <c r="T125" s="103" t="n">
        <v>13.928</v>
      </c>
      <c r="U125" s="103" t="n">
        <v>13.768942</v>
      </c>
      <c r="V125" s="103" t="n">
        <v>13.609884</v>
      </c>
      <c r="W125" s="103" t="n">
        <v>13.450826</v>
      </c>
      <c r="X125" s="103" t="n">
        <v>13.291768</v>
      </c>
      <c r="Y125" s="103" t="n">
        <v>13.132712</v>
      </c>
      <c r="Z125" s="103" t="n">
        <v>12.973656</v>
      </c>
      <c r="AA125" s="103" t="n">
        <v>12.8146</v>
      </c>
      <c r="AB125" s="103" t="n">
        <v>10.6226</v>
      </c>
      <c r="AC125" s="103" t="n">
        <v>8.4306</v>
      </c>
      <c r="AD125" s="103" t="n">
        <v>6.2386</v>
      </c>
      <c r="AE125" s="103" t="n">
        <v>4.0466</v>
      </c>
      <c r="AF125" s="103" t="n">
        <v>1.8546</v>
      </c>
      <c r="AG125" s="103" t="n">
        <v>1.88416</v>
      </c>
      <c r="AH125" s="103" t="n">
        <v>1.91372</v>
      </c>
      <c r="AI125" s="103" t="n">
        <v>1.94328</v>
      </c>
      <c r="AJ125" s="103" t="n">
        <v>1.97284</v>
      </c>
      <c r="AK125" s="103" t="n">
        <v>2.0024</v>
      </c>
      <c r="AL125" s="103" t="n">
        <v>1.97684</v>
      </c>
      <c r="AM125" s="103" t="n">
        <v>1.95128</v>
      </c>
      <c r="AN125" s="103" t="n">
        <v>1.92572</v>
      </c>
      <c r="AO125" s="103" t="n">
        <v>1.90016</v>
      </c>
      <c r="AP125" s="103" t="n">
        <v>1.8746</v>
      </c>
      <c r="AQ125" s="103" t="n">
        <v>1.84904</v>
      </c>
      <c r="AR125" s="103" t="n">
        <v>1.82348</v>
      </c>
      <c r="AS125" s="103" t="n">
        <v>1.79792</v>
      </c>
      <c r="AT125" s="103" t="n">
        <v>1.77236</v>
      </c>
      <c r="AU125" s="103" t="n">
        <v>1.7468</v>
      </c>
      <c r="AV125" s="103" t="n">
        <v>1.72124</v>
      </c>
      <c r="AW125" s="103" t="n">
        <v>1.69568</v>
      </c>
      <c r="AX125" s="103" t="n">
        <v>1.67012</v>
      </c>
      <c r="AY125" s="103" t="n">
        <v>1.64456</v>
      </c>
      <c r="AZ125" s="103" t="n">
        <v>1.619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0.16</v>
      </c>
      <c r="D126" s="103" t="n">
        <v>0.32</v>
      </c>
      <c r="E126" s="103" t="n">
        <v>0.48</v>
      </c>
      <c r="F126" s="103" t="n">
        <v>0.64</v>
      </c>
      <c r="G126" s="103" t="n">
        <v>0.8</v>
      </c>
      <c r="H126" s="103" t="n">
        <v>0.96</v>
      </c>
      <c r="I126" s="103" t="n">
        <v>2.419299</v>
      </c>
      <c r="J126" s="103" t="n">
        <v>3.878598</v>
      </c>
      <c r="K126" s="103" t="n">
        <v>5.3378985</v>
      </c>
      <c r="L126" s="103" t="n">
        <v>6.797199</v>
      </c>
      <c r="M126" s="103" t="n">
        <v>8.2564995</v>
      </c>
      <c r="N126" s="103" t="n">
        <v>9.7158</v>
      </c>
      <c r="O126" s="103" t="n">
        <v>10.3713333333333</v>
      </c>
      <c r="P126" s="103" t="n">
        <v>11.0268666666667</v>
      </c>
      <c r="Q126" s="103" t="n">
        <v>11.6824</v>
      </c>
      <c r="R126" s="103" t="n">
        <v>12.3379333333333</v>
      </c>
      <c r="S126" s="103" t="n">
        <v>12.9934666666667</v>
      </c>
      <c r="T126" s="103" t="n">
        <v>13.649</v>
      </c>
      <c r="U126" s="103" t="n">
        <v>13.4941135</v>
      </c>
      <c r="V126" s="103" t="n">
        <v>13.339227</v>
      </c>
      <c r="W126" s="103" t="n">
        <v>13.1843405</v>
      </c>
      <c r="X126" s="103" t="n">
        <v>13.029454</v>
      </c>
      <c r="Y126" s="103" t="n">
        <v>12.8745693333333</v>
      </c>
      <c r="Z126" s="103" t="n">
        <v>12.7196846666667</v>
      </c>
      <c r="AA126" s="103" t="n">
        <v>12.5648</v>
      </c>
      <c r="AB126" s="103" t="n">
        <v>10.4204</v>
      </c>
      <c r="AC126" s="103" t="n">
        <v>8.276</v>
      </c>
      <c r="AD126" s="103" t="n">
        <v>6.1316</v>
      </c>
      <c r="AE126" s="103" t="n">
        <v>3.9872</v>
      </c>
      <c r="AF126" s="103" t="n">
        <v>1.8428</v>
      </c>
      <c r="AG126" s="103" t="n">
        <v>1.87228</v>
      </c>
      <c r="AH126" s="103" t="n">
        <v>1.90176</v>
      </c>
      <c r="AI126" s="103" t="n">
        <v>1.93124</v>
      </c>
      <c r="AJ126" s="103" t="n">
        <v>1.96072</v>
      </c>
      <c r="AK126" s="103" t="n">
        <v>1.9902</v>
      </c>
      <c r="AL126" s="103" t="n">
        <v>1.96392</v>
      </c>
      <c r="AM126" s="103" t="n">
        <v>1.93764</v>
      </c>
      <c r="AN126" s="103" t="n">
        <v>1.91136</v>
      </c>
      <c r="AO126" s="103" t="n">
        <v>1.88508</v>
      </c>
      <c r="AP126" s="103" t="n">
        <v>1.8588</v>
      </c>
      <c r="AQ126" s="103" t="n">
        <v>1.83252</v>
      </c>
      <c r="AR126" s="103" t="n">
        <v>1.80624</v>
      </c>
      <c r="AS126" s="103" t="n">
        <v>1.77996</v>
      </c>
      <c r="AT126" s="103" t="n">
        <v>1.75368</v>
      </c>
      <c r="AU126" s="103" t="n">
        <v>1.7274</v>
      </c>
      <c r="AV126" s="103" t="n">
        <v>1.70112</v>
      </c>
      <c r="AW126" s="103" t="n">
        <v>1.67484</v>
      </c>
      <c r="AX126" s="103" t="n">
        <v>1.64856</v>
      </c>
      <c r="AY126" s="103" t="n">
        <v>1.62228</v>
      </c>
      <c r="AZ126" s="103" t="n">
        <v>1.596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0.15</v>
      </c>
      <c r="D127" s="103" t="n">
        <v>0.3</v>
      </c>
      <c r="E127" s="103" t="n">
        <v>0.45</v>
      </c>
      <c r="F127" s="103" t="n">
        <v>0.6</v>
      </c>
      <c r="G127" s="103" t="n">
        <v>0.75</v>
      </c>
      <c r="H127" s="103" t="n">
        <v>0.9</v>
      </c>
      <c r="I127" s="103" t="n">
        <v>2.346165</v>
      </c>
      <c r="J127" s="103" t="n">
        <v>3.79233</v>
      </c>
      <c r="K127" s="103" t="n">
        <v>5.2384975</v>
      </c>
      <c r="L127" s="103" t="n">
        <v>6.684665</v>
      </c>
      <c r="M127" s="103" t="n">
        <v>8.1308325</v>
      </c>
      <c r="N127" s="103" t="n">
        <v>9.577</v>
      </c>
      <c r="O127" s="103" t="n">
        <v>10.2091666666667</v>
      </c>
      <c r="P127" s="103" t="n">
        <v>10.8413333333333</v>
      </c>
      <c r="Q127" s="103" t="n">
        <v>11.4735</v>
      </c>
      <c r="R127" s="103" t="n">
        <v>12.1056666666667</v>
      </c>
      <c r="S127" s="103" t="n">
        <v>12.7378333333333</v>
      </c>
      <c r="T127" s="103" t="n">
        <v>13.37</v>
      </c>
      <c r="U127" s="103" t="n">
        <v>13.219285</v>
      </c>
      <c r="V127" s="103" t="n">
        <v>13.06857</v>
      </c>
      <c r="W127" s="103" t="n">
        <v>12.917855</v>
      </c>
      <c r="X127" s="103" t="n">
        <v>12.76714</v>
      </c>
      <c r="Y127" s="103" t="n">
        <v>12.6164266666667</v>
      </c>
      <c r="Z127" s="103" t="n">
        <v>12.4657133333333</v>
      </c>
      <c r="AA127" s="103" t="n">
        <v>12.315</v>
      </c>
      <c r="AB127" s="103" t="n">
        <v>10.2182</v>
      </c>
      <c r="AC127" s="103" t="n">
        <v>8.1214</v>
      </c>
      <c r="AD127" s="103" t="n">
        <v>6.0246</v>
      </c>
      <c r="AE127" s="103" t="n">
        <v>3.9278</v>
      </c>
      <c r="AF127" s="103" t="n">
        <v>1.831</v>
      </c>
      <c r="AG127" s="103" t="n">
        <v>1.8604</v>
      </c>
      <c r="AH127" s="103" t="n">
        <v>1.8898</v>
      </c>
      <c r="AI127" s="103" t="n">
        <v>1.9192</v>
      </c>
      <c r="AJ127" s="103" t="n">
        <v>1.9486</v>
      </c>
      <c r="AK127" s="103" t="n">
        <v>1.978</v>
      </c>
      <c r="AL127" s="103" t="n">
        <v>1.951</v>
      </c>
      <c r="AM127" s="103" t="n">
        <v>1.924</v>
      </c>
      <c r="AN127" s="103" t="n">
        <v>1.897</v>
      </c>
      <c r="AO127" s="103" t="n">
        <v>1.87</v>
      </c>
      <c r="AP127" s="103" t="n">
        <v>1.843</v>
      </c>
      <c r="AQ127" s="103" t="n">
        <v>1.816</v>
      </c>
      <c r="AR127" s="103" t="n">
        <v>1.789</v>
      </c>
      <c r="AS127" s="103" t="n">
        <v>1.762</v>
      </c>
      <c r="AT127" s="103" t="n">
        <v>1.735</v>
      </c>
      <c r="AU127" s="103" t="n">
        <v>1.708</v>
      </c>
      <c r="AV127" s="103" t="n">
        <v>1.681</v>
      </c>
      <c r="AW127" s="103" t="n">
        <v>1.654</v>
      </c>
      <c r="AX127" s="103" t="n">
        <v>1.627</v>
      </c>
      <c r="AY127" s="103" t="n">
        <v>1.6</v>
      </c>
      <c r="AZ127" s="103" t="n">
        <v>1.573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0.146666666666667</v>
      </c>
      <c r="D128" s="103" t="n">
        <v>0.293333333333333</v>
      </c>
      <c r="E128" s="103" t="n">
        <v>0.44</v>
      </c>
      <c r="F128" s="103" t="n">
        <v>0.586666666666667</v>
      </c>
      <c r="G128" s="103" t="n">
        <v>0.733333333333333</v>
      </c>
      <c r="H128" s="103" t="n">
        <v>0.88</v>
      </c>
      <c r="I128" s="103" t="n">
        <v>2.306365</v>
      </c>
      <c r="J128" s="103" t="n">
        <v>3.73273</v>
      </c>
      <c r="K128" s="103" t="n">
        <v>5.1590975</v>
      </c>
      <c r="L128" s="103" t="n">
        <v>6.585465</v>
      </c>
      <c r="M128" s="103" t="n">
        <v>8.0118325</v>
      </c>
      <c r="N128" s="103" t="n">
        <v>9.4382</v>
      </c>
      <c r="O128" s="103" t="n">
        <v>10.0458333333333</v>
      </c>
      <c r="P128" s="103" t="n">
        <v>10.6534666666667</v>
      </c>
      <c r="Q128" s="103" t="n">
        <v>11.2611</v>
      </c>
      <c r="R128" s="103" t="n">
        <v>11.8687333333333</v>
      </c>
      <c r="S128" s="103" t="n">
        <v>12.4763666666667</v>
      </c>
      <c r="T128" s="103" t="n">
        <v>13.084</v>
      </c>
      <c r="U128" s="103" t="n">
        <v>12.9349425</v>
      </c>
      <c r="V128" s="103" t="n">
        <v>12.785885</v>
      </c>
      <c r="W128" s="103" t="n">
        <v>12.6368275</v>
      </c>
      <c r="X128" s="103" t="n">
        <v>12.48777</v>
      </c>
      <c r="Y128" s="103" t="n">
        <v>12.3387133333333</v>
      </c>
      <c r="Z128" s="103" t="n">
        <v>12.1896566666667</v>
      </c>
      <c r="AA128" s="103" t="n">
        <v>12.0406</v>
      </c>
      <c r="AB128" s="103" t="n">
        <v>9.99464</v>
      </c>
      <c r="AC128" s="103" t="n">
        <v>7.94868</v>
      </c>
      <c r="AD128" s="103" t="n">
        <v>5.90272</v>
      </c>
      <c r="AE128" s="103" t="n">
        <v>3.85676</v>
      </c>
      <c r="AF128" s="103" t="n">
        <v>1.8108</v>
      </c>
      <c r="AG128" s="103" t="n">
        <v>1.84052</v>
      </c>
      <c r="AH128" s="103" t="n">
        <v>1.87024</v>
      </c>
      <c r="AI128" s="103" t="n">
        <v>1.89996</v>
      </c>
      <c r="AJ128" s="103" t="n">
        <v>1.92968</v>
      </c>
      <c r="AK128" s="103" t="n">
        <v>1.9594</v>
      </c>
      <c r="AL128" s="103" t="n">
        <v>1.9304</v>
      </c>
      <c r="AM128" s="103" t="n">
        <v>1.9014</v>
      </c>
      <c r="AN128" s="103" t="n">
        <v>1.8724</v>
      </c>
      <c r="AO128" s="103" t="n">
        <v>1.8434</v>
      </c>
      <c r="AP128" s="103" t="n">
        <v>1.8144</v>
      </c>
      <c r="AQ128" s="103" t="n">
        <v>1.7854</v>
      </c>
      <c r="AR128" s="103" t="n">
        <v>1.7564</v>
      </c>
      <c r="AS128" s="103" t="n">
        <v>1.7274</v>
      </c>
      <c r="AT128" s="103" t="n">
        <v>1.6984</v>
      </c>
      <c r="AU128" s="103" t="n">
        <v>1.6694</v>
      </c>
      <c r="AV128" s="103" t="n">
        <v>1.6404</v>
      </c>
      <c r="AW128" s="103" t="n">
        <v>1.6114</v>
      </c>
      <c r="AX128" s="103" t="n">
        <v>1.5824</v>
      </c>
      <c r="AY128" s="103" t="n">
        <v>1.5534</v>
      </c>
      <c r="AZ128" s="103" t="n">
        <v>1.5244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0.143333333333333</v>
      </c>
      <c r="D129" s="103" t="n">
        <v>0.286666666666667</v>
      </c>
      <c r="E129" s="103" t="n">
        <v>0.43</v>
      </c>
      <c r="F129" s="103" t="n">
        <v>0.573333333333333</v>
      </c>
      <c r="G129" s="103" t="n">
        <v>0.716666666666667</v>
      </c>
      <c r="H129" s="103" t="n">
        <v>0.86</v>
      </c>
      <c r="I129" s="103" t="n">
        <v>2.266565</v>
      </c>
      <c r="J129" s="103" t="n">
        <v>3.67313</v>
      </c>
      <c r="K129" s="103" t="n">
        <v>5.0796975</v>
      </c>
      <c r="L129" s="103" t="n">
        <v>6.486265</v>
      </c>
      <c r="M129" s="103" t="n">
        <v>7.8928325</v>
      </c>
      <c r="N129" s="103" t="n">
        <v>9.2994</v>
      </c>
      <c r="O129" s="103" t="n">
        <v>9.8825</v>
      </c>
      <c r="P129" s="103" t="n">
        <v>10.4656</v>
      </c>
      <c r="Q129" s="103" t="n">
        <v>11.0487</v>
      </c>
      <c r="R129" s="103" t="n">
        <v>11.6318</v>
      </c>
      <c r="S129" s="103" t="n">
        <v>12.2149</v>
      </c>
      <c r="T129" s="103" t="n">
        <v>12.798</v>
      </c>
      <c r="U129" s="103" t="n">
        <v>12.6506</v>
      </c>
      <c r="V129" s="103" t="n">
        <v>12.5032</v>
      </c>
      <c r="W129" s="103" t="n">
        <v>12.3558</v>
      </c>
      <c r="X129" s="103" t="n">
        <v>12.2084</v>
      </c>
      <c r="Y129" s="103" t="n">
        <v>12.061</v>
      </c>
      <c r="Z129" s="103" t="n">
        <v>11.9136</v>
      </c>
      <c r="AA129" s="103" t="n">
        <v>11.7662</v>
      </c>
      <c r="AB129" s="103" t="n">
        <v>9.77108</v>
      </c>
      <c r="AC129" s="103" t="n">
        <v>7.77596</v>
      </c>
      <c r="AD129" s="103" t="n">
        <v>5.78084</v>
      </c>
      <c r="AE129" s="103" t="n">
        <v>3.78572</v>
      </c>
      <c r="AF129" s="103" t="n">
        <v>1.7906</v>
      </c>
      <c r="AG129" s="103" t="n">
        <v>1.82064</v>
      </c>
      <c r="AH129" s="103" t="n">
        <v>1.85068</v>
      </c>
      <c r="AI129" s="103" t="n">
        <v>1.88072</v>
      </c>
      <c r="AJ129" s="103" t="n">
        <v>1.91076</v>
      </c>
      <c r="AK129" s="103" t="n">
        <v>1.9408</v>
      </c>
      <c r="AL129" s="103" t="n">
        <v>1.9098</v>
      </c>
      <c r="AM129" s="103" t="n">
        <v>1.8788</v>
      </c>
      <c r="AN129" s="103" t="n">
        <v>1.8478</v>
      </c>
      <c r="AO129" s="103" t="n">
        <v>1.8168</v>
      </c>
      <c r="AP129" s="103" t="n">
        <v>1.7858</v>
      </c>
      <c r="AQ129" s="103" t="n">
        <v>1.7548</v>
      </c>
      <c r="AR129" s="103" t="n">
        <v>1.7238</v>
      </c>
      <c r="AS129" s="103" t="n">
        <v>1.6928</v>
      </c>
      <c r="AT129" s="103" t="n">
        <v>1.6618</v>
      </c>
      <c r="AU129" s="103" t="n">
        <v>1.6308</v>
      </c>
      <c r="AV129" s="103" t="n">
        <v>1.5998</v>
      </c>
      <c r="AW129" s="103" t="n">
        <v>1.5688</v>
      </c>
      <c r="AX129" s="103" t="n">
        <v>1.5378</v>
      </c>
      <c r="AY129" s="103" t="n">
        <v>1.5068</v>
      </c>
      <c r="AZ129" s="103" t="n">
        <v>1.4758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0.14</v>
      </c>
      <c r="D130" s="103" t="n">
        <v>0.28</v>
      </c>
      <c r="E130" s="103" t="n">
        <v>0.42</v>
      </c>
      <c r="F130" s="103" t="n">
        <v>0.56</v>
      </c>
      <c r="G130" s="103" t="n">
        <v>0.7</v>
      </c>
      <c r="H130" s="103" t="n">
        <v>0.84</v>
      </c>
      <c r="I130" s="103" t="n">
        <v>2.226765</v>
      </c>
      <c r="J130" s="103" t="n">
        <v>3.61353</v>
      </c>
      <c r="K130" s="103" t="n">
        <v>5.0002975</v>
      </c>
      <c r="L130" s="103" t="n">
        <v>6.387065</v>
      </c>
      <c r="M130" s="103" t="n">
        <v>7.7738325</v>
      </c>
      <c r="N130" s="103" t="n">
        <v>9.1606</v>
      </c>
      <c r="O130" s="103" t="n">
        <v>9.71916666666667</v>
      </c>
      <c r="P130" s="103" t="n">
        <v>10.2777333333333</v>
      </c>
      <c r="Q130" s="103" t="n">
        <v>10.8363</v>
      </c>
      <c r="R130" s="103" t="n">
        <v>11.3948666666667</v>
      </c>
      <c r="S130" s="103" t="n">
        <v>11.9534333333333</v>
      </c>
      <c r="T130" s="103" t="n">
        <v>12.512</v>
      </c>
      <c r="U130" s="103" t="n">
        <v>12.3662575</v>
      </c>
      <c r="V130" s="103" t="n">
        <v>12.220515</v>
      </c>
      <c r="W130" s="103" t="n">
        <v>12.0747725</v>
      </c>
      <c r="X130" s="103" t="n">
        <v>11.92903</v>
      </c>
      <c r="Y130" s="103" t="n">
        <v>11.7832866666667</v>
      </c>
      <c r="Z130" s="103" t="n">
        <v>11.6375433333333</v>
      </c>
      <c r="AA130" s="103" t="n">
        <v>11.4918</v>
      </c>
      <c r="AB130" s="103" t="n">
        <v>9.54752</v>
      </c>
      <c r="AC130" s="103" t="n">
        <v>7.60324</v>
      </c>
      <c r="AD130" s="103" t="n">
        <v>5.65896</v>
      </c>
      <c r="AE130" s="103" t="n">
        <v>3.71468</v>
      </c>
      <c r="AF130" s="103" t="n">
        <v>1.7704</v>
      </c>
      <c r="AG130" s="103" t="n">
        <v>1.80076</v>
      </c>
      <c r="AH130" s="103" t="n">
        <v>1.83112</v>
      </c>
      <c r="AI130" s="103" t="n">
        <v>1.86148</v>
      </c>
      <c r="AJ130" s="103" t="n">
        <v>1.89184</v>
      </c>
      <c r="AK130" s="103" t="n">
        <v>1.9222</v>
      </c>
      <c r="AL130" s="103" t="n">
        <v>1.8892</v>
      </c>
      <c r="AM130" s="103" t="n">
        <v>1.8562</v>
      </c>
      <c r="AN130" s="103" t="n">
        <v>1.8232</v>
      </c>
      <c r="AO130" s="103" t="n">
        <v>1.7902</v>
      </c>
      <c r="AP130" s="103" t="n">
        <v>1.7572</v>
      </c>
      <c r="AQ130" s="103" t="n">
        <v>1.7242</v>
      </c>
      <c r="AR130" s="103" t="n">
        <v>1.6912</v>
      </c>
      <c r="AS130" s="103" t="n">
        <v>1.6582</v>
      </c>
      <c r="AT130" s="103" t="n">
        <v>1.6252</v>
      </c>
      <c r="AU130" s="103" t="n">
        <v>1.5922</v>
      </c>
      <c r="AV130" s="103" t="n">
        <v>1.5592</v>
      </c>
      <c r="AW130" s="103" t="n">
        <v>1.5262</v>
      </c>
      <c r="AX130" s="103" t="n">
        <v>1.4932</v>
      </c>
      <c r="AY130" s="103" t="n">
        <v>1.4602</v>
      </c>
      <c r="AZ130" s="103" t="n">
        <v>1.4272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0.136666666666667</v>
      </c>
      <c r="D131" s="103" t="n">
        <v>0.273333333333333</v>
      </c>
      <c r="E131" s="103" t="n">
        <v>0.41</v>
      </c>
      <c r="F131" s="103" t="n">
        <v>0.546666666666667</v>
      </c>
      <c r="G131" s="103" t="n">
        <v>0.683333333333333</v>
      </c>
      <c r="H131" s="103" t="n">
        <v>0.82</v>
      </c>
      <c r="I131" s="103" t="n">
        <v>2.186965</v>
      </c>
      <c r="J131" s="103" t="n">
        <v>3.55393</v>
      </c>
      <c r="K131" s="103" t="n">
        <v>4.9208975</v>
      </c>
      <c r="L131" s="103" t="n">
        <v>6.287865</v>
      </c>
      <c r="M131" s="103" t="n">
        <v>7.6548325</v>
      </c>
      <c r="N131" s="103" t="n">
        <v>9.0218</v>
      </c>
      <c r="O131" s="103" t="n">
        <v>9.55583333333333</v>
      </c>
      <c r="P131" s="103" t="n">
        <v>10.0898666666667</v>
      </c>
      <c r="Q131" s="103" t="n">
        <v>10.6239</v>
      </c>
      <c r="R131" s="103" t="n">
        <v>11.1579333333333</v>
      </c>
      <c r="S131" s="103" t="n">
        <v>11.6919666666667</v>
      </c>
      <c r="T131" s="103" t="n">
        <v>12.226</v>
      </c>
      <c r="U131" s="103" t="n">
        <v>12.081915</v>
      </c>
      <c r="V131" s="103" t="n">
        <v>11.93783</v>
      </c>
      <c r="W131" s="103" t="n">
        <v>11.793745</v>
      </c>
      <c r="X131" s="103" t="n">
        <v>11.64966</v>
      </c>
      <c r="Y131" s="103" t="n">
        <v>11.5055733333333</v>
      </c>
      <c r="Z131" s="103" t="n">
        <v>11.3614866666667</v>
      </c>
      <c r="AA131" s="103" t="n">
        <v>11.2174</v>
      </c>
      <c r="AB131" s="103" t="n">
        <v>9.32396</v>
      </c>
      <c r="AC131" s="103" t="n">
        <v>7.43052</v>
      </c>
      <c r="AD131" s="103" t="n">
        <v>5.53708</v>
      </c>
      <c r="AE131" s="103" t="n">
        <v>3.64364</v>
      </c>
      <c r="AF131" s="103" t="n">
        <v>1.7502</v>
      </c>
      <c r="AG131" s="103" t="n">
        <v>1.78088</v>
      </c>
      <c r="AH131" s="103" t="n">
        <v>1.81156</v>
      </c>
      <c r="AI131" s="103" t="n">
        <v>1.84224</v>
      </c>
      <c r="AJ131" s="103" t="n">
        <v>1.87292</v>
      </c>
      <c r="AK131" s="103" t="n">
        <v>1.9036</v>
      </c>
      <c r="AL131" s="103" t="n">
        <v>1.8686</v>
      </c>
      <c r="AM131" s="103" t="n">
        <v>1.8336</v>
      </c>
      <c r="AN131" s="103" t="n">
        <v>1.7986</v>
      </c>
      <c r="AO131" s="103" t="n">
        <v>1.7636</v>
      </c>
      <c r="AP131" s="103" t="n">
        <v>1.7286</v>
      </c>
      <c r="AQ131" s="103" t="n">
        <v>1.6936</v>
      </c>
      <c r="AR131" s="103" t="n">
        <v>1.6586</v>
      </c>
      <c r="AS131" s="103" t="n">
        <v>1.6236</v>
      </c>
      <c r="AT131" s="103" t="n">
        <v>1.5886</v>
      </c>
      <c r="AU131" s="103" t="n">
        <v>1.5536</v>
      </c>
      <c r="AV131" s="103" t="n">
        <v>1.5186</v>
      </c>
      <c r="AW131" s="103" t="n">
        <v>1.4836</v>
      </c>
      <c r="AX131" s="103" t="n">
        <v>1.4486</v>
      </c>
      <c r="AY131" s="103" t="n">
        <v>1.4136</v>
      </c>
      <c r="AZ131" s="103" t="n">
        <v>1.3786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0.133333333333333</v>
      </c>
      <c r="D132" s="103" t="n">
        <v>0.266666666666667</v>
      </c>
      <c r="E132" s="103" t="n">
        <v>0.4</v>
      </c>
      <c r="F132" s="103" t="n">
        <v>0.533333333333333</v>
      </c>
      <c r="G132" s="103" t="n">
        <v>0.666666666666667</v>
      </c>
      <c r="H132" s="103" t="n">
        <v>0.8</v>
      </c>
      <c r="I132" s="103" t="n">
        <v>2.147165</v>
      </c>
      <c r="J132" s="103" t="n">
        <v>3.49433</v>
      </c>
      <c r="K132" s="103" t="n">
        <v>4.8414975</v>
      </c>
      <c r="L132" s="103" t="n">
        <v>6.188665</v>
      </c>
      <c r="M132" s="103" t="n">
        <v>7.5358325</v>
      </c>
      <c r="N132" s="103" t="n">
        <v>8.883</v>
      </c>
      <c r="O132" s="103" t="n">
        <v>9.3925</v>
      </c>
      <c r="P132" s="103" t="n">
        <v>9.902</v>
      </c>
      <c r="Q132" s="103" t="n">
        <v>10.4115</v>
      </c>
      <c r="R132" s="103" t="n">
        <v>10.921</v>
      </c>
      <c r="S132" s="103" t="n">
        <v>11.4305</v>
      </c>
      <c r="T132" s="103" t="n">
        <v>11.94</v>
      </c>
      <c r="U132" s="103" t="n">
        <v>11.7975725</v>
      </c>
      <c r="V132" s="103" t="n">
        <v>11.655145</v>
      </c>
      <c r="W132" s="103" t="n">
        <v>11.5127175</v>
      </c>
      <c r="X132" s="103" t="n">
        <v>11.37029</v>
      </c>
      <c r="Y132" s="103" t="n">
        <v>11.22786</v>
      </c>
      <c r="Z132" s="103" t="n">
        <v>11.08543</v>
      </c>
      <c r="AA132" s="103" t="n">
        <v>10.943</v>
      </c>
      <c r="AB132" s="103" t="n">
        <v>9.1004</v>
      </c>
      <c r="AC132" s="103" t="n">
        <v>7.2578</v>
      </c>
      <c r="AD132" s="103" t="n">
        <v>5.4152</v>
      </c>
      <c r="AE132" s="103" t="n">
        <v>3.5726</v>
      </c>
      <c r="AF132" s="103" t="n">
        <v>1.73</v>
      </c>
      <c r="AG132" s="103" t="n">
        <v>1.761</v>
      </c>
      <c r="AH132" s="103" t="n">
        <v>1.792</v>
      </c>
      <c r="AI132" s="103" t="n">
        <v>1.823</v>
      </c>
      <c r="AJ132" s="103" t="n">
        <v>1.854</v>
      </c>
      <c r="AK132" s="103" t="n">
        <v>1.885</v>
      </c>
      <c r="AL132" s="103" t="n">
        <v>1.848</v>
      </c>
      <c r="AM132" s="103" t="n">
        <v>1.811</v>
      </c>
      <c r="AN132" s="103" t="n">
        <v>1.774</v>
      </c>
      <c r="AO132" s="103" t="n">
        <v>1.737</v>
      </c>
      <c r="AP132" s="103" t="n">
        <v>1.7</v>
      </c>
      <c r="AQ132" s="103" t="n">
        <v>1.663</v>
      </c>
      <c r="AR132" s="103" t="n">
        <v>1.626</v>
      </c>
      <c r="AS132" s="103" t="n">
        <v>1.589</v>
      </c>
      <c r="AT132" s="103" t="n">
        <v>1.552</v>
      </c>
      <c r="AU132" s="103" t="n">
        <v>1.515</v>
      </c>
      <c r="AV132" s="103" t="n">
        <v>1.478</v>
      </c>
      <c r="AW132" s="103" t="n">
        <v>1.441</v>
      </c>
      <c r="AX132" s="103" t="n">
        <v>1.404</v>
      </c>
      <c r="AY132" s="103" t="n">
        <v>1.367</v>
      </c>
      <c r="AZ132" s="103" t="n">
        <v>1.33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0.13</v>
      </c>
      <c r="D133" s="103" t="n">
        <v>0.26</v>
      </c>
      <c r="E133" s="103" t="n">
        <v>0.39</v>
      </c>
      <c r="F133" s="103" t="n">
        <v>0.52</v>
      </c>
      <c r="G133" s="103" t="n">
        <v>0.65</v>
      </c>
      <c r="H133" s="103" t="n">
        <v>0.78</v>
      </c>
      <c r="I133" s="103" t="n">
        <v>2.107365</v>
      </c>
      <c r="J133" s="103" t="n">
        <v>3.43473</v>
      </c>
      <c r="K133" s="103" t="n">
        <v>4.7620975</v>
      </c>
      <c r="L133" s="103" t="n">
        <v>6.089465</v>
      </c>
      <c r="M133" s="103" t="n">
        <v>7.4168325</v>
      </c>
      <c r="N133" s="103" t="n">
        <v>8.7442</v>
      </c>
      <c r="O133" s="103" t="n">
        <v>9.25583333333333</v>
      </c>
      <c r="P133" s="103" t="n">
        <v>9.76746666666667</v>
      </c>
      <c r="Q133" s="103" t="n">
        <v>10.2791</v>
      </c>
      <c r="R133" s="103" t="n">
        <v>10.7907333333333</v>
      </c>
      <c r="S133" s="103" t="n">
        <v>11.3023666666667</v>
      </c>
      <c r="T133" s="103" t="n">
        <v>11.814</v>
      </c>
      <c r="U133" s="103" t="n">
        <v>11.667915</v>
      </c>
      <c r="V133" s="103" t="n">
        <v>11.52183</v>
      </c>
      <c r="W133" s="103" t="n">
        <v>11.375745</v>
      </c>
      <c r="X133" s="103" t="n">
        <v>11.22966</v>
      </c>
      <c r="Y133" s="103" t="n">
        <v>11.0835733333333</v>
      </c>
      <c r="Z133" s="103" t="n">
        <v>10.9374866666667</v>
      </c>
      <c r="AA133" s="103" t="n">
        <v>10.7914</v>
      </c>
      <c r="AB133" s="103" t="n">
        <v>8.97076</v>
      </c>
      <c r="AC133" s="103" t="n">
        <v>7.15012</v>
      </c>
      <c r="AD133" s="103" t="n">
        <v>5.32948</v>
      </c>
      <c r="AE133" s="103" t="n">
        <v>3.50884</v>
      </c>
      <c r="AF133" s="103" t="n">
        <v>1.6882</v>
      </c>
      <c r="AG133" s="103" t="n">
        <v>1.71616</v>
      </c>
      <c r="AH133" s="103" t="n">
        <v>1.74412</v>
      </c>
      <c r="AI133" s="103" t="n">
        <v>1.77208</v>
      </c>
      <c r="AJ133" s="103" t="n">
        <v>1.80004</v>
      </c>
      <c r="AK133" s="103" t="n">
        <v>1.828</v>
      </c>
      <c r="AL133" s="103" t="n">
        <v>1.79484</v>
      </c>
      <c r="AM133" s="103" t="n">
        <v>1.76168</v>
      </c>
      <c r="AN133" s="103" t="n">
        <v>1.72852</v>
      </c>
      <c r="AO133" s="103" t="n">
        <v>1.69536</v>
      </c>
      <c r="AP133" s="103" t="n">
        <v>1.6622</v>
      </c>
      <c r="AQ133" s="103" t="n">
        <v>1.62904</v>
      </c>
      <c r="AR133" s="103" t="n">
        <v>1.59588</v>
      </c>
      <c r="AS133" s="103" t="n">
        <v>1.56272</v>
      </c>
      <c r="AT133" s="103" t="n">
        <v>1.52956</v>
      </c>
      <c r="AU133" s="103" t="n">
        <v>1.4964</v>
      </c>
      <c r="AV133" s="103" t="n">
        <v>1.46324</v>
      </c>
      <c r="AW133" s="103" t="n">
        <v>1.43008</v>
      </c>
      <c r="AX133" s="103" t="n">
        <v>1.39692</v>
      </c>
      <c r="AY133" s="103" t="n">
        <v>1.36376</v>
      </c>
      <c r="AZ133" s="103" t="n">
        <v>1.3306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0.126666666666667</v>
      </c>
      <c r="D134" s="103" t="n">
        <v>0.253333333333333</v>
      </c>
      <c r="E134" s="103" t="n">
        <v>0.38</v>
      </c>
      <c r="F134" s="103" t="n">
        <v>0.506666666666667</v>
      </c>
      <c r="G134" s="103" t="n">
        <v>0.633333333333333</v>
      </c>
      <c r="H134" s="103" t="n">
        <v>0.76</v>
      </c>
      <c r="I134" s="103" t="n">
        <v>2.067565</v>
      </c>
      <c r="J134" s="103" t="n">
        <v>3.37513</v>
      </c>
      <c r="K134" s="103" t="n">
        <v>4.6826975</v>
      </c>
      <c r="L134" s="103" t="n">
        <v>5.990265</v>
      </c>
      <c r="M134" s="103" t="n">
        <v>7.2978325</v>
      </c>
      <c r="N134" s="103" t="n">
        <v>8.6054</v>
      </c>
      <c r="O134" s="103" t="n">
        <v>9.11916666666667</v>
      </c>
      <c r="P134" s="103" t="n">
        <v>9.63293333333333</v>
      </c>
      <c r="Q134" s="103" t="n">
        <v>10.1467</v>
      </c>
      <c r="R134" s="103" t="n">
        <v>10.6604666666667</v>
      </c>
      <c r="S134" s="103" t="n">
        <v>11.1742333333333</v>
      </c>
      <c r="T134" s="103" t="n">
        <v>11.688</v>
      </c>
      <c r="U134" s="103" t="n">
        <v>11.5382575</v>
      </c>
      <c r="V134" s="103" t="n">
        <v>11.388515</v>
      </c>
      <c r="W134" s="103" t="n">
        <v>11.2387725</v>
      </c>
      <c r="X134" s="103" t="n">
        <v>11.08903</v>
      </c>
      <c r="Y134" s="103" t="n">
        <v>10.9392866666667</v>
      </c>
      <c r="Z134" s="103" t="n">
        <v>10.7895433333333</v>
      </c>
      <c r="AA134" s="103" t="n">
        <v>10.6398</v>
      </c>
      <c r="AB134" s="103" t="n">
        <v>8.84112</v>
      </c>
      <c r="AC134" s="103" t="n">
        <v>7.04244</v>
      </c>
      <c r="AD134" s="103" t="n">
        <v>5.24376</v>
      </c>
      <c r="AE134" s="103" t="n">
        <v>3.44508</v>
      </c>
      <c r="AF134" s="103" t="n">
        <v>1.6464</v>
      </c>
      <c r="AG134" s="103" t="n">
        <v>1.67132</v>
      </c>
      <c r="AH134" s="103" t="n">
        <v>1.69624</v>
      </c>
      <c r="AI134" s="103" t="n">
        <v>1.72116</v>
      </c>
      <c r="AJ134" s="103" t="n">
        <v>1.74608</v>
      </c>
      <c r="AK134" s="103" t="n">
        <v>1.771</v>
      </c>
      <c r="AL134" s="103" t="n">
        <v>1.74168</v>
      </c>
      <c r="AM134" s="103" t="n">
        <v>1.71236</v>
      </c>
      <c r="AN134" s="103" t="n">
        <v>1.68304</v>
      </c>
      <c r="AO134" s="103" t="n">
        <v>1.65372</v>
      </c>
      <c r="AP134" s="103" t="n">
        <v>1.6244</v>
      </c>
      <c r="AQ134" s="103" t="n">
        <v>1.59508</v>
      </c>
      <c r="AR134" s="103" t="n">
        <v>1.56576</v>
      </c>
      <c r="AS134" s="103" t="n">
        <v>1.53644</v>
      </c>
      <c r="AT134" s="103" t="n">
        <v>1.50712</v>
      </c>
      <c r="AU134" s="103" t="n">
        <v>1.4778</v>
      </c>
      <c r="AV134" s="103" t="n">
        <v>1.44848</v>
      </c>
      <c r="AW134" s="103" t="n">
        <v>1.41916</v>
      </c>
      <c r="AX134" s="103" t="n">
        <v>1.38984</v>
      </c>
      <c r="AY134" s="103" t="n">
        <v>1.36052</v>
      </c>
      <c r="AZ134" s="103" t="n">
        <v>1.3312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0.123333333333333</v>
      </c>
      <c r="D135" s="103" t="n">
        <v>0.246666666666667</v>
      </c>
      <c r="E135" s="103" t="n">
        <v>0.37</v>
      </c>
      <c r="F135" s="103" t="n">
        <v>0.493333333333333</v>
      </c>
      <c r="G135" s="103" t="n">
        <v>0.616666666666667</v>
      </c>
      <c r="H135" s="103" t="n">
        <v>0.74</v>
      </c>
      <c r="I135" s="103" t="n">
        <v>2.027765</v>
      </c>
      <c r="J135" s="103" t="n">
        <v>3.31553</v>
      </c>
      <c r="K135" s="103" t="n">
        <v>4.6032975</v>
      </c>
      <c r="L135" s="103" t="n">
        <v>5.891065</v>
      </c>
      <c r="M135" s="103" t="n">
        <v>7.1788325</v>
      </c>
      <c r="N135" s="103" t="n">
        <v>8.4666</v>
      </c>
      <c r="O135" s="103" t="n">
        <v>8.9825</v>
      </c>
      <c r="P135" s="103" t="n">
        <v>9.4984</v>
      </c>
      <c r="Q135" s="103" t="n">
        <v>10.0143</v>
      </c>
      <c r="R135" s="103" t="n">
        <v>10.5302</v>
      </c>
      <c r="S135" s="103" t="n">
        <v>11.0461</v>
      </c>
      <c r="T135" s="103" t="n">
        <v>11.562</v>
      </c>
      <c r="U135" s="103" t="n">
        <v>11.4086</v>
      </c>
      <c r="V135" s="103" t="n">
        <v>11.2552</v>
      </c>
      <c r="W135" s="103" t="n">
        <v>11.1018</v>
      </c>
      <c r="X135" s="103" t="n">
        <v>10.9484</v>
      </c>
      <c r="Y135" s="103" t="n">
        <v>10.795</v>
      </c>
      <c r="Z135" s="103" t="n">
        <v>10.6416</v>
      </c>
      <c r="AA135" s="103" t="n">
        <v>10.4882</v>
      </c>
      <c r="AB135" s="103" t="n">
        <v>8.71148</v>
      </c>
      <c r="AC135" s="103" t="n">
        <v>6.93476</v>
      </c>
      <c r="AD135" s="103" t="n">
        <v>5.15804</v>
      </c>
      <c r="AE135" s="103" t="n">
        <v>3.38132</v>
      </c>
      <c r="AF135" s="103" t="n">
        <v>1.6046</v>
      </c>
      <c r="AG135" s="103" t="n">
        <v>1.62648</v>
      </c>
      <c r="AH135" s="103" t="n">
        <v>1.64836</v>
      </c>
      <c r="AI135" s="103" t="n">
        <v>1.67024</v>
      </c>
      <c r="AJ135" s="103" t="n">
        <v>1.69212</v>
      </c>
      <c r="AK135" s="103" t="n">
        <v>1.714</v>
      </c>
      <c r="AL135" s="103" t="n">
        <v>1.68852</v>
      </c>
      <c r="AM135" s="103" t="n">
        <v>1.66304</v>
      </c>
      <c r="AN135" s="103" t="n">
        <v>1.63756</v>
      </c>
      <c r="AO135" s="103" t="n">
        <v>1.61208</v>
      </c>
      <c r="AP135" s="103" t="n">
        <v>1.5866</v>
      </c>
      <c r="AQ135" s="103" t="n">
        <v>1.56112</v>
      </c>
      <c r="AR135" s="103" t="n">
        <v>1.53564</v>
      </c>
      <c r="AS135" s="103" t="n">
        <v>1.51016</v>
      </c>
      <c r="AT135" s="103" t="n">
        <v>1.48468</v>
      </c>
      <c r="AU135" s="103" t="n">
        <v>1.4592</v>
      </c>
      <c r="AV135" s="103" t="n">
        <v>1.43372</v>
      </c>
      <c r="AW135" s="103" t="n">
        <v>1.40824</v>
      </c>
      <c r="AX135" s="103" t="n">
        <v>1.38276</v>
      </c>
      <c r="AY135" s="103" t="n">
        <v>1.35728</v>
      </c>
      <c r="AZ135" s="103" t="n">
        <v>1.3318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0.12</v>
      </c>
      <c r="D136" s="103" t="n">
        <v>0.24</v>
      </c>
      <c r="E136" s="103" t="n">
        <v>0.36</v>
      </c>
      <c r="F136" s="103" t="n">
        <v>0.48</v>
      </c>
      <c r="G136" s="103" t="n">
        <v>0.6</v>
      </c>
      <c r="H136" s="103" t="n">
        <v>0.72</v>
      </c>
      <c r="I136" s="103" t="n">
        <v>1.987965</v>
      </c>
      <c r="J136" s="103" t="n">
        <v>3.25593</v>
      </c>
      <c r="K136" s="103" t="n">
        <v>4.5238975</v>
      </c>
      <c r="L136" s="103" t="n">
        <v>5.791865</v>
      </c>
      <c r="M136" s="103" t="n">
        <v>7.0598325</v>
      </c>
      <c r="N136" s="103" t="n">
        <v>8.3278</v>
      </c>
      <c r="O136" s="103" t="n">
        <v>8.84583333333333</v>
      </c>
      <c r="P136" s="103" t="n">
        <v>9.36386666666667</v>
      </c>
      <c r="Q136" s="103" t="n">
        <v>9.8819</v>
      </c>
      <c r="R136" s="103" t="n">
        <v>10.3999333333333</v>
      </c>
      <c r="S136" s="103" t="n">
        <v>10.9179666666667</v>
      </c>
      <c r="T136" s="103" t="n">
        <v>11.436</v>
      </c>
      <c r="U136" s="103" t="n">
        <v>11.2789425</v>
      </c>
      <c r="V136" s="103" t="n">
        <v>11.121885</v>
      </c>
      <c r="W136" s="103" t="n">
        <v>10.9648275</v>
      </c>
      <c r="X136" s="103" t="n">
        <v>10.80777</v>
      </c>
      <c r="Y136" s="103" t="n">
        <v>10.6507133333333</v>
      </c>
      <c r="Z136" s="103" t="n">
        <v>10.4936566666667</v>
      </c>
      <c r="AA136" s="103" t="n">
        <v>10.3366</v>
      </c>
      <c r="AB136" s="103" t="n">
        <v>8.58184</v>
      </c>
      <c r="AC136" s="103" t="n">
        <v>6.82708</v>
      </c>
      <c r="AD136" s="103" t="n">
        <v>5.07232</v>
      </c>
      <c r="AE136" s="103" t="n">
        <v>3.31756</v>
      </c>
      <c r="AF136" s="103" t="n">
        <v>1.5628</v>
      </c>
      <c r="AG136" s="103" t="n">
        <v>1.58164</v>
      </c>
      <c r="AH136" s="103" t="n">
        <v>1.60048</v>
      </c>
      <c r="AI136" s="103" t="n">
        <v>1.61932</v>
      </c>
      <c r="AJ136" s="103" t="n">
        <v>1.63816</v>
      </c>
      <c r="AK136" s="103" t="n">
        <v>1.657</v>
      </c>
      <c r="AL136" s="103" t="n">
        <v>1.63536</v>
      </c>
      <c r="AM136" s="103" t="n">
        <v>1.61372</v>
      </c>
      <c r="AN136" s="103" t="n">
        <v>1.59208</v>
      </c>
      <c r="AO136" s="103" t="n">
        <v>1.57044</v>
      </c>
      <c r="AP136" s="103" t="n">
        <v>1.5488</v>
      </c>
      <c r="AQ136" s="103" t="n">
        <v>1.52716</v>
      </c>
      <c r="AR136" s="103" t="n">
        <v>1.50552</v>
      </c>
      <c r="AS136" s="103" t="n">
        <v>1.48388</v>
      </c>
      <c r="AT136" s="103" t="n">
        <v>1.46224</v>
      </c>
      <c r="AU136" s="103" t="n">
        <v>1.4406</v>
      </c>
      <c r="AV136" s="103" t="n">
        <v>1.41896</v>
      </c>
      <c r="AW136" s="103" t="n">
        <v>1.39732</v>
      </c>
      <c r="AX136" s="103" t="n">
        <v>1.37568</v>
      </c>
      <c r="AY136" s="103" t="n">
        <v>1.35404</v>
      </c>
      <c r="AZ136" s="103" t="n">
        <v>1.3324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0.116666666666667</v>
      </c>
      <c r="D137" s="103" t="n">
        <v>0.233333333333333</v>
      </c>
      <c r="E137" s="103" t="n">
        <v>0.35</v>
      </c>
      <c r="F137" s="103" t="n">
        <v>0.466666666666667</v>
      </c>
      <c r="G137" s="103" t="n">
        <v>0.583333333333333</v>
      </c>
      <c r="H137" s="103" t="n">
        <v>0.7</v>
      </c>
      <c r="I137" s="103" t="n">
        <v>1.948165</v>
      </c>
      <c r="J137" s="103" t="n">
        <v>3.19633</v>
      </c>
      <c r="K137" s="103" t="n">
        <v>4.4444975</v>
      </c>
      <c r="L137" s="103" t="n">
        <v>5.692665</v>
      </c>
      <c r="M137" s="103" t="n">
        <v>6.9408325</v>
      </c>
      <c r="N137" s="103" t="n">
        <v>8.189</v>
      </c>
      <c r="O137" s="103" t="n">
        <v>8.70916666666667</v>
      </c>
      <c r="P137" s="103" t="n">
        <v>9.22933333333333</v>
      </c>
      <c r="Q137" s="103" t="n">
        <v>9.7495</v>
      </c>
      <c r="R137" s="103" t="n">
        <v>10.2696666666667</v>
      </c>
      <c r="S137" s="103" t="n">
        <v>10.7898333333333</v>
      </c>
      <c r="T137" s="103" t="n">
        <v>11.31</v>
      </c>
      <c r="U137" s="103" t="n">
        <v>11.149285</v>
      </c>
      <c r="V137" s="103" t="n">
        <v>10.98857</v>
      </c>
      <c r="W137" s="103" t="n">
        <v>10.827855</v>
      </c>
      <c r="X137" s="103" t="n">
        <v>10.66714</v>
      </c>
      <c r="Y137" s="103" t="n">
        <v>10.5064266666667</v>
      </c>
      <c r="Z137" s="103" t="n">
        <v>10.3457133333333</v>
      </c>
      <c r="AA137" s="103" t="n">
        <v>10.185</v>
      </c>
      <c r="AB137" s="103" t="n">
        <v>8.4522</v>
      </c>
      <c r="AC137" s="103" t="n">
        <v>6.7194</v>
      </c>
      <c r="AD137" s="103" t="n">
        <v>4.9866</v>
      </c>
      <c r="AE137" s="103" t="n">
        <v>3.2538</v>
      </c>
      <c r="AF137" s="103" t="n">
        <v>1.521</v>
      </c>
      <c r="AG137" s="103" t="n">
        <v>1.5368</v>
      </c>
      <c r="AH137" s="103" t="n">
        <v>1.5526</v>
      </c>
      <c r="AI137" s="103" t="n">
        <v>1.5684</v>
      </c>
      <c r="AJ137" s="103" t="n">
        <v>1.5842</v>
      </c>
      <c r="AK137" s="103" t="n">
        <v>1.6</v>
      </c>
      <c r="AL137" s="103" t="n">
        <v>1.5822</v>
      </c>
      <c r="AM137" s="103" t="n">
        <v>1.5644</v>
      </c>
      <c r="AN137" s="103" t="n">
        <v>1.5466</v>
      </c>
      <c r="AO137" s="103" t="n">
        <v>1.5288</v>
      </c>
      <c r="AP137" s="103" t="n">
        <v>1.511</v>
      </c>
      <c r="AQ137" s="103" t="n">
        <v>1.4932</v>
      </c>
      <c r="AR137" s="103" t="n">
        <v>1.4754</v>
      </c>
      <c r="AS137" s="103" t="n">
        <v>1.4576</v>
      </c>
      <c r="AT137" s="103" t="n">
        <v>1.4398</v>
      </c>
      <c r="AU137" s="103" t="n">
        <v>1.422</v>
      </c>
      <c r="AV137" s="103" t="n">
        <v>1.4042</v>
      </c>
      <c r="AW137" s="103" t="n">
        <v>1.3864</v>
      </c>
      <c r="AX137" s="103" t="n">
        <v>1.3686</v>
      </c>
      <c r="AY137" s="103" t="n">
        <v>1.3508</v>
      </c>
      <c r="AZ137" s="103" t="n">
        <v>1.333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0.113333333333333</v>
      </c>
      <c r="D138" s="103" t="n">
        <v>0.226666666666667</v>
      </c>
      <c r="E138" s="103" t="n">
        <v>0.34</v>
      </c>
      <c r="F138" s="103" t="n">
        <v>0.453333333333333</v>
      </c>
      <c r="G138" s="103" t="n">
        <v>0.566666666666667</v>
      </c>
      <c r="H138" s="103" t="n">
        <v>0.68</v>
      </c>
      <c r="I138" s="103" t="n">
        <v>1.908332</v>
      </c>
      <c r="J138" s="103" t="n">
        <v>3.136664</v>
      </c>
      <c r="K138" s="103" t="n">
        <v>4.364998</v>
      </c>
      <c r="L138" s="103" t="n">
        <v>5.593332</v>
      </c>
      <c r="M138" s="103" t="n">
        <v>6.821666</v>
      </c>
      <c r="N138" s="103" t="n">
        <v>8.05</v>
      </c>
      <c r="O138" s="103" t="n">
        <v>8.58</v>
      </c>
      <c r="P138" s="103" t="n">
        <v>9.11</v>
      </c>
      <c r="Q138" s="103" t="n">
        <v>9.64</v>
      </c>
      <c r="R138" s="103" t="n">
        <v>10.17</v>
      </c>
      <c r="S138" s="103" t="n">
        <v>10.7</v>
      </c>
      <c r="T138" s="103" t="n">
        <v>11.23</v>
      </c>
      <c r="U138" s="103" t="n">
        <v>11.0623995</v>
      </c>
      <c r="V138" s="103" t="n">
        <v>10.894799</v>
      </c>
      <c r="W138" s="103" t="n">
        <v>10.7271985</v>
      </c>
      <c r="X138" s="103" t="n">
        <v>10.559598</v>
      </c>
      <c r="Y138" s="103" t="n">
        <v>10.3919986666667</v>
      </c>
      <c r="Z138" s="103" t="n">
        <v>10.2243993333333</v>
      </c>
      <c r="AA138" s="103" t="n">
        <v>10.0568</v>
      </c>
      <c r="AB138" s="103" t="n">
        <v>8.34508</v>
      </c>
      <c r="AC138" s="103" t="n">
        <v>6.63336</v>
      </c>
      <c r="AD138" s="103" t="n">
        <v>4.92164</v>
      </c>
      <c r="AE138" s="103" t="n">
        <v>3.20992</v>
      </c>
      <c r="AF138" s="103" t="n">
        <v>1.4982</v>
      </c>
      <c r="AG138" s="103" t="n">
        <v>1.5144</v>
      </c>
      <c r="AH138" s="103" t="n">
        <v>1.5306</v>
      </c>
      <c r="AI138" s="103" t="n">
        <v>1.5468</v>
      </c>
      <c r="AJ138" s="103" t="n">
        <v>1.563</v>
      </c>
      <c r="AK138" s="103" t="n">
        <v>1.5792</v>
      </c>
      <c r="AL138" s="103" t="n">
        <v>1.56236</v>
      </c>
      <c r="AM138" s="103" t="n">
        <v>1.54552</v>
      </c>
      <c r="AN138" s="103" t="n">
        <v>1.52868</v>
      </c>
      <c r="AO138" s="103" t="n">
        <v>1.51184</v>
      </c>
      <c r="AP138" s="103" t="n">
        <v>1.495</v>
      </c>
      <c r="AQ138" s="103" t="n">
        <v>1.47816</v>
      </c>
      <c r="AR138" s="103" t="n">
        <v>1.46132</v>
      </c>
      <c r="AS138" s="103" t="n">
        <v>1.44448</v>
      </c>
      <c r="AT138" s="103" t="n">
        <v>1.42764</v>
      </c>
      <c r="AU138" s="103" t="n">
        <v>1.4108</v>
      </c>
      <c r="AV138" s="103" t="n">
        <v>1.39396</v>
      </c>
      <c r="AW138" s="103" t="n">
        <v>1.37712</v>
      </c>
      <c r="AX138" s="103" t="n">
        <v>1.36028</v>
      </c>
      <c r="AY138" s="103" t="n">
        <v>1.34344</v>
      </c>
      <c r="AZ138" s="103" t="n">
        <v>1.3266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0.11</v>
      </c>
      <c r="D139" s="103" t="n">
        <v>0.22</v>
      </c>
      <c r="E139" s="103" t="n">
        <v>0.33</v>
      </c>
      <c r="F139" s="103" t="n">
        <v>0.44</v>
      </c>
      <c r="G139" s="103" t="n">
        <v>0.55</v>
      </c>
      <c r="H139" s="103" t="n">
        <v>0.66</v>
      </c>
      <c r="I139" s="103" t="n">
        <v>1.868499</v>
      </c>
      <c r="J139" s="103" t="n">
        <v>3.076998</v>
      </c>
      <c r="K139" s="103" t="n">
        <v>4.2854985</v>
      </c>
      <c r="L139" s="103" t="n">
        <v>5.493999</v>
      </c>
      <c r="M139" s="103" t="n">
        <v>6.7024995</v>
      </c>
      <c r="N139" s="103" t="n">
        <v>7.911</v>
      </c>
      <c r="O139" s="103" t="n">
        <v>8.45083333333333</v>
      </c>
      <c r="P139" s="103" t="n">
        <v>8.99066666666667</v>
      </c>
      <c r="Q139" s="103" t="n">
        <v>9.5305</v>
      </c>
      <c r="R139" s="103" t="n">
        <v>10.0703333333333</v>
      </c>
      <c r="S139" s="103" t="n">
        <v>10.6101666666667</v>
      </c>
      <c r="T139" s="103" t="n">
        <v>11.15</v>
      </c>
      <c r="U139" s="103" t="n">
        <v>10.975514</v>
      </c>
      <c r="V139" s="103" t="n">
        <v>10.801028</v>
      </c>
      <c r="W139" s="103" t="n">
        <v>10.626542</v>
      </c>
      <c r="X139" s="103" t="n">
        <v>10.452056</v>
      </c>
      <c r="Y139" s="103" t="n">
        <v>10.2775706666667</v>
      </c>
      <c r="Z139" s="103" t="n">
        <v>10.1030853333333</v>
      </c>
      <c r="AA139" s="103" t="n">
        <v>9.9286</v>
      </c>
      <c r="AB139" s="103" t="n">
        <v>8.23796</v>
      </c>
      <c r="AC139" s="103" t="n">
        <v>6.54732</v>
      </c>
      <c r="AD139" s="103" t="n">
        <v>4.85668</v>
      </c>
      <c r="AE139" s="103" t="n">
        <v>3.16604</v>
      </c>
      <c r="AF139" s="103" t="n">
        <v>1.4754</v>
      </c>
      <c r="AG139" s="103" t="n">
        <v>1.492</v>
      </c>
      <c r="AH139" s="103" t="n">
        <v>1.5086</v>
      </c>
      <c r="AI139" s="103" t="n">
        <v>1.5252</v>
      </c>
      <c r="AJ139" s="103" t="n">
        <v>1.5418</v>
      </c>
      <c r="AK139" s="103" t="n">
        <v>1.5584</v>
      </c>
      <c r="AL139" s="103" t="n">
        <v>1.54252</v>
      </c>
      <c r="AM139" s="103" t="n">
        <v>1.52664</v>
      </c>
      <c r="AN139" s="103" t="n">
        <v>1.51076</v>
      </c>
      <c r="AO139" s="103" t="n">
        <v>1.49488</v>
      </c>
      <c r="AP139" s="103" t="n">
        <v>1.479</v>
      </c>
      <c r="AQ139" s="103" t="n">
        <v>1.46312</v>
      </c>
      <c r="AR139" s="103" t="n">
        <v>1.44724</v>
      </c>
      <c r="AS139" s="103" t="n">
        <v>1.43136</v>
      </c>
      <c r="AT139" s="103" t="n">
        <v>1.41548</v>
      </c>
      <c r="AU139" s="103" t="n">
        <v>1.3996</v>
      </c>
      <c r="AV139" s="103" t="n">
        <v>1.38372</v>
      </c>
      <c r="AW139" s="103" t="n">
        <v>1.36784</v>
      </c>
      <c r="AX139" s="103" t="n">
        <v>1.35196</v>
      </c>
      <c r="AY139" s="103" t="n">
        <v>1.33608</v>
      </c>
      <c r="AZ139" s="103" t="n">
        <v>1.3202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0.106666666666667</v>
      </c>
      <c r="D140" s="103" t="n">
        <v>0.213333333333333</v>
      </c>
      <c r="E140" s="103" t="n">
        <v>0.32</v>
      </c>
      <c r="F140" s="103" t="n">
        <v>0.426666666666667</v>
      </c>
      <c r="G140" s="103" t="n">
        <v>0.533333333333333</v>
      </c>
      <c r="H140" s="103" t="n">
        <v>0.64</v>
      </c>
      <c r="I140" s="103" t="n">
        <v>1.828666</v>
      </c>
      <c r="J140" s="103" t="n">
        <v>3.017332</v>
      </c>
      <c r="K140" s="103" t="n">
        <v>4.205999</v>
      </c>
      <c r="L140" s="103" t="n">
        <v>5.394666</v>
      </c>
      <c r="M140" s="103" t="n">
        <v>6.583333</v>
      </c>
      <c r="N140" s="103" t="n">
        <v>7.772</v>
      </c>
      <c r="O140" s="103" t="n">
        <v>8.32166666666667</v>
      </c>
      <c r="P140" s="103" t="n">
        <v>8.87133333333333</v>
      </c>
      <c r="Q140" s="103" t="n">
        <v>9.421</v>
      </c>
      <c r="R140" s="103" t="n">
        <v>9.97066666666666</v>
      </c>
      <c r="S140" s="103" t="n">
        <v>10.5203333333333</v>
      </c>
      <c r="T140" s="103" t="n">
        <v>11.07</v>
      </c>
      <c r="U140" s="103" t="n">
        <v>10.8886285</v>
      </c>
      <c r="V140" s="103" t="n">
        <v>10.707257</v>
      </c>
      <c r="W140" s="103" t="n">
        <v>10.5258855</v>
      </c>
      <c r="X140" s="103" t="n">
        <v>10.344514</v>
      </c>
      <c r="Y140" s="103" t="n">
        <v>10.1631426666667</v>
      </c>
      <c r="Z140" s="103" t="n">
        <v>9.98177133333333</v>
      </c>
      <c r="AA140" s="103" t="n">
        <v>9.8004</v>
      </c>
      <c r="AB140" s="103" t="n">
        <v>8.13084</v>
      </c>
      <c r="AC140" s="103" t="n">
        <v>6.46128</v>
      </c>
      <c r="AD140" s="103" t="n">
        <v>4.79172</v>
      </c>
      <c r="AE140" s="103" t="n">
        <v>3.12216</v>
      </c>
      <c r="AF140" s="103" t="n">
        <v>1.4526</v>
      </c>
      <c r="AG140" s="103" t="n">
        <v>1.4696</v>
      </c>
      <c r="AH140" s="103" t="n">
        <v>1.4866</v>
      </c>
      <c r="AI140" s="103" t="n">
        <v>1.5036</v>
      </c>
      <c r="AJ140" s="103" t="n">
        <v>1.5206</v>
      </c>
      <c r="AK140" s="103" t="n">
        <v>1.5376</v>
      </c>
      <c r="AL140" s="103" t="n">
        <v>1.52268</v>
      </c>
      <c r="AM140" s="103" t="n">
        <v>1.50776</v>
      </c>
      <c r="AN140" s="103" t="n">
        <v>1.49284</v>
      </c>
      <c r="AO140" s="103" t="n">
        <v>1.47792</v>
      </c>
      <c r="AP140" s="103" t="n">
        <v>1.463</v>
      </c>
      <c r="AQ140" s="103" t="n">
        <v>1.44808</v>
      </c>
      <c r="AR140" s="103" t="n">
        <v>1.43316</v>
      </c>
      <c r="AS140" s="103" t="n">
        <v>1.41824</v>
      </c>
      <c r="AT140" s="103" t="n">
        <v>1.40332</v>
      </c>
      <c r="AU140" s="103" t="n">
        <v>1.3884</v>
      </c>
      <c r="AV140" s="103" t="n">
        <v>1.37348</v>
      </c>
      <c r="AW140" s="103" t="n">
        <v>1.35856</v>
      </c>
      <c r="AX140" s="103" t="n">
        <v>1.34364</v>
      </c>
      <c r="AY140" s="103" t="n">
        <v>1.32872</v>
      </c>
      <c r="AZ140" s="103" t="n">
        <v>1.3138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0.103333333333333</v>
      </c>
      <c r="D141" s="103" t="n">
        <v>0.206666666666667</v>
      </c>
      <c r="E141" s="103" t="n">
        <v>0.31</v>
      </c>
      <c r="F141" s="103" t="n">
        <v>0.413333333333333</v>
      </c>
      <c r="G141" s="103" t="n">
        <v>0.516666666666667</v>
      </c>
      <c r="H141" s="103" t="n">
        <v>0.62</v>
      </c>
      <c r="I141" s="103" t="n">
        <v>1.788833</v>
      </c>
      <c r="J141" s="103" t="n">
        <v>2.957666</v>
      </c>
      <c r="K141" s="103" t="n">
        <v>4.1264995</v>
      </c>
      <c r="L141" s="103" t="n">
        <v>5.295333</v>
      </c>
      <c r="M141" s="103" t="n">
        <v>6.4641665</v>
      </c>
      <c r="N141" s="103" t="n">
        <v>7.633</v>
      </c>
      <c r="O141" s="103" t="n">
        <v>8.1925</v>
      </c>
      <c r="P141" s="103" t="n">
        <v>8.752</v>
      </c>
      <c r="Q141" s="103" t="n">
        <v>9.3115</v>
      </c>
      <c r="R141" s="103" t="n">
        <v>9.871</v>
      </c>
      <c r="S141" s="103" t="n">
        <v>10.4305</v>
      </c>
      <c r="T141" s="103" t="n">
        <v>10.99</v>
      </c>
      <c r="U141" s="103" t="n">
        <v>10.801743</v>
      </c>
      <c r="V141" s="103" t="n">
        <v>10.613486</v>
      </c>
      <c r="W141" s="103" t="n">
        <v>10.425229</v>
      </c>
      <c r="X141" s="103" t="n">
        <v>10.236972</v>
      </c>
      <c r="Y141" s="103" t="n">
        <v>10.0487146666667</v>
      </c>
      <c r="Z141" s="103" t="n">
        <v>9.86045733333333</v>
      </c>
      <c r="AA141" s="103" t="n">
        <v>9.6722</v>
      </c>
      <c r="AB141" s="103" t="n">
        <v>8.02372</v>
      </c>
      <c r="AC141" s="103" t="n">
        <v>6.37524</v>
      </c>
      <c r="AD141" s="103" t="n">
        <v>4.72676</v>
      </c>
      <c r="AE141" s="103" t="n">
        <v>3.07828</v>
      </c>
      <c r="AF141" s="103" t="n">
        <v>1.4298</v>
      </c>
      <c r="AG141" s="103" t="n">
        <v>1.4472</v>
      </c>
      <c r="AH141" s="103" t="n">
        <v>1.4646</v>
      </c>
      <c r="AI141" s="103" t="n">
        <v>1.482</v>
      </c>
      <c r="AJ141" s="103" t="n">
        <v>1.4994</v>
      </c>
      <c r="AK141" s="103" t="n">
        <v>1.5168</v>
      </c>
      <c r="AL141" s="103" t="n">
        <v>1.50284</v>
      </c>
      <c r="AM141" s="103" t="n">
        <v>1.48888</v>
      </c>
      <c r="AN141" s="103" t="n">
        <v>1.47492</v>
      </c>
      <c r="AO141" s="103" t="n">
        <v>1.46096</v>
      </c>
      <c r="AP141" s="103" t="n">
        <v>1.447</v>
      </c>
      <c r="AQ141" s="103" t="n">
        <v>1.43304</v>
      </c>
      <c r="AR141" s="103" t="n">
        <v>1.41908</v>
      </c>
      <c r="AS141" s="103" t="n">
        <v>1.40512</v>
      </c>
      <c r="AT141" s="103" t="n">
        <v>1.39116</v>
      </c>
      <c r="AU141" s="103" t="n">
        <v>1.3772</v>
      </c>
      <c r="AV141" s="103" t="n">
        <v>1.36324</v>
      </c>
      <c r="AW141" s="103" t="n">
        <v>1.34928</v>
      </c>
      <c r="AX141" s="103" t="n">
        <v>1.33532</v>
      </c>
      <c r="AY141" s="103" t="n">
        <v>1.32136</v>
      </c>
      <c r="AZ141" s="103" t="n">
        <v>1.3074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</v>
      </c>
      <c r="D142" s="103" t="n">
        <v>0.2</v>
      </c>
      <c r="E142" s="103" t="n">
        <v>0.3</v>
      </c>
      <c r="F142" s="103" t="n">
        <v>0.4</v>
      </c>
      <c r="G142" s="103" t="n">
        <v>0.5</v>
      </c>
      <c r="H142" s="103" t="n">
        <v>0.6</v>
      </c>
      <c r="I142" s="103" t="n">
        <v>1.749</v>
      </c>
      <c r="J142" s="103" t="n">
        <v>2.898</v>
      </c>
      <c r="K142" s="103" t="n">
        <v>4.047</v>
      </c>
      <c r="L142" s="103" t="n">
        <v>5.196</v>
      </c>
      <c r="M142" s="103" t="n">
        <v>6.345</v>
      </c>
      <c r="N142" s="103" t="n">
        <v>7.494</v>
      </c>
      <c r="O142" s="103" t="n">
        <v>8.06333333333333</v>
      </c>
      <c r="P142" s="103" t="n">
        <v>8.63266666666667</v>
      </c>
      <c r="Q142" s="103" t="n">
        <v>9.202</v>
      </c>
      <c r="R142" s="103" t="n">
        <v>9.77133333333333</v>
      </c>
      <c r="S142" s="103" t="n">
        <v>10.3406666666667</v>
      </c>
      <c r="T142" s="103" t="n">
        <v>10.91</v>
      </c>
      <c r="U142" s="103" t="n">
        <v>10.7148575</v>
      </c>
      <c r="V142" s="103" t="n">
        <v>10.519715</v>
      </c>
      <c r="W142" s="103" t="n">
        <v>10.3245725</v>
      </c>
      <c r="X142" s="103" t="n">
        <v>10.12943</v>
      </c>
      <c r="Y142" s="103" t="n">
        <v>9.93428666666667</v>
      </c>
      <c r="Z142" s="103" t="n">
        <v>9.73914333333333</v>
      </c>
      <c r="AA142" s="103" t="n">
        <v>9.544</v>
      </c>
      <c r="AB142" s="103" t="n">
        <v>7.9166</v>
      </c>
      <c r="AC142" s="103" t="n">
        <v>6.2892</v>
      </c>
      <c r="AD142" s="103" t="n">
        <v>4.6618</v>
      </c>
      <c r="AE142" s="103" t="n">
        <v>3.0344</v>
      </c>
      <c r="AF142" s="103" t="n">
        <v>1.407</v>
      </c>
      <c r="AG142" s="103" t="n">
        <v>1.4248</v>
      </c>
      <c r="AH142" s="103" t="n">
        <v>1.4426</v>
      </c>
      <c r="AI142" s="103" t="n">
        <v>1.4604</v>
      </c>
      <c r="AJ142" s="103" t="n">
        <v>1.4782</v>
      </c>
      <c r="AK142" s="103" t="n">
        <v>1.496</v>
      </c>
      <c r="AL142" s="103" t="n">
        <v>1.483</v>
      </c>
      <c r="AM142" s="103" t="n">
        <v>1.47</v>
      </c>
      <c r="AN142" s="103" t="n">
        <v>1.457</v>
      </c>
      <c r="AO142" s="103" t="n">
        <v>1.444</v>
      </c>
      <c r="AP142" s="103" t="n">
        <v>1.431</v>
      </c>
      <c r="AQ142" s="103" t="n">
        <v>1.418</v>
      </c>
      <c r="AR142" s="103" t="n">
        <v>1.405</v>
      </c>
      <c r="AS142" s="103" t="n">
        <v>1.392</v>
      </c>
      <c r="AT142" s="103" t="n">
        <v>1.379</v>
      </c>
      <c r="AU142" s="103" t="n">
        <v>1.366</v>
      </c>
      <c r="AV142" s="103" t="n">
        <v>1.353</v>
      </c>
      <c r="AW142" s="103" t="n">
        <v>1.34</v>
      </c>
      <c r="AX142" s="103" t="n">
        <v>1.327</v>
      </c>
      <c r="AY142" s="103" t="n">
        <v>1.314</v>
      </c>
      <c r="AZ142" s="103" t="n">
        <v>1.301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0.0966666666666667</v>
      </c>
      <c r="D143" s="103" t="n">
        <v>0.193333333333333</v>
      </c>
      <c r="E143" s="103" t="n">
        <v>0.29</v>
      </c>
      <c r="F143" s="103" t="n">
        <v>0.386666666666667</v>
      </c>
      <c r="G143" s="103" t="n">
        <v>0.483333333333333</v>
      </c>
      <c r="H143" s="103" t="n">
        <v>0.58</v>
      </c>
      <c r="I143" s="103" t="n">
        <v>1.7092</v>
      </c>
      <c r="J143" s="103" t="n">
        <v>2.8384</v>
      </c>
      <c r="K143" s="103" t="n">
        <v>3.9676</v>
      </c>
      <c r="L143" s="103" t="n">
        <v>5.0968</v>
      </c>
      <c r="M143" s="103" t="n">
        <v>6.226</v>
      </c>
      <c r="N143" s="103" t="n">
        <v>7.3552</v>
      </c>
      <c r="O143" s="103" t="n">
        <v>7.93433333333333</v>
      </c>
      <c r="P143" s="103" t="n">
        <v>8.51346666666667</v>
      </c>
      <c r="Q143" s="103" t="n">
        <v>9.0926</v>
      </c>
      <c r="R143" s="103" t="n">
        <v>9.67173333333333</v>
      </c>
      <c r="S143" s="103" t="n">
        <v>10.2508666666667</v>
      </c>
      <c r="T143" s="103" t="n">
        <v>10.83</v>
      </c>
      <c r="U143" s="103" t="n">
        <v>10.6279715</v>
      </c>
      <c r="V143" s="103" t="n">
        <v>10.425943</v>
      </c>
      <c r="W143" s="103" t="n">
        <v>10.2239145</v>
      </c>
      <c r="X143" s="103" t="n">
        <v>10.021886</v>
      </c>
      <c r="Y143" s="103" t="n">
        <v>9.81985733333333</v>
      </c>
      <c r="Z143" s="103" t="n">
        <v>9.61782866666667</v>
      </c>
      <c r="AA143" s="103" t="n">
        <v>9.4158</v>
      </c>
      <c r="AB143" s="103" t="n">
        <v>7.80952</v>
      </c>
      <c r="AC143" s="103" t="n">
        <v>6.20324</v>
      </c>
      <c r="AD143" s="103" t="n">
        <v>4.59696</v>
      </c>
      <c r="AE143" s="103" t="n">
        <v>2.99068</v>
      </c>
      <c r="AF143" s="103" t="n">
        <v>1.3844</v>
      </c>
      <c r="AG143" s="103" t="n">
        <v>1.40252</v>
      </c>
      <c r="AH143" s="103" t="n">
        <v>1.42064</v>
      </c>
      <c r="AI143" s="103" t="n">
        <v>1.43876</v>
      </c>
      <c r="AJ143" s="103" t="n">
        <v>1.45688</v>
      </c>
      <c r="AK143" s="103" t="n">
        <v>1.475</v>
      </c>
      <c r="AL143" s="103" t="n">
        <v>1.46296</v>
      </c>
      <c r="AM143" s="103" t="n">
        <v>1.45092</v>
      </c>
      <c r="AN143" s="103" t="n">
        <v>1.43888</v>
      </c>
      <c r="AO143" s="103" t="n">
        <v>1.42684</v>
      </c>
      <c r="AP143" s="103" t="n">
        <v>1.4148</v>
      </c>
      <c r="AQ143" s="103" t="n">
        <v>1.40276</v>
      </c>
      <c r="AR143" s="103" t="n">
        <v>1.39072</v>
      </c>
      <c r="AS143" s="103" t="n">
        <v>1.37868</v>
      </c>
      <c r="AT143" s="103" t="n">
        <v>1.36664</v>
      </c>
      <c r="AU143" s="103" t="n">
        <v>1.3546</v>
      </c>
      <c r="AV143" s="103" t="n">
        <v>1.34256</v>
      </c>
      <c r="AW143" s="103" t="n">
        <v>1.33052</v>
      </c>
      <c r="AX143" s="103" t="n">
        <v>1.31848</v>
      </c>
      <c r="AY143" s="103" t="n">
        <v>1.30644</v>
      </c>
      <c r="AZ143" s="103" t="n">
        <v>1.2944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0.0933333333333333</v>
      </c>
      <c r="D144" s="103" t="n">
        <v>0.186666666666667</v>
      </c>
      <c r="E144" s="103" t="n">
        <v>0.28</v>
      </c>
      <c r="F144" s="103" t="n">
        <v>0.373333333333333</v>
      </c>
      <c r="G144" s="103" t="n">
        <v>0.466666666666667</v>
      </c>
      <c r="H144" s="103" t="n">
        <v>0.56</v>
      </c>
      <c r="I144" s="103" t="n">
        <v>1.6694</v>
      </c>
      <c r="J144" s="103" t="n">
        <v>2.7788</v>
      </c>
      <c r="K144" s="103" t="n">
        <v>3.8882</v>
      </c>
      <c r="L144" s="103" t="n">
        <v>4.9976</v>
      </c>
      <c r="M144" s="103" t="n">
        <v>6.107</v>
      </c>
      <c r="N144" s="103" t="n">
        <v>7.2164</v>
      </c>
      <c r="O144" s="103" t="n">
        <v>7.80533333333333</v>
      </c>
      <c r="P144" s="103" t="n">
        <v>8.39426666666667</v>
      </c>
      <c r="Q144" s="103" t="n">
        <v>8.9832</v>
      </c>
      <c r="R144" s="103" t="n">
        <v>9.57213333333333</v>
      </c>
      <c r="S144" s="103" t="n">
        <v>10.1610666666667</v>
      </c>
      <c r="T144" s="103" t="n">
        <v>10.75</v>
      </c>
      <c r="U144" s="103" t="n">
        <v>10.5410855</v>
      </c>
      <c r="V144" s="103" t="n">
        <v>10.332171</v>
      </c>
      <c r="W144" s="103" t="n">
        <v>10.1232565</v>
      </c>
      <c r="X144" s="103" t="n">
        <v>9.914342</v>
      </c>
      <c r="Y144" s="103" t="n">
        <v>9.705428</v>
      </c>
      <c r="Z144" s="103" t="n">
        <v>9.496514</v>
      </c>
      <c r="AA144" s="103" t="n">
        <v>9.2876</v>
      </c>
      <c r="AB144" s="103" t="n">
        <v>7.70244</v>
      </c>
      <c r="AC144" s="103" t="n">
        <v>6.11728</v>
      </c>
      <c r="AD144" s="103" t="n">
        <v>4.53212</v>
      </c>
      <c r="AE144" s="103" t="n">
        <v>2.94696</v>
      </c>
      <c r="AF144" s="103" t="n">
        <v>1.3618</v>
      </c>
      <c r="AG144" s="103" t="n">
        <v>1.38024</v>
      </c>
      <c r="AH144" s="103" t="n">
        <v>1.39868</v>
      </c>
      <c r="AI144" s="103" t="n">
        <v>1.41712</v>
      </c>
      <c r="AJ144" s="103" t="n">
        <v>1.43556</v>
      </c>
      <c r="AK144" s="103" t="n">
        <v>1.454</v>
      </c>
      <c r="AL144" s="103" t="n">
        <v>1.44292</v>
      </c>
      <c r="AM144" s="103" t="n">
        <v>1.43184</v>
      </c>
      <c r="AN144" s="103" t="n">
        <v>1.42076</v>
      </c>
      <c r="AO144" s="103" t="n">
        <v>1.40968</v>
      </c>
      <c r="AP144" s="103" t="n">
        <v>1.3986</v>
      </c>
      <c r="AQ144" s="103" t="n">
        <v>1.38752</v>
      </c>
      <c r="AR144" s="103" t="n">
        <v>1.37644</v>
      </c>
      <c r="AS144" s="103" t="n">
        <v>1.36536</v>
      </c>
      <c r="AT144" s="103" t="n">
        <v>1.35428</v>
      </c>
      <c r="AU144" s="103" t="n">
        <v>1.3432</v>
      </c>
      <c r="AV144" s="103" t="n">
        <v>1.33212</v>
      </c>
      <c r="AW144" s="103" t="n">
        <v>1.32104</v>
      </c>
      <c r="AX144" s="103" t="n">
        <v>1.30996</v>
      </c>
      <c r="AY144" s="103" t="n">
        <v>1.29888</v>
      </c>
      <c r="AZ144" s="103" t="n">
        <v>1.2878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0.09</v>
      </c>
      <c r="D145" s="103" t="n">
        <v>0.18</v>
      </c>
      <c r="E145" s="103" t="n">
        <v>0.27</v>
      </c>
      <c r="F145" s="103" t="n">
        <v>0.36</v>
      </c>
      <c r="G145" s="103" t="n">
        <v>0.45</v>
      </c>
      <c r="H145" s="103" t="n">
        <v>0.54</v>
      </c>
      <c r="I145" s="103" t="n">
        <v>1.6296</v>
      </c>
      <c r="J145" s="103" t="n">
        <v>2.7192</v>
      </c>
      <c r="K145" s="103" t="n">
        <v>3.8088</v>
      </c>
      <c r="L145" s="103" t="n">
        <v>4.8984</v>
      </c>
      <c r="M145" s="103" t="n">
        <v>5.988</v>
      </c>
      <c r="N145" s="103" t="n">
        <v>7.0776</v>
      </c>
      <c r="O145" s="103" t="n">
        <v>7.67633333333333</v>
      </c>
      <c r="P145" s="103" t="n">
        <v>8.27506666666667</v>
      </c>
      <c r="Q145" s="103" t="n">
        <v>8.8738</v>
      </c>
      <c r="R145" s="103" t="n">
        <v>9.47253333333333</v>
      </c>
      <c r="S145" s="103" t="n">
        <v>10.0712666666667</v>
      </c>
      <c r="T145" s="103" t="n">
        <v>10.67</v>
      </c>
      <c r="U145" s="103" t="n">
        <v>10.4541995</v>
      </c>
      <c r="V145" s="103" t="n">
        <v>10.238399</v>
      </c>
      <c r="W145" s="103" t="n">
        <v>10.0225985</v>
      </c>
      <c r="X145" s="103" t="n">
        <v>9.806798</v>
      </c>
      <c r="Y145" s="103" t="n">
        <v>9.59099866666667</v>
      </c>
      <c r="Z145" s="103" t="n">
        <v>9.37519933333334</v>
      </c>
      <c r="AA145" s="103" t="n">
        <v>9.1594</v>
      </c>
      <c r="AB145" s="103" t="n">
        <v>7.59536</v>
      </c>
      <c r="AC145" s="103" t="n">
        <v>6.03132</v>
      </c>
      <c r="AD145" s="103" t="n">
        <v>4.46728</v>
      </c>
      <c r="AE145" s="103" t="n">
        <v>2.90324</v>
      </c>
      <c r="AF145" s="103" t="n">
        <v>1.3392</v>
      </c>
      <c r="AG145" s="103" t="n">
        <v>1.35796</v>
      </c>
      <c r="AH145" s="103" t="n">
        <v>1.37672</v>
      </c>
      <c r="AI145" s="103" t="n">
        <v>1.39548</v>
      </c>
      <c r="AJ145" s="103" t="n">
        <v>1.41424</v>
      </c>
      <c r="AK145" s="103" t="n">
        <v>1.433</v>
      </c>
      <c r="AL145" s="103" t="n">
        <v>1.42288</v>
      </c>
      <c r="AM145" s="103" t="n">
        <v>1.41276</v>
      </c>
      <c r="AN145" s="103" t="n">
        <v>1.40264</v>
      </c>
      <c r="AO145" s="103" t="n">
        <v>1.39252</v>
      </c>
      <c r="AP145" s="103" t="n">
        <v>1.3824</v>
      </c>
      <c r="AQ145" s="103" t="n">
        <v>1.37228</v>
      </c>
      <c r="AR145" s="103" t="n">
        <v>1.36216</v>
      </c>
      <c r="AS145" s="103" t="n">
        <v>1.35204</v>
      </c>
      <c r="AT145" s="103" t="n">
        <v>1.34192</v>
      </c>
      <c r="AU145" s="103" t="n">
        <v>1.3318</v>
      </c>
      <c r="AV145" s="103" t="n">
        <v>1.32168</v>
      </c>
      <c r="AW145" s="103" t="n">
        <v>1.31156</v>
      </c>
      <c r="AX145" s="103" t="n">
        <v>1.30144</v>
      </c>
      <c r="AY145" s="103" t="n">
        <v>1.29132</v>
      </c>
      <c r="AZ145" s="103" t="n">
        <v>1.2812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0.0866666666666667</v>
      </c>
      <c r="D146" s="103" t="n">
        <v>0.173333333333333</v>
      </c>
      <c r="E146" s="103" t="n">
        <v>0.26</v>
      </c>
      <c r="F146" s="103" t="n">
        <v>0.346666666666667</v>
      </c>
      <c r="G146" s="103" t="n">
        <v>0.433333333333333</v>
      </c>
      <c r="H146" s="103" t="n">
        <v>0.52</v>
      </c>
      <c r="I146" s="103" t="n">
        <v>1.5898</v>
      </c>
      <c r="J146" s="103" t="n">
        <v>2.6596</v>
      </c>
      <c r="K146" s="103" t="n">
        <v>3.7294</v>
      </c>
      <c r="L146" s="103" t="n">
        <v>4.7992</v>
      </c>
      <c r="M146" s="103" t="n">
        <v>5.869</v>
      </c>
      <c r="N146" s="103" t="n">
        <v>6.9388</v>
      </c>
      <c r="O146" s="103" t="n">
        <v>7.54733333333333</v>
      </c>
      <c r="P146" s="103" t="n">
        <v>8.15586666666666</v>
      </c>
      <c r="Q146" s="103" t="n">
        <v>8.7644</v>
      </c>
      <c r="R146" s="103" t="n">
        <v>9.37293333333333</v>
      </c>
      <c r="S146" s="103" t="n">
        <v>9.98146666666666</v>
      </c>
      <c r="T146" s="103" t="n">
        <v>10.59</v>
      </c>
      <c r="U146" s="103" t="n">
        <v>10.3673135</v>
      </c>
      <c r="V146" s="103" t="n">
        <v>10.144627</v>
      </c>
      <c r="W146" s="103" t="n">
        <v>9.92194050000001</v>
      </c>
      <c r="X146" s="103" t="n">
        <v>9.699254</v>
      </c>
      <c r="Y146" s="103" t="n">
        <v>9.47656933333334</v>
      </c>
      <c r="Z146" s="103" t="n">
        <v>9.25388466666667</v>
      </c>
      <c r="AA146" s="103" t="n">
        <v>9.0312</v>
      </c>
      <c r="AB146" s="103" t="n">
        <v>7.48828</v>
      </c>
      <c r="AC146" s="103" t="n">
        <v>5.94536</v>
      </c>
      <c r="AD146" s="103" t="n">
        <v>4.40244</v>
      </c>
      <c r="AE146" s="103" t="n">
        <v>2.85952</v>
      </c>
      <c r="AF146" s="103" t="n">
        <v>1.3166</v>
      </c>
      <c r="AG146" s="103" t="n">
        <v>1.33568</v>
      </c>
      <c r="AH146" s="103" t="n">
        <v>1.35476</v>
      </c>
      <c r="AI146" s="103" t="n">
        <v>1.37384</v>
      </c>
      <c r="AJ146" s="103" t="n">
        <v>1.39292</v>
      </c>
      <c r="AK146" s="103" t="n">
        <v>1.412</v>
      </c>
      <c r="AL146" s="103" t="n">
        <v>1.40284</v>
      </c>
      <c r="AM146" s="103" t="n">
        <v>1.39368</v>
      </c>
      <c r="AN146" s="103" t="n">
        <v>1.38452</v>
      </c>
      <c r="AO146" s="103" t="n">
        <v>1.37536</v>
      </c>
      <c r="AP146" s="103" t="n">
        <v>1.3662</v>
      </c>
      <c r="AQ146" s="103" t="n">
        <v>1.35704</v>
      </c>
      <c r="AR146" s="103" t="n">
        <v>1.34788</v>
      </c>
      <c r="AS146" s="103" t="n">
        <v>1.33872</v>
      </c>
      <c r="AT146" s="103" t="n">
        <v>1.32956</v>
      </c>
      <c r="AU146" s="103" t="n">
        <v>1.3204</v>
      </c>
      <c r="AV146" s="103" t="n">
        <v>1.31124</v>
      </c>
      <c r="AW146" s="103" t="n">
        <v>1.30208</v>
      </c>
      <c r="AX146" s="103" t="n">
        <v>1.29292</v>
      </c>
      <c r="AY146" s="103" t="n">
        <v>1.28376</v>
      </c>
      <c r="AZ146" s="103" t="n">
        <v>1.2746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0.0833333333333333</v>
      </c>
      <c r="D147" s="103" t="n">
        <v>0.166666666666667</v>
      </c>
      <c r="E147" s="103" t="n">
        <v>0.25</v>
      </c>
      <c r="F147" s="103" t="n">
        <v>0.333333333333333</v>
      </c>
      <c r="G147" s="103" t="n">
        <v>0.416666666666667</v>
      </c>
      <c r="H147" s="103" t="n">
        <v>0.5</v>
      </c>
      <c r="I147" s="103" t="n">
        <v>1.55</v>
      </c>
      <c r="J147" s="103" t="n">
        <v>2.6</v>
      </c>
      <c r="K147" s="103" t="n">
        <v>3.65</v>
      </c>
      <c r="L147" s="103" t="n">
        <v>4.7</v>
      </c>
      <c r="M147" s="103" t="n">
        <v>5.75</v>
      </c>
      <c r="N147" s="103" t="n">
        <v>6.8</v>
      </c>
      <c r="O147" s="103" t="n">
        <v>7.41833333333333</v>
      </c>
      <c r="P147" s="103" t="n">
        <v>8.03666666666667</v>
      </c>
      <c r="Q147" s="103" t="n">
        <v>8.655</v>
      </c>
      <c r="R147" s="103" t="n">
        <v>9.27333333333333</v>
      </c>
      <c r="S147" s="103" t="n">
        <v>9.89166666666667</v>
      </c>
      <c r="T147" s="103" t="n">
        <v>10.51</v>
      </c>
      <c r="U147" s="103" t="n">
        <v>10.2804275</v>
      </c>
      <c r="V147" s="103" t="n">
        <v>10.050855</v>
      </c>
      <c r="W147" s="103" t="n">
        <v>9.8212825</v>
      </c>
      <c r="X147" s="103" t="n">
        <v>9.59171</v>
      </c>
      <c r="Y147" s="103" t="n">
        <v>9.36214</v>
      </c>
      <c r="Z147" s="103" t="n">
        <v>9.13257</v>
      </c>
      <c r="AA147" s="103" t="n">
        <v>8.903</v>
      </c>
      <c r="AB147" s="103" t="n">
        <v>7.3812</v>
      </c>
      <c r="AC147" s="103" t="n">
        <v>5.8594</v>
      </c>
      <c r="AD147" s="103" t="n">
        <v>4.3376</v>
      </c>
      <c r="AE147" s="103" t="n">
        <v>2.8158</v>
      </c>
      <c r="AF147" s="103" t="n">
        <v>1.294</v>
      </c>
      <c r="AG147" s="103" t="n">
        <v>1.3134</v>
      </c>
      <c r="AH147" s="103" t="n">
        <v>1.3328</v>
      </c>
      <c r="AI147" s="103" t="n">
        <v>1.3522</v>
      </c>
      <c r="AJ147" s="103" t="n">
        <v>1.3716</v>
      </c>
      <c r="AK147" s="103" t="n">
        <v>1.391</v>
      </c>
      <c r="AL147" s="103" t="n">
        <v>1.3828</v>
      </c>
      <c r="AM147" s="103" t="n">
        <v>1.3746</v>
      </c>
      <c r="AN147" s="103" t="n">
        <v>1.3664</v>
      </c>
      <c r="AO147" s="103" t="n">
        <v>1.3582</v>
      </c>
      <c r="AP147" s="103" t="n">
        <v>1.35</v>
      </c>
      <c r="AQ147" s="103" t="n">
        <v>1.3418</v>
      </c>
      <c r="AR147" s="103" t="n">
        <v>1.3336</v>
      </c>
      <c r="AS147" s="103" t="n">
        <v>1.3254</v>
      </c>
      <c r="AT147" s="103" t="n">
        <v>1.3172</v>
      </c>
      <c r="AU147" s="103" t="n">
        <v>1.309</v>
      </c>
      <c r="AV147" s="103" t="n">
        <v>1.3008</v>
      </c>
      <c r="AW147" s="103" t="n">
        <v>1.2926</v>
      </c>
      <c r="AX147" s="103" t="n">
        <v>1.2844</v>
      </c>
      <c r="AY147" s="103" t="n">
        <v>1.2762</v>
      </c>
      <c r="AZ147" s="103" t="n">
        <v>1.268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6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A6" activeCellId="0" sqref="A6"/>
    </sheetView>
  </sheetViews>
  <sheetFormatPr defaultRowHeight="12.8"/>
  <cols>
    <col collapsed="false" hidden="false" max="1" min="1" style="0" width="18.8979591836735"/>
    <col collapsed="false" hidden="false" max="2" min="2" style="0" width="9.31632653061224"/>
    <col collapsed="false" hidden="false" max="39" min="3" style="0" width="7.6938775510204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4" t="n">
        <v>1</v>
      </c>
      <c r="D1" s="105" t="s">
        <v>66</v>
      </c>
      <c r="E1" s="105"/>
      <c r="F1" s="105"/>
      <c r="G1" s="105"/>
      <c r="H1" s="105"/>
      <c r="I1" s="105"/>
    </row>
    <row r="2" customFormat="false" ht="12.8" hidden="false" customHeight="false" outlineLevel="0" collapsed="false">
      <c r="A2" s="97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68</v>
      </c>
      <c r="L2" s="1" t="n">
        <f aca="false">A16-A15</f>
        <v>5</v>
      </c>
    </row>
    <row r="3" customFormat="false" ht="12.8" hidden="false" customHeight="false" outlineLevel="0" collapsed="false">
      <c r="D3" s="108" t="s">
        <v>69</v>
      </c>
      <c r="E3" s="108" t="s">
        <v>70</v>
      </c>
      <c r="F3" s="108" t="s">
        <v>71</v>
      </c>
      <c r="G3" s="108" t="s">
        <v>72</v>
      </c>
      <c r="H3" s="108" t="s">
        <v>73</v>
      </c>
      <c r="I3" s="109" t="s">
        <v>74</v>
      </c>
    </row>
    <row r="5" customFormat="false" ht="12.8" hidden="false" customHeight="false" outlineLevel="0" collapsed="false">
      <c r="A5" s="0" t="s">
        <v>75</v>
      </c>
      <c r="B5" s="0" t="s">
        <v>76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6</v>
      </c>
      <c r="B6" s="97" t="n">
        <v>1</v>
      </c>
      <c r="C6" s="97" t="n">
        <v>0</v>
      </c>
      <c r="D6" s="97" t="n">
        <v>0</v>
      </c>
      <c r="E6" s="97" t="n">
        <v>0</v>
      </c>
      <c r="F6" s="97" t="n">
        <v>0</v>
      </c>
      <c r="G6" s="97" t="n">
        <v>0</v>
      </c>
      <c r="H6" s="97" t="n">
        <v>0</v>
      </c>
      <c r="I6" s="97" t="n">
        <v>0</v>
      </c>
      <c r="J6" s="97" t="n">
        <v>0.35</v>
      </c>
      <c r="K6" s="97" t="n">
        <v>0.7</v>
      </c>
      <c r="L6" s="97" t="n">
        <v>1.05</v>
      </c>
      <c r="M6" s="97" t="n">
        <v>1.202</v>
      </c>
      <c r="N6" s="97" t="n">
        <v>1.353</v>
      </c>
      <c r="O6" s="97" t="n">
        <v>1.505</v>
      </c>
      <c r="P6" s="97" t="n">
        <v>1.715</v>
      </c>
      <c r="Q6" s="97" t="n">
        <v>1.925</v>
      </c>
      <c r="R6" s="97" t="n">
        <v>2.118</v>
      </c>
      <c r="S6" s="97" t="n">
        <v>2.188</v>
      </c>
      <c r="T6" s="97" t="n">
        <v>2.214</v>
      </c>
      <c r="U6" s="97" t="n">
        <v>2.24</v>
      </c>
      <c r="V6" s="97" t="n">
        <v>2.258</v>
      </c>
      <c r="W6" s="97" t="n">
        <v>2.275</v>
      </c>
      <c r="X6" s="97" t="n">
        <v>2.24</v>
      </c>
      <c r="Y6" s="97" t="n">
        <v>2.205</v>
      </c>
      <c r="Z6" s="97" t="n">
        <v>1.978</v>
      </c>
      <c r="AA6" s="97" t="n">
        <v>1.75</v>
      </c>
      <c r="AB6" s="97" t="n">
        <v>1.458</v>
      </c>
      <c r="AC6" s="97" t="n">
        <v>1.167</v>
      </c>
      <c r="AD6" s="97" t="n">
        <v>0.875</v>
      </c>
      <c r="AE6" s="97" t="n">
        <v>0.677</v>
      </c>
      <c r="AF6" s="97" t="n">
        <v>0.478</v>
      </c>
      <c r="AG6" s="97" t="n">
        <v>0.28</v>
      </c>
      <c r="AH6" s="97" t="n">
        <v>0.245</v>
      </c>
      <c r="AI6" s="97" t="n">
        <v>0.21</v>
      </c>
      <c r="AJ6" s="97" t="n">
        <v>0.175</v>
      </c>
      <c r="AK6" s="97" t="n">
        <v>0.14</v>
      </c>
      <c r="AL6" s="97" t="n">
        <v>0.105</v>
      </c>
      <c r="AM6" s="97" t="n">
        <v>0.07</v>
      </c>
    </row>
    <row r="7" s="97" customFormat="true" ht="12.8" hidden="false" customHeight="false" outlineLevel="0" collapsed="false">
      <c r="A7" s="97" t="n">
        <v>8</v>
      </c>
      <c r="B7" s="97" t="n">
        <v>1</v>
      </c>
      <c r="C7" s="97" t="n">
        <v>0</v>
      </c>
      <c r="D7" s="97" t="n">
        <v>0</v>
      </c>
      <c r="E7" s="97" t="n">
        <v>0</v>
      </c>
      <c r="F7" s="97" t="n">
        <v>0</v>
      </c>
      <c r="G7" s="97" t="n">
        <v>0</v>
      </c>
      <c r="H7" s="97" t="n">
        <v>0.47867</v>
      </c>
      <c r="I7" s="97" t="n">
        <v>0.76233</v>
      </c>
      <c r="J7" s="97" t="n">
        <v>1.35</v>
      </c>
      <c r="K7" s="97" t="n">
        <v>1.867</v>
      </c>
      <c r="L7" s="97" t="n">
        <v>2.38433</v>
      </c>
      <c r="M7" s="97" t="n">
        <v>2.60467</v>
      </c>
      <c r="N7" s="97" t="n">
        <v>2.82467</v>
      </c>
      <c r="O7" s="97" t="n">
        <v>3.045</v>
      </c>
      <c r="P7" s="97" t="n">
        <v>3.25667</v>
      </c>
      <c r="Q7" s="97" t="n">
        <v>3.46833</v>
      </c>
      <c r="R7" s="97" t="n">
        <v>3.78067</v>
      </c>
      <c r="S7" s="97" t="n">
        <v>4.01067</v>
      </c>
      <c r="T7" s="97" t="n">
        <v>4.05267</v>
      </c>
      <c r="U7" s="97" t="n">
        <v>4.09467</v>
      </c>
      <c r="V7" s="97" t="n">
        <v>4.13933</v>
      </c>
      <c r="W7" s="97" t="n">
        <v>4.18367</v>
      </c>
      <c r="X7" s="97" t="n">
        <v>4.07733</v>
      </c>
      <c r="Y7" s="97" t="n">
        <v>3.94233</v>
      </c>
      <c r="Z7" s="97" t="n">
        <v>3.751</v>
      </c>
      <c r="AA7" s="97" t="n">
        <v>3.55933</v>
      </c>
      <c r="AB7" s="97" t="n">
        <v>2.99233</v>
      </c>
      <c r="AC7" s="97" t="n">
        <v>2.42633</v>
      </c>
      <c r="AD7" s="97" t="n">
        <v>1.85933</v>
      </c>
      <c r="AE7" s="97" t="n">
        <v>1.568</v>
      </c>
      <c r="AF7" s="97" t="n">
        <v>1.27567</v>
      </c>
      <c r="AG7" s="97" t="n">
        <v>0.98433</v>
      </c>
      <c r="AH7" s="97" t="n">
        <v>0.90767</v>
      </c>
      <c r="AI7" s="97" t="n">
        <v>0.83133</v>
      </c>
      <c r="AJ7" s="97" t="n">
        <v>0.75467</v>
      </c>
      <c r="AK7" s="97" t="n">
        <v>0.67833</v>
      </c>
      <c r="AL7" s="97" t="n">
        <v>0.60167</v>
      </c>
      <c r="AM7" s="97" t="n">
        <v>0.52533</v>
      </c>
    </row>
    <row r="8" s="97" customFormat="true" ht="12.8" hidden="false" customHeight="false" outlineLevel="0" collapsed="false">
      <c r="A8" s="97" t="n">
        <v>12</v>
      </c>
      <c r="B8" s="97" t="n">
        <v>1</v>
      </c>
      <c r="C8" s="97" t="n">
        <v>0</v>
      </c>
      <c r="D8" s="97" t="n">
        <v>0</v>
      </c>
      <c r="E8" s="97" t="n">
        <v>0</v>
      </c>
      <c r="F8" s="97" t="n">
        <v>0</v>
      </c>
      <c r="G8" s="97" t="n">
        <v>0</v>
      </c>
      <c r="H8" s="97" t="n">
        <v>1.436</v>
      </c>
      <c r="I8" s="97" t="n">
        <v>2.287</v>
      </c>
      <c r="J8" s="97" t="n">
        <v>3.35</v>
      </c>
      <c r="K8" s="97" t="n">
        <v>4.201</v>
      </c>
      <c r="L8" s="97" t="n">
        <v>5.053</v>
      </c>
      <c r="M8" s="97" t="n">
        <v>5.41</v>
      </c>
      <c r="N8" s="97" t="n">
        <v>5.768</v>
      </c>
      <c r="O8" s="97" t="n">
        <v>6.125</v>
      </c>
      <c r="P8" s="97" t="n">
        <v>6.34</v>
      </c>
      <c r="Q8" s="97" t="n">
        <v>6.555</v>
      </c>
      <c r="R8" s="97" t="n">
        <v>7.106</v>
      </c>
      <c r="S8" s="97" t="n">
        <v>7.656</v>
      </c>
      <c r="T8" s="97" t="n">
        <v>7.73</v>
      </c>
      <c r="U8" s="97" t="n">
        <v>7.804</v>
      </c>
      <c r="V8" s="97" t="n">
        <v>7.902</v>
      </c>
      <c r="W8" s="97" t="n">
        <v>8.001</v>
      </c>
      <c r="X8" s="97" t="n">
        <v>7.752</v>
      </c>
      <c r="Y8" s="97" t="n">
        <v>7.417</v>
      </c>
      <c r="Z8" s="97" t="n">
        <v>7.297</v>
      </c>
      <c r="AA8" s="97" t="n">
        <v>7.178</v>
      </c>
      <c r="AB8" s="97" t="n">
        <v>6.061</v>
      </c>
      <c r="AC8" s="97" t="n">
        <v>4.945</v>
      </c>
      <c r="AD8" s="97" t="n">
        <v>3.828</v>
      </c>
      <c r="AE8" s="97" t="n">
        <v>3.35</v>
      </c>
      <c r="AF8" s="97" t="n">
        <v>2.871</v>
      </c>
      <c r="AG8" s="97" t="n">
        <v>2.393</v>
      </c>
      <c r="AH8" s="97" t="n">
        <v>2.233</v>
      </c>
      <c r="AI8" s="97" t="n">
        <v>2.074</v>
      </c>
      <c r="AJ8" s="97" t="n">
        <v>1.914</v>
      </c>
      <c r="AK8" s="97" t="n">
        <v>1.755</v>
      </c>
      <c r="AL8" s="97" t="n">
        <v>1.595</v>
      </c>
      <c r="AM8" s="97" t="n">
        <v>1.436</v>
      </c>
    </row>
    <row r="9" s="97" customFormat="true" ht="12.8" hidden="false" customHeight="false" outlineLevel="0" collapsed="false">
      <c r="A9" s="97" t="n">
        <v>15</v>
      </c>
      <c r="B9" s="97" t="n">
        <v>1</v>
      </c>
      <c r="C9" s="97" t="n">
        <v>0</v>
      </c>
      <c r="D9" s="97" t="n">
        <v>0</v>
      </c>
      <c r="E9" s="97" t="n">
        <v>0</v>
      </c>
      <c r="F9" s="97" t="n">
        <v>0.3</v>
      </c>
      <c r="G9" s="97" t="n">
        <v>0.75</v>
      </c>
      <c r="H9" s="97" t="n">
        <v>1.918</v>
      </c>
      <c r="I9" s="97" t="n">
        <v>2.7935</v>
      </c>
      <c r="J9" s="97" t="n">
        <v>3.775</v>
      </c>
      <c r="K9" s="97" t="n">
        <v>4.9955</v>
      </c>
      <c r="L9" s="97" t="n">
        <v>6.2165</v>
      </c>
      <c r="M9" s="97" t="n">
        <v>6.753</v>
      </c>
      <c r="N9" s="97" t="n">
        <v>7.29</v>
      </c>
      <c r="O9" s="97" t="n">
        <v>7.8265</v>
      </c>
      <c r="P9" s="97" t="n">
        <v>8.162</v>
      </c>
      <c r="Q9" s="97" t="n">
        <v>8.4975</v>
      </c>
      <c r="R9" s="97" t="n">
        <v>9.109</v>
      </c>
      <c r="S9" s="97" t="n">
        <v>9.855</v>
      </c>
      <c r="T9" s="97" t="n">
        <v>10.1065</v>
      </c>
      <c r="U9" s="97" t="n">
        <v>10.358</v>
      </c>
      <c r="V9" s="97" t="n">
        <v>10.6455</v>
      </c>
      <c r="W9" s="97" t="n">
        <v>10.9335</v>
      </c>
      <c r="X9" s="97" t="n">
        <v>10.7475</v>
      </c>
      <c r="Y9" s="97" t="n">
        <v>10.5185</v>
      </c>
      <c r="Z9" s="97" t="n">
        <v>10.0535</v>
      </c>
      <c r="AA9" s="97" t="n">
        <v>9.589</v>
      </c>
      <c r="AB9" s="97" t="n">
        <v>8.5305</v>
      </c>
      <c r="AC9" s="97" t="n">
        <v>7.4725</v>
      </c>
      <c r="AD9" s="97" t="n">
        <v>6.414</v>
      </c>
      <c r="AE9" s="97" t="n">
        <v>5.675</v>
      </c>
      <c r="AF9" s="97" t="n">
        <v>4.9355</v>
      </c>
      <c r="AG9" s="97" t="n">
        <v>4.1965</v>
      </c>
      <c r="AH9" s="97" t="n">
        <v>3.9165</v>
      </c>
      <c r="AI9" s="97" t="n">
        <v>3.637</v>
      </c>
      <c r="AJ9" s="97" t="n">
        <v>3.357</v>
      </c>
      <c r="AK9" s="97" t="n">
        <v>3.1775</v>
      </c>
      <c r="AL9" s="97" t="n">
        <v>2.9975</v>
      </c>
      <c r="AM9" s="97" t="n">
        <v>2.818</v>
      </c>
    </row>
    <row r="10" s="97" customFormat="true" ht="12.8" hidden="false" customHeight="false" outlineLevel="0" collapsed="false">
      <c r="A10" s="97" t="n">
        <v>18</v>
      </c>
      <c r="B10" s="97" t="n">
        <v>1</v>
      </c>
      <c r="C10" s="97" t="n">
        <v>0</v>
      </c>
      <c r="D10" s="97" t="n">
        <v>0</v>
      </c>
      <c r="E10" s="97" t="n">
        <v>0</v>
      </c>
      <c r="F10" s="97" t="n">
        <v>0.6</v>
      </c>
      <c r="G10" s="97" t="n">
        <v>1.5</v>
      </c>
      <c r="H10" s="97" t="n">
        <v>2.4</v>
      </c>
      <c r="I10" s="97" t="n">
        <v>3.3</v>
      </c>
      <c r="J10" s="97" t="n">
        <v>4.2</v>
      </c>
      <c r="K10" s="97" t="n">
        <v>5.79</v>
      </c>
      <c r="L10" s="97" t="n">
        <v>7.38</v>
      </c>
      <c r="M10" s="97" t="n">
        <v>8.096</v>
      </c>
      <c r="N10" s="97" t="n">
        <v>8.812</v>
      </c>
      <c r="O10" s="97" t="n">
        <v>9.528</v>
      </c>
      <c r="P10" s="97" t="n">
        <v>9.984</v>
      </c>
      <c r="Q10" s="97" t="n">
        <v>10.44</v>
      </c>
      <c r="R10" s="97" t="n">
        <v>11.112</v>
      </c>
      <c r="S10" s="97" t="n">
        <v>12.054</v>
      </c>
      <c r="T10" s="97" t="n">
        <v>12.483</v>
      </c>
      <c r="U10" s="97" t="n">
        <v>12.912</v>
      </c>
      <c r="V10" s="97" t="n">
        <v>13.389</v>
      </c>
      <c r="W10" s="97" t="n">
        <v>13.866</v>
      </c>
      <c r="X10" s="97" t="n">
        <v>13.743</v>
      </c>
      <c r="Y10" s="97" t="n">
        <v>13.62</v>
      </c>
      <c r="Z10" s="97" t="n">
        <v>12.81</v>
      </c>
      <c r="AA10" s="97" t="n">
        <v>12</v>
      </c>
      <c r="AB10" s="97" t="n">
        <v>11</v>
      </c>
      <c r="AC10" s="97" t="n">
        <v>10</v>
      </c>
      <c r="AD10" s="97" t="n">
        <v>9</v>
      </c>
      <c r="AE10" s="97" t="n">
        <v>8</v>
      </c>
      <c r="AF10" s="97" t="n">
        <v>7</v>
      </c>
      <c r="AG10" s="97" t="n">
        <v>6</v>
      </c>
      <c r="AH10" s="97" t="n">
        <v>5.6</v>
      </c>
      <c r="AI10" s="97" t="n">
        <v>5.2</v>
      </c>
      <c r="AJ10" s="97" t="n">
        <v>4.8</v>
      </c>
      <c r="AK10" s="97" t="n">
        <v>4.6</v>
      </c>
      <c r="AL10" s="97" t="n">
        <v>4.4</v>
      </c>
      <c r="AM10" s="97" t="n">
        <v>4.2</v>
      </c>
    </row>
    <row r="11" s="97" customFormat="true" ht="12.8" hidden="false" customHeight="false" outlineLevel="0" collapsed="false">
      <c r="A11" s="97" t="n">
        <v>22</v>
      </c>
      <c r="B11" s="97" t="n">
        <v>1</v>
      </c>
      <c r="C11" s="97" t="n">
        <v>0</v>
      </c>
      <c r="D11" s="97" t="n">
        <v>0</v>
      </c>
      <c r="E11" s="97" t="n">
        <v>0</v>
      </c>
      <c r="F11" s="97" t="n">
        <v>0.65714</v>
      </c>
      <c r="G11" s="97" t="n">
        <v>1.64286</v>
      </c>
      <c r="H11" s="97" t="n">
        <v>2.62857</v>
      </c>
      <c r="I11" s="97" t="n">
        <v>3.61429</v>
      </c>
      <c r="J11" s="97" t="n">
        <v>4.6</v>
      </c>
      <c r="K11" s="97" t="n">
        <v>6.31171</v>
      </c>
      <c r="L11" s="97" t="n">
        <v>8.02286</v>
      </c>
      <c r="M11" s="97" t="n">
        <v>8.80286</v>
      </c>
      <c r="N11" s="97" t="n">
        <v>9.58343</v>
      </c>
      <c r="O11" s="97" t="n">
        <v>10.36343</v>
      </c>
      <c r="P11" s="97" t="n">
        <v>11.03886</v>
      </c>
      <c r="Q11" s="97" t="n">
        <v>11.71429</v>
      </c>
      <c r="R11" s="97" t="n">
        <v>12.56629</v>
      </c>
      <c r="S11" s="97" t="n">
        <v>13.634</v>
      </c>
      <c r="T11" s="97" t="n">
        <v>14.10814</v>
      </c>
      <c r="U11" s="97" t="n">
        <v>14.58171</v>
      </c>
      <c r="V11" s="97" t="n">
        <v>15.08214</v>
      </c>
      <c r="W11" s="97" t="n">
        <v>15.58257</v>
      </c>
      <c r="X11" s="97" t="n">
        <v>15.29614</v>
      </c>
      <c r="Y11" s="97" t="n">
        <v>15.00971</v>
      </c>
      <c r="Z11" s="97" t="n">
        <v>14.70257</v>
      </c>
      <c r="AA11" s="97" t="n">
        <v>14.39486</v>
      </c>
      <c r="AB11" s="97" t="n">
        <v>13.81714</v>
      </c>
      <c r="AC11" s="97" t="n">
        <v>13.23886</v>
      </c>
      <c r="AD11" s="97" t="n">
        <v>12.4</v>
      </c>
      <c r="AE11" s="97" t="n">
        <v>11.69086</v>
      </c>
      <c r="AF11" s="97" t="n">
        <v>10.93829</v>
      </c>
      <c r="AG11" s="97" t="n">
        <v>9.68171</v>
      </c>
      <c r="AH11" s="97" t="n">
        <v>8.91086</v>
      </c>
      <c r="AI11" s="97" t="n">
        <v>8.14</v>
      </c>
      <c r="AJ11" s="97" t="n">
        <v>7.30971</v>
      </c>
      <c r="AK11" s="97" t="n">
        <v>6.86</v>
      </c>
      <c r="AL11" s="97" t="n">
        <v>6.46686</v>
      </c>
      <c r="AM11" s="97" t="n">
        <v>6.07314</v>
      </c>
    </row>
    <row r="12" s="97" customFormat="true" ht="12.8" hidden="false" customHeight="false" outlineLevel="0" collapsed="false">
      <c r="A12" s="97" t="n">
        <v>25</v>
      </c>
      <c r="B12" s="97" t="n">
        <v>1</v>
      </c>
      <c r="C12" s="97" t="n">
        <v>0</v>
      </c>
      <c r="D12" s="97" t="n">
        <v>0</v>
      </c>
      <c r="E12" s="97" t="n">
        <v>0</v>
      </c>
      <c r="F12" s="97" t="n">
        <v>0.7</v>
      </c>
      <c r="G12" s="97" t="n">
        <v>1.75</v>
      </c>
      <c r="H12" s="97" t="n">
        <v>2.8</v>
      </c>
      <c r="I12" s="97" t="n">
        <v>3.85</v>
      </c>
      <c r="J12" s="97" t="n">
        <v>4.9</v>
      </c>
      <c r="K12" s="97" t="n">
        <v>6.703</v>
      </c>
      <c r="L12" s="97" t="n">
        <v>8.505</v>
      </c>
      <c r="M12" s="97" t="n">
        <v>9.333</v>
      </c>
      <c r="N12" s="97" t="n">
        <v>10.162</v>
      </c>
      <c r="O12" s="97" t="n">
        <v>10.99</v>
      </c>
      <c r="P12" s="97" t="n">
        <v>11.83</v>
      </c>
      <c r="Q12" s="97" t="n">
        <v>12.67</v>
      </c>
      <c r="R12" s="97" t="n">
        <v>13.657</v>
      </c>
      <c r="S12" s="97" t="n">
        <v>14.819</v>
      </c>
      <c r="T12" s="97" t="n">
        <v>15.327</v>
      </c>
      <c r="U12" s="97" t="n">
        <v>15.834</v>
      </c>
      <c r="V12" s="97" t="n">
        <v>16.352</v>
      </c>
      <c r="W12" s="97" t="n">
        <v>16.87</v>
      </c>
      <c r="X12" s="97" t="n">
        <v>16.461</v>
      </c>
      <c r="Y12" s="97" t="n">
        <v>16.052</v>
      </c>
      <c r="Z12" s="97" t="n">
        <v>16.122</v>
      </c>
      <c r="AA12" s="97" t="n">
        <v>16.191</v>
      </c>
      <c r="AB12" s="97" t="n">
        <v>15.93</v>
      </c>
      <c r="AC12" s="97" t="n">
        <v>15.668</v>
      </c>
      <c r="AD12" s="97" t="n">
        <v>14.95</v>
      </c>
      <c r="AE12" s="97" t="n">
        <v>14.459</v>
      </c>
      <c r="AF12" s="97" t="n">
        <v>13.892</v>
      </c>
      <c r="AG12" s="97" t="n">
        <v>12.443</v>
      </c>
      <c r="AH12" s="97" t="n">
        <v>11.394</v>
      </c>
      <c r="AI12" s="97" t="n">
        <v>10.345</v>
      </c>
      <c r="AJ12" s="97" t="n">
        <v>9.192</v>
      </c>
      <c r="AK12" s="97" t="n">
        <v>8.555</v>
      </c>
      <c r="AL12" s="97" t="n">
        <v>8.017</v>
      </c>
      <c r="AM12" s="97" t="n">
        <v>7.478</v>
      </c>
    </row>
    <row r="13" s="97" customFormat="true" ht="12.8" hidden="false" customHeight="false" outlineLevel="0" collapsed="false">
      <c r="A13" s="97" t="n">
        <v>26</v>
      </c>
      <c r="B13" s="97" t="n">
        <v>1</v>
      </c>
      <c r="C13" s="97" t="n">
        <v>0</v>
      </c>
      <c r="D13" s="97" t="n">
        <v>0</v>
      </c>
      <c r="E13" s="97" t="n">
        <v>0</v>
      </c>
      <c r="F13" s="97" t="n">
        <v>0.7466</v>
      </c>
      <c r="G13" s="97" t="n">
        <v>1.8666</v>
      </c>
      <c r="H13" s="97" t="n">
        <v>2.9866</v>
      </c>
      <c r="I13" s="97" t="n">
        <v>4.1066</v>
      </c>
      <c r="J13" s="97" t="n">
        <v>5.2266</v>
      </c>
      <c r="K13" s="97" t="n">
        <v>7.0238</v>
      </c>
      <c r="L13" s="97" t="n">
        <v>8.82</v>
      </c>
      <c r="M13" s="97" t="n">
        <v>9.5932</v>
      </c>
      <c r="N13" s="97" t="n">
        <v>10.3672</v>
      </c>
      <c r="O13" s="97" t="n">
        <v>11.1402</v>
      </c>
      <c r="P13" s="97" t="n">
        <v>12.0568</v>
      </c>
      <c r="Q13" s="97" t="n">
        <v>12.9734</v>
      </c>
      <c r="R13" s="97" t="n">
        <v>14.2782</v>
      </c>
      <c r="S13" s="97" t="n">
        <v>15.6258</v>
      </c>
      <c r="T13" s="97" t="n">
        <v>16.1918</v>
      </c>
      <c r="U13" s="97" t="n">
        <v>16.757</v>
      </c>
      <c r="V13" s="97" t="n">
        <v>17.2928</v>
      </c>
      <c r="W13" s="97" t="n">
        <v>17.8286</v>
      </c>
      <c r="X13" s="97" t="n">
        <v>17.5106</v>
      </c>
      <c r="Y13" s="97" t="n">
        <v>17.1928</v>
      </c>
      <c r="Z13" s="97" t="n">
        <v>17.2442</v>
      </c>
      <c r="AA13" s="97" t="n">
        <v>17.2946</v>
      </c>
      <c r="AB13" s="97" t="n">
        <v>17.0616</v>
      </c>
      <c r="AC13" s="97" t="n">
        <v>16.8278</v>
      </c>
      <c r="AD13" s="97" t="n">
        <v>16.2272</v>
      </c>
      <c r="AE13" s="97" t="n">
        <v>15.7672</v>
      </c>
      <c r="AF13" s="97" t="n">
        <v>15.2334</v>
      </c>
      <c r="AG13" s="97" t="n">
        <v>13.8538</v>
      </c>
      <c r="AH13" s="97" t="n">
        <v>12.8962</v>
      </c>
      <c r="AI13" s="97" t="n">
        <v>11.9384</v>
      </c>
      <c r="AJ13" s="97" t="n">
        <v>10.8144</v>
      </c>
      <c r="AK13" s="97" t="n">
        <v>9.8866</v>
      </c>
      <c r="AL13" s="97" t="n">
        <v>9.2286</v>
      </c>
      <c r="AM13" s="97" t="n">
        <v>8.5696</v>
      </c>
    </row>
    <row r="14" s="97" customFormat="true" ht="12.8" hidden="false" customHeight="false" outlineLevel="0" collapsed="false">
      <c r="A14" s="97" t="n">
        <v>30</v>
      </c>
      <c r="B14" s="97" t="n">
        <v>1</v>
      </c>
      <c r="C14" s="97" t="n">
        <v>0</v>
      </c>
      <c r="D14" s="97" t="n">
        <v>0</v>
      </c>
      <c r="E14" s="97" t="n">
        <v>0</v>
      </c>
      <c r="F14" s="97" t="n">
        <v>0.933</v>
      </c>
      <c r="G14" s="97" t="n">
        <v>2.333</v>
      </c>
      <c r="H14" s="97" t="n">
        <v>3.733</v>
      </c>
      <c r="I14" s="97" t="n">
        <v>5.133</v>
      </c>
      <c r="J14" s="97" t="n">
        <v>6.533</v>
      </c>
      <c r="K14" s="97" t="n">
        <v>8.307</v>
      </c>
      <c r="L14" s="97" t="n">
        <v>10.08</v>
      </c>
      <c r="M14" s="97" t="n">
        <v>10.634</v>
      </c>
      <c r="N14" s="97" t="n">
        <v>11.188</v>
      </c>
      <c r="O14" s="97" t="n">
        <v>11.741</v>
      </c>
      <c r="P14" s="97" t="n">
        <v>12.964</v>
      </c>
      <c r="Q14" s="97" t="n">
        <v>14.187</v>
      </c>
      <c r="R14" s="97" t="n">
        <v>16.763</v>
      </c>
      <c r="S14" s="97" t="n">
        <v>18.853</v>
      </c>
      <c r="T14" s="97" t="n">
        <v>19.651</v>
      </c>
      <c r="U14" s="97" t="n">
        <v>20.449</v>
      </c>
      <c r="V14" s="97" t="n">
        <v>21.056</v>
      </c>
      <c r="W14" s="97" t="n">
        <v>21.663</v>
      </c>
      <c r="X14" s="97" t="n">
        <v>21.709</v>
      </c>
      <c r="Y14" s="97" t="n">
        <v>21.756</v>
      </c>
      <c r="Z14" s="97" t="n">
        <v>21.733</v>
      </c>
      <c r="AA14" s="97" t="n">
        <v>21.709</v>
      </c>
      <c r="AB14" s="97" t="n">
        <v>21.588</v>
      </c>
      <c r="AC14" s="97" t="n">
        <v>21.467</v>
      </c>
      <c r="AD14" s="97" t="n">
        <v>21.336</v>
      </c>
      <c r="AE14" s="97" t="n">
        <v>21</v>
      </c>
      <c r="AF14" s="97" t="n">
        <v>20.599</v>
      </c>
      <c r="AG14" s="97" t="n">
        <v>19.497</v>
      </c>
      <c r="AH14" s="97" t="n">
        <v>18.905</v>
      </c>
      <c r="AI14" s="97" t="n">
        <v>18.312</v>
      </c>
      <c r="AJ14" s="97" t="n">
        <v>17.304</v>
      </c>
      <c r="AK14" s="97" t="n">
        <v>15.213</v>
      </c>
      <c r="AL14" s="97" t="n">
        <v>14.075</v>
      </c>
      <c r="AM14" s="97" t="n">
        <v>12.936</v>
      </c>
    </row>
    <row r="15" s="97" customFormat="true" ht="12.8" hidden="false" customHeight="false" outlineLevel="0" collapsed="false">
      <c r="A15" s="97" t="n">
        <v>35</v>
      </c>
      <c r="B15" s="97" t="n">
        <v>1</v>
      </c>
      <c r="C15" s="97" t="n">
        <v>0</v>
      </c>
      <c r="D15" s="97" t="n">
        <v>0</v>
      </c>
      <c r="E15" s="97" t="n">
        <v>0</v>
      </c>
      <c r="F15" s="97" t="n">
        <v>1</v>
      </c>
      <c r="G15" s="97" t="n">
        <v>2.5</v>
      </c>
      <c r="H15" s="97" t="n">
        <v>4</v>
      </c>
      <c r="I15" s="97" t="n">
        <v>5.5</v>
      </c>
      <c r="J15" s="97" t="n">
        <v>7</v>
      </c>
      <c r="K15" s="97" t="n">
        <v>8.17</v>
      </c>
      <c r="L15" s="97" t="n">
        <v>9.34</v>
      </c>
      <c r="M15" s="97" t="n">
        <v>10.06</v>
      </c>
      <c r="N15" s="97" t="n">
        <v>10.78</v>
      </c>
      <c r="O15" s="97" t="n">
        <v>11.5</v>
      </c>
      <c r="P15" s="97" t="n">
        <v>12.305</v>
      </c>
      <c r="Q15" s="97" t="n">
        <v>13.11</v>
      </c>
      <c r="R15" s="97" t="n">
        <v>14.72</v>
      </c>
      <c r="S15" s="97" t="n">
        <v>16.14</v>
      </c>
      <c r="T15" s="97" t="n">
        <v>16.82</v>
      </c>
      <c r="U15" s="97" t="n">
        <v>17.5</v>
      </c>
      <c r="V15" s="97" t="n">
        <v>18.36</v>
      </c>
      <c r="W15" s="97" t="n">
        <v>19.22</v>
      </c>
      <c r="X15" s="97" t="n">
        <v>19.74</v>
      </c>
      <c r="Y15" s="97" t="n">
        <v>20.26</v>
      </c>
      <c r="Z15" s="97" t="n">
        <v>20.535</v>
      </c>
      <c r="AA15" s="97" t="n">
        <v>20.81</v>
      </c>
      <c r="AB15" s="97" t="n">
        <v>20.965</v>
      </c>
      <c r="AC15" s="97" t="n">
        <v>21.12</v>
      </c>
      <c r="AD15" s="97" t="n">
        <v>21.36</v>
      </c>
      <c r="AE15" s="97" t="n">
        <v>21.5</v>
      </c>
      <c r="AF15" s="97" t="n">
        <v>21.6</v>
      </c>
      <c r="AG15" s="97" t="n">
        <v>21</v>
      </c>
      <c r="AH15" s="97" t="n">
        <v>20.39</v>
      </c>
      <c r="AI15" s="97" t="n">
        <v>19.78</v>
      </c>
      <c r="AJ15" s="97" t="n">
        <v>18.85</v>
      </c>
      <c r="AK15" s="97" t="n">
        <v>16</v>
      </c>
      <c r="AL15" s="97" t="n">
        <v>14.955</v>
      </c>
      <c r="AM15" s="97" t="n">
        <v>13.91</v>
      </c>
    </row>
    <row r="16" s="97" customFormat="true" ht="12.8" hidden="false" customHeight="false" outlineLevel="0" collapsed="false">
      <c r="A16" s="97" t="n">
        <v>40</v>
      </c>
      <c r="B16" s="97" t="n">
        <v>1</v>
      </c>
      <c r="C16" s="97" t="n">
        <v>0</v>
      </c>
      <c r="D16" s="97" t="n">
        <v>0</v>
      </c>
      <c r="E16" s="97" t="n">
        <v>0</v>
      </c>
      <c r="F16" s="97" t="n">
        <v>1</v>
      </c>
      <c r="G16" s="97" t="n">
        <v>1.75</v>
      </c>
      <c r="H16" s="97" t="n">
        <v>2.5</v>
      </c>
      <c r="I16" s="97" t="n">
        <v>3.25</v>
      </c>
      <c r="J16" s="97" t="n">
        <v>4</v>
      </c>
      <c r="K16" s="97" t="n">
        <v>5.835</v>
      </c>
      <c r="L16" s="97" t="n">
        <v>7.67</v>
      </c>
      <c r="M16" s="97" t="n">
        <v>8.62</v>
      </c>
      <c r="N16" s="97" t="n">
        <v>9.57</v>
      </c>
      <c r="O16" s="97" t="n">
        <v>10.52</v>
      </c>
      <c r="P16" s="97" t="n">
        <v>11.06</v>
      </c>
      <c r="Q16" s="97" t="n">
        <v>11.6</v>
      </c>
      <c r="R16" s="97" t="n">
        <v>13</v>
      </c>
      <c r="S16" s="97" t="n">
        <v>14.24</v>
      </c>
      <c r="T16" s="97" t="n">
        <v>15.03</v>
      </c>
      <c r="U16" s="97" t="n">
        <v>15.82</v>
      </c>
      <c r="V16" s="97" t="n">
        <v>16.51</v>
      </c>
      <c r="W16" s="97" t="n">
        <v>17.2</v>
      </c>
      <c r="X16" s="97" t="n">
        <v>17.7</v>
      </c>
      <c r="Y16" s="97" t="n">
        <v>18.2</v>
      </c>
      <c r="Z16" s="97" t="n">
        <v>18.635</v>
      </c>
      <c r="AA16" s="97" t="n">
        <v>19.07</v>
      </c>
      <c r="AB16" s="97" t="n">
        <v>19.535</v>
      </c>
      <c r="AC16" s="97" t="n">
        <v>20</v>
      </c>
      <c r="AD16" s="97" t="n">
        <v>20.57</v>
      </c>
      <c r="AE16" s="97" t="n">
        <v>21</v>
      </c>
      <c r="AF16" s="97" t="n">
        <v>21</v>
      </c>
      <c r="AG16" s="97" t="n">
        <v>20</v>
      </c>
      <c r="AH16" s="97" t="n">
        <v>19.215</v>
      </c>
      <c r="AI16" s="97" t="n">
        <v>18.43</v>
      </c>
      <c r="AJ16" s="97" t="n">
        <v>17</v>
      </c>
      <c r="AK16" s="97" t="n">
        <v>15.11</v>
      </c>
      <c r="AL16" s="97" t="n">
        <v>14.305</v>
      </c>
      <c r="AM16" s="97" t="n">
        <v>13.5</v>
      </c>
    </row>
    <row r="17" customFormat="false" ht="12.8" hidden="false" customHeight="false" outlineLevel="0" collapsed="false">
      <c r="A17" s="0" t="n">
        <v>6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0.35</v>
      </c>
      <c r="K17" s="0" t="n">
        <v>0.7</v>
      </c>
      <c r="L17" s="0" t="n">
        <v>1.05</v>
      </c>
      <c r="M17" s="0" t="n">
        <v>1.202</v>
      </c>
      <c r="N17" s="0" t="n">
        <v>1.353</v>
      </c>
      <c r="O17" s="0" t="n">
        <v>1.505</v>
      </c>
      <c r="P17" s="0" t="n">
        <v>1.715</v>
      </c>
      <c r="Q17" s="0" t="n">
        <v>1.925</v>
      </c>
      <c r="R17" s="0" t="n">
        <v>2.118</v>
      </c>
      <c r="S17" s="0" t="n">
        <v>2.188</v>
      </c>
      <c r="T17" s="0" t="n">
        <v>2.214</v>
      </c>
      <c r="U17" s="0" t="n">
        <v>2.24</v>
      </c>
      <c r="V17" s="0" t="n">
        <v>2.258</v>
      </c>
      <c r="W17" s="0" t="n">
        <v>2.275</v>
      </c>
      <c r="X17" s="0" t="n">
        <v>2.24</v>
      </c>
      <c r="Y17" s="0" t="n">
        <v>2.205</v>
      </c>
      <c r="Z17" s="0" t="n">
        <v>1.978</v>
      </c>
      <c r="AA17" s="0" t="n">
        <v>1.75</v>
      </c>
      <c r="AB17" s="0" t="n">
        <v>1.458</v>
      </c>
      <c r="AC17" s="0" t="n">
        <v>1.167</v>
      </c>
      <c r="AD17" s="0" t="n">
        <v>0.875</v>
      </c>
      <c r="AE17" s="0" t="n">
        <v>0.677</v>
      </c>
      <c r="AF17" s="0" t="n">
        <v>0.478</v>
      </c>
      <c r="AG17" s="0" t="n">
        <v>0.28</v>
      </c>
      <c r="AH17" s="0" t="n">
        <v>0.245</v>
      </c>
      <c r="AI17" s="0" t="n">
        <v>0.21</v>
      </c>
      <c r="AJ17" s="0" t="n">
        <v>0.175</v>
      </c>
      <c r="AK17" s="0" t="n">
        <v>0.14</v>
      </c>
      <c r="AL17" s="0" t="n">
        <v>0.105</v>
      </c>
      <c r="AM17" s="0" t="n">
        <v>0.07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0.47867</v>
      </c>
      <c r="I18" s="0" t="n">
        <v>0.76233</v>
      </c>
      <c r="J18" s="0" t="n">
        <v>1.35</v>
      </c>
      <c r="K18" s="0" t="n">
        <v>1.867</v>
      </c>
      <c r="L18" s="0" t="n">
        <v>2.38433</v>
      </c>
      <c r="M18" s="0" t="n">
        <v>2.60467</v>
      </c>
      <c r="N18" s="0" t="n">
        <v>2.82467</v>
      </c>
      <c r="O18" s="0" t="n">
        <v>3.045</v>
      </c>
      <c r="P18" s="0" t="n">
        <v>3.25667</v>
      </c>
      <c r="Q18" s="0" t="n">
        <v>3.46833</v>
      </c>
      <c r="R18" s="0" t="n">
        <v>3.78067</v>
      </c>
      <c r="S18" s="0" t="n">
        <v>4.01067</v>
      </c>
      <c r="T18" s="0" t="n">
        <v>4.05267</v>
      </c>
      <c r="U18" s="0" t="n">
        <v>4.09467</v>
      </c>
      <c r="V18" s="0" t="n">
        <v>4.13933</v>
      </c>
      <c r="W18" s="0" t="n">
        <v>4.18367</v>
      </c>
      <c r="X18" s="0" t="n">
        <v>4.07733</v>
      </c>
      <c r="Y18" s="0" t="n">
        <v>3.94233</v>
      </c>
      <c r="Z18" s="0" t="n">
        <v>3.751</v>
      </c>
      <c r="AA18" s="0" t="n">
        <v>3.55933</v>
      </c>
      <c r="AB18" s="0" t="n">
        <v>2.99233</v>
      </c>
      <c r="AC18" s="0" t="n">
        <v>2.42633</v>
      </c>
      <c r="AD18" s="0" t="n">
        <v>1.85933</v>
      </c>
      <c r="AE18" s="0" t="n">
        <v>1.568</v>
      </c>
      <c r="AF18" s="0" t="n">
        <v>1.27567</v>
      </c>
      <c r="AG18" s="0" t="n">
        <v>0.98433</v>
      </c>
      <c r="AH18" s="0" t="n">
        <v>0.90767</v>
      </c>
      <c r="AI18" s="0" t="n">
        <v>0.83133</v>
      </c>
      <c r="AJ18" s="0" t="n">
        <v>0.75467</v>
      </c>
      <c r="AK18" s="0" t="n">
        <v>0.67833</v>
      </c>
      <c r="AL18" s="0" t="n">
        <v>0.60167</v>
      </c>
      <c r="AM18" s="0" t="n">
        <v>0.52533</v>
      </c>
    </row>
    <row r="19" customFormat="false" ht="12.8" hidden="false" customHeight="false" outlineLevel="0" collapsed="false">
      <c r="A19" s="0" t="n">
        <v>12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1.436</v>
      </c>
      <c r="I19" s="0" t="n">
        <v>2.287</v>
      </c>
      <c r="J19" s="0" t="n">
        <v>3.35</v>
      </c>
      <c r="K19" s="0" t="n">
        <v>4.201</v>
      </c>
      <c r="L19" s="0" t="n">
        <v>5.053</v>
      </c>
      <c r="M19" s="0" t="n">
        <v>5.41</v>
      </c>
      <c r="N19" s="0" t="n">
        <v>5.768</v>
      </c>
      <c r="O19" s="0" t="n">
        <v>6.125</v>
      </c>
      <c r="P19" s="0" t="n">
        <v>6.34</v>
      </c>
      <c r="Q19" s="0" t="n">
        <v>6.555</v>
      </c>
      <c r="R19" s="0" t="n">
        <v>7.106</v>
      </c>
      <c r="S19" s="0" t="n">
        <v>7.656</v>
      </c>
      <c r="T19" s="0" t="n">
        <v>7.73</v>
      </c>
      <c r="U19" s="0" t="n">
        <v>7.804</v>
      </c>
      <c r="V19" s="0" t="n">
        <v>7.902</v>
      </c>
      <c r="W19" s="0" t="n">
        <v>8.001</v>
      </c>
      <c r="X19" s="0" t="n">
        <v>7.752</v>
      </c>
      <c r="Y19" s="0" t="n">
        <v>7.417</v>
      </c>
      <c r="Z19" s="0" t="n">
        <v>7.297</v>
      </c>
      <c r="AA19" s="0" t="n">
        <v>7.178</v>
      </c>
      <c r="AB19" s="0" t="n">
        <v>6.061</v>
      </c>
      <c r="AC19" s="0" t="n">
        <v>4.945</v>
      </c>
      <c r="AD19" s="0" t="n">
        <v>3.828</v>
      </c>
      <c r="AE19" s="0" t="n">
        <v>3.35</v>
      </c>
      <c r="AF19" s="0" t="n">
        <v>2.871</v>
      </c>
      <c r="AG19" s="0" t="n">
        <v>2.393</v>
      </c>
      <c r="AH19" s="0" t="n">
        <v>2.233</v>
      </c>
      <c r="AI19" s="0" t="n">
        <v>2.074</v>
      </c>
      <c r="AJ19" s="0" t="n">
        <v>1.914</v>
      </c>
      <c r="AK19" s="0" t="n">
        <v>1.755</v>
      </c>
      <c r="AL19" s="0" t="n">
        <v>1.595</v>
      </c>
      <c r="AM19" s="0" t="n">
        <v>1.436</v>
      </c>
    </row>
    <row r="20" customFormat="false" ht="12.8" hidden="false" customHeight="false" outlineLevel="0" collapsed="false">
      <c r="A20" s="0" t="n">
        <v>15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0.3</v>
      </c>
      <c r="G20" s="0" t="n">
        <v>0.75</v>
      </c>
      <c r="H20" s="0" t="n">
        <v>1.918</v>
      </c>
      <c r="I20" s="0" t="n">
        <v>2.7935</v>
      </c>
      <c r="J20" s="0" t="n">
        <v>3.775</v>
      </c>
      <c r="K20" s="0" t="n">
        <v>4.9955</v>
      </c>
      <c r="L20" s="0" t="n">
        <v>6.2165</v>
      </c>
      <c r="M20" s="0" t="n">
        <v>6.753</v>
      </c>
      <c r="N20" s="0" t="n">
        <v>7.29</v>
      </c>
      <c r="O20" s="0" t="n">
        <v>7.8265</v>
      </c>
      <c r="P20" s="0" t="n">
        <v>8.162</v>
      </c>
      <c r="Q20" s="0" t="n">
        <v>8.4975</v>
      </c>
      <c r="R20" s="0" t="n">
        <v>9.109</v>
      </c>
      <c r="S20" s="0" t="n">
        <v>9.855</v>
      </c>
      <c r="T20" s="0" t="n">
        <v>10.1065</v>
      </c>
      <c r="U20" s="0" t="n">
        <v>10.358</v>
      </c>
      <c r="V20" s="0" t="n">
        <v>10.6455</v>
      </c>
      <c r="W20" s="0" t="n">
        <v>10.9335</v>
      </c>
      <c r="X20" s="0" t="n">
        <v>10.7475</v>
      </c>
      <c r="Y20" s="0" t="n">
        <v>10.5185</v>
      </c>
      <c r="Z20" s="0" t="n">
        <v>10.0535</v>
      </c>
      <c r="AA20" s="0" t="n">
        <v>9.589</v>
      </c>
      <c r="AB20" s="0" t="n">
        <v>8.5305</v>
      </c>
      <c r="AC20" s="0" t="n">
        <v>7.4725</v>
      </c>
      <c r="AD20" s="0" t="n">
        <v>6.414</v>
      </c>
      <c r="AE20" s="0" t="n">
        <v>5.675</v>
      </c>
      <c r="AF20" s="0" t="n">
        <v>4.9355</v>
      </c>
      <c r="AG20" s="0" t="n">
        <v>4.1965</v>
      </c>
      <c r="AH20" s="0" t="n">
        <v>3.9165</v>
      </c>
      <c r="AI20" s="0" t="n">
        <v>3.637</v>
      </c>
      <c r="AJ20" s="0" t="n">
        <v>3.357</v>
      </c>
      <c r="AK20" s="0" t="n">
        <v>3.1775</v>
      </c>
      <c r="AL20" s="0" t="n">
        <v>2.9975</v>
      </c>
      <c r="AM20" s="0" t="n">
        <v>2.818</v>
      </c>
    </row>
    <row r="21" customFormat="false" ht="12.8" hidden="false" customHeight="false" outlineLevel="0" collapsed="false">
      <c r="A21" s="0" t="n">
        <v>18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0.6</v>
      </c>
      <c r="G21" s="0" t="n">
        <v>1.5</v>
      </c>
      <c r="H21" s="0" t="n">
        <v>2.4</v>
      </c>
      <c r="I21" s="0" t="n">
        <v>3.3</v>
      </c>
      <c r="J21" s="0" t="n">
        <v>4.2</v>
      </c>
      <c r="K21" s="0" t="n">
        <v>5.79</v>
      </c>
      <c r="L21" s="0" t="n">
        <v>7.38</v>
      </c>
      <c r="M21" s="0" t="n">
        <v>8.096</v>
      </c>
      <c r="N21" s="0" t="n">
        <v>8.812</v>
      </c>
      <c r="O21" s="0" t="n">
        <v>9.528</v>
      </c>
      <c r="P21" s="0" t="n">
        <v>9.984</v>
      </c>
      <c r="Q21" s="0" t="n">
        <v>10.44</v>
      </c>
      <c r="R21" s="0" t="n">
        <v>11.112</v>
      </c>
      <c r="S21" s="0" t="n">
        <v>12.054</v>
      </c>
      <c r="T21" s="0" t="n">
        <v>12.483</v>
      </c>
      <c r="U21" s="0" t="n">
        <v>12.912</v>
      </c>
      <c r="V21" s="0" t="n">
        <v>13.389</v>
      </c>
      <c r="W21" s="0" t="n">
        <v>13.866</v>
      </c>
      <c r="X21" s="0" t="n">
        <v>13.743</v>
      </c>
      <c r="Y21" s="0" t="n">
        <v>13.62</v>
      </c>
      <c r="Z21" s="0" t="n">
        <v>12.81</v>
      </c>
      <c r="AA21" s="0" t="n">
        <v>12</v>
      </c>
      <c r="AB21" s="0" t="n">
        <v>11</v>
      </c>
      <c r="AC21" s="0" t="n">
        <v>10</v>
      </c>
      <c r="AD21" s="0" t="n">
        <v>9</v>
      </c>
      <c r="AE21" s="0" t="n">
        <v>8</v>
      </c>
      <c r="AF21" s="0" t="n">
        <v>7</v>
      </c>
      <c r="AG21" s="0" t="n">
        <v>6</v>
      </c>
      <c r="AH21" s="0" t="n">
        <v>5.6</v>
      </c>
      <c r="AI21" s="0" t="n">
        <v>5.2</v>
      </c>
      <c r="AJ21" s="0" t="n">
        <v>4.8</v>
      </c>
      <c r="AK21" s="0" t="n">
        <v>4.6</v>
      </c>
      <c r="AL21" s="0" t="n">
        <v>4.4</v>
      </c>
      <c r="AM21" s="0" t="n">
        <v>4.2</v>
      </c>
    </row>
    <row r="22" customFormat="false" ht="12.8" hidden="false" customHeight="false" outlineLevel="0" collapsed="false">
      <c r="A22" s="0" t="n">
        <v>22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0.65714</v>
      </c>
      <c r="G22" s="0" t="n">
        <v>1.64286</v>
      </c>
      <c r="H22" s="0" t="n">
        <v>2.62857</v>
      </c>
      <c r="I22" s="0" t="n">
        <v>3.61429</v>
      </c>
      <c r="J22" s="0" t="n">
        <v>4.6</v>
      </c>
      <c r="K22" s="0" t="n">
        <v>6.31171</v>
      </c>
      <c r="L22" s="0" t="n">
        <v>8.02286</v>
      </c>
      <c r="M22" s="0" t="n">
        <v>8.80286</v>
      </c>
      <c r="N22" s="0" t="n">
        <v>9.58343</v>
      </c>
      <c r="O22" s="0" t="n">
        <v>10.36343</v>
      </c>
      <c r="P22" s="0" t="n">
        <v>11.03886</v>
      </c>
      <c r="Q22" s="0" t="n">
        <v>11.71429</v>
      </c>
      <c r="R22" s="0" t="n">
        <v>12.56629</v>
      </c>
      <c r="S22" s="0" t="n">
        <v>13.634</v>
      </c>
      <c r="T22" s="0" t="n">
        <v>14.10814</v>
      </c>
      <c r="U22" s="0" t="n">
        <v>14.58171</v>
      </c>
      <c r="V22" s="0" t="n">
        <v>15.08214</v>
      </c>
      <c r="W22" s="0" t="n">
        <v>15.58257</v>
      </c>
      <c r="X22" s="0" t="n">
        <v>15.29614</v>
      </c>
      <c r="Y22" s="0" t="n">
        <v>15.00971</v>
      </c>
      <c r="Z22" s="0" t="n">
        <v>14.70257</v>
      </c>
      <c r="AA22" s="0" t="n">
        <v>14.39486</v>
      </c>
      <c r="AB22" s="0" t="n">
        <v>13.81714</v>
      </c>
      <c r="AC22" s="0" t="n">
        <v>13.23886</v>
      </c>
      <c r="AD22" s="0" t="n">
        <v>12.4</v>
      </c>
      <c r="AE22" s="0" t="n">
        <v>11.69086</v>
      </c>
      <c r="AF22" s="0" t="n">
        <v>10.93829</v>
      </c>
      <c r="AG22" s="0" t="n">
        <v>9.68171</v>
      </c>
      <c r="AH22" s="0" t="n">
        <v>8.91086</v>
      </c>
      <c r="AI22" s="0" t="n">
        <v>8.14</v>
      </c>
      <c r="AJ22" s="0" t="n">
        <v>7.30971</v>
      </c>
      <c r="AK22" s="0" t="n">
        <v>6.86</v>
      </c>
      <c r="AL22" s="0" t="n">
        <v>6.46686</v>
      </c>
      <c r="AM22" s="0" t="n">
        <v>6.07314</v>
      </c>
    </row>
    <row r="23" customFormat="false" ht="12.8" hidden="false" customHeight="false" outlineLevel="0" collapsed="false">
      <c r="A23" s="0" t="n">
        <v>25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0.7</v>
      </c>
      <c r="G23" s="0" t="n">
        <v>1.75</v>
      </c>
      <c r="H23" s="0" t="n">
        <v>2.8</v>
      </c>
      <c r="I23" s="0" t="n">
        <v>3.85</v>
      </c>
      <c r="J23" s="0" t="n">
        <v>4.9</v>
      </c>
      <c r="K23" s="0" t="n">
        <v>6.703</v>
      </c>
      <c r="L23" s="0" t="n">
        <v>8.505</v>
      </c>
      <c r="M23" s="0" t="n">
        <v>9.333</v>
      </c>
      <c r="N23" s="0" t="n">
        <v>10.162</v>
      </c>
      <c r="O23" s="0" t="n">
        <v>10.99</v>
      </c>
      <c r="P23" s="0" t="n">
        <v>11.83</v>
      </c>
      <c r="Q23" s="0" t="n">
        <v>12.67</v>
      </c>
      <c r="R23" s="0" t="n">
        <v>13.657</v>
      </c>
      <c r="S23" s="0" t="n">
        <v>14.819</v>
      </c>
      <c r="T23" s="0" t="n">
        <v>15.327</v>
      </c>
      <c r="U23" s="0" t="n">
        <v>15.834</v>
      </c>
      <c r="V23" s="0" t="n">
        <v>16.352</v>
      </c>
      <c r="W23" s="0" t="n">
        <v>16.87</v>
      </c>
      <c r="X23" s="0" t="n">
        <v>16.461</v>
      </c>
      <c r="Y23" s="0" t="n">
        <v>16.052</v>
      </c>
      <c r="Z23" s="0" t="n">
        <v>16.122</v>
      </c>
      <c r="AA23" s="0" t="n">
        <v>16.191</v>
      </c>
      <c r="AB23" s="0" t="n">
        <v>15.93</v>
      </c>
      <c r="AC23" s="0" t="n">
        <v>15.668</v>
      </c>
      <c r="AD23" s="0" t="n">
        <v>14.95</v>
      </c>
      <c r="AE23" s="0" t="n">
        <v>14.459</v>
      </c>
      <c r="AF23" s="0" t="n">
        <v>13.892</v>
      </c>
      <c r="AG23" s="0" t="n">
        <v>12.443</v>
      </c>
      <c r="AH23" s="0" t="n">
        <v>11.394</v>
      </c>
      <c r="AI23" s="0" t="n">
        <v>10.345</v>
      </c>
      <c r="AJ23" s="0" t="n">
        <v>9.192</v>
      </c>
      <c r="AK23" s="0" t="n">
        <v>8.555</v>
      </c>
      <c r="AL23" s="0" t="n">
        <v>8.017</v>
      </c>
      <c r="AM23" s="0" t="n">
        <v>7.478</v>
      </c>
    </row>
    <row r="24" customFormat="false" ht="12.8" hidden="false" customHeight="false" outlineLevel="0" collapsed="false">
      <c r="A24" s="0" t="n">
        <v>26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0.7466</v>
      </c>
      <c r="G24" s="0" t="n">
        <v>1.8666</v>
      </c>
      <c r="H24" s="0" t="n">
        <v>2.9866</v>
      </c>
      <c r="I24" s="0" t="n">
        <v>4.1066</v>
      </c>
      <c r="J24" s="0" t="n">
        <v>5.2266</v>
      </c>
      <c r="K24" s="0" t="n">
        <v>7.0238</v>
      </c>
      <c r="L24" s="0" t="n">
        <v>8.82</v>
      </c>
      <c r="M24" s="0" t="n">
        <v>9.5932</v>
      </c>
      <c r="N24" s="0" t="n">
        <v>10.3672</v>
      </c>
      <c r="O24" s="0" t="n">
        <v>11.1402</v>
      </c>
      <c r="P24" s="0" t="n">
        <v>12.0568</v>
      </c>
      <c r="Q24" s="0" t="n">
        <v>12.9734</v>
      </c>
      <c r="R24" s="0" t="n">
        <v>14.2782</v>
      </c>
      <c r="S24" s="0" t="n">
        <v>15.6258</v>
      </c>
      <c r="T24" s="0" t="n">
        <v>16.1918</v>
      </c>
      <c r="U24" s="0" t="n">
        <v>16.757</v>
      </c>
      <c r="V24" s="0" t="n">
        <v>17.2928</v>
      </c>
      <c r="W24" s="0" t="n">
        <v>17.8286</v>
      </c>
      <c r="X24" s="0" t="n">
        <v>17.5106</v>
      </c>
      <c r="Y24" s="0" t="n">
        <v>17.1928</v>
      </c>
      <c r="Z24" s="0" t="n">
        <v>17.2442</v>
      </c>
      <c r="AA24" s="0" t="n">
        <v>17.2946</v>
      </c>
      <c r="AB24" s="0" t="n">
        <v>17.0616</v>
      </c>
      <c r="AC24" s="0" t="n">
        <v>16.8278</v>
      </c>
      <c r="AD24" s="0" t="n">
        <v>16.2272</v>
      </c>
      <c r="AE24" s="0" t="n">
        <v>15.7672</v>
      </c>
      <c r="AF24" s="0" t="n">
        <v>15.2334</v>
      </c>
      <c r="AG24" s="0" t="n">
        <v>13.8538</v>
      </c>
      <c r="AH24" s="0" t="n">
        <v>12.8962</v>
      </c>
      <c r="AI24" s="0" t="n">
        <v>11.9384</v>
      </c>
      <c r="AJ24" s="0" t="n">
        <v>10.8144</v>
      </c>
      <c r="AK24" s="0" t="n">
        <v>9.8866</v>
      </c>
      <c r="AL24" s="0" t="n">
        <v>9.2286</v>
      </c>
      <c r="AM24" s="0" t="n">
        <v>8.5696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0.933</v>
      </c>
      <c r="G25" s="0" t="n">
        <v>2.333</v>
      </c>
      <c r="H25" s="0" t="n">
        <v>3.733</v>
      </c>
      <c r="I25" s="0" t="n">
        <v>5.133</v>
      </c>
      <c r="J25" s="0" t="n">
        <v>6.533</v>
      </c>
      <c r="K25" s="0" t="n">
        <v>8.307</v>
      </c>
      <c r="L25" s="0" t="n">
        <v>10.08</v>
      </c>
      <c r="M25" s="0" t="n">
        <v>10.634</v>
      </c>
      <c r="N25" s="0" t="n">
        <v>11.188</v>
      </c>
      <c r="O25" s="0" t="n">
        <v>11.741</v>
      </c>
      <c r="P25" s="0" t="n">
        <v>12.964</v>
      </c>
      <c r="Q25" s="0" t="n">
        <v>14.187</v>
      </c>
      <c r="R25" s="0" t="n">
        <v>16.763</v>
      </c>
      <c r="S25" s="0" t="n">
        <v>18.853</v>
      </c>
      <c r="T25" s="0" t="n">
        <v>19.651</v>
      </c>
      <c r="U25" s="0" t="n">
        <v>20.449</v>
      </c>
      <c r="V25" s="0" t="n">
        <v>21.056</v>
      </c>
      <c r="W25" s="0" t="n">
        <v>21.663</v>
      </c>
      <c r="X25" s="0" t="n">
        <v>21.709</v>
      </c>
      <c r="Y25" s="0" t="n">
        <v>21.756</v>
      </c>
      <c r="Z25" s="0" t="n">
        <v>21.733</v>
      </c>
      <c r="AA25" s="0" t="n">
        <v>21.709</v>
      </c>
      <c r="AB25" s="0" t="n">
        <v>21.588</v>
      </c>
      <c r="AC25" s="0" t="n">
        <v>21.467</v>
      </c>
      <c r="AD25" s="0" t="n">
        <v>21.336</v>
      </c>
      <c r="AE25" s="0" t="n">
        <v>21</v>
      </c>
      <c r="AF25" s="0" t="n">
        <v>20.599</v>
      </c>
      <c r="AG25" s="0" t="n">
        <v>19.497</v>
      </c>
      <c r="AH25" s="0" t="n">
        <v>18.905</v>
      </c>
      <c r="AI25" s="0" t="n">
        <v>18.312</v>
      </c>
      <c r="AJ25" s="0" t="n">
        <v>17.304</v>
      </c>
      <c r="AK25" s="0" t="n">
        <v>15.213</v>
      </c>
      <c r="AL25" s="0" t="n">
        <v>14.075</v>
      </c>
      <c r="AM25" s="0" t="n">
        <v>12.936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1</v>
      </c>
      <c r="G26" s="0" t="n">
        <v>2.5</v>
      </c>
      <c r="H26" s="0" t="n">
        <v>4</v>
      </c>
      <c r="I26" s="0" t="n">
        <v>5.5</v>
      </c>
      <c r="J26" s="0" t="n">
        <v>7</v>
      </c>
      <c r="K26" s="0" t="n">
        <v>8.17</v>
      </c>
      <c r="L26" s="0" t="n">
        <v>9.34</v>
      </c>
      <c r="M26" s="0" t="n">
        <v>10.06</v>
      </c>
      <c r="N26" s="0" t="n">
        <v>10.78</v>
      </c>
      <c r="O26" s="0" t="n">
        <v>11.5</v>
      </c>
      <c r="P26" s="0" t="n">
        <v>12.305</v>
      </c>
      <c r="Q26" s="0" t="n">
        <v>13.11</v>
      </c>
      <c r="R26" s="0" t="n">
        <v>14.72</v>
      </c>
      <c r="S26" s="0" t="n">
        <v>16.14</v>
      </c>
      <c r="T26" s="0" t="n">
        <v>16.82</v>
      </c>
      <c r="U26" s="0" t="n">
        <v>17.5</v>
      </c>
      <c r="V26" s="0" t="n">
        <v>18.36</v>
      </c>
      <c r="W26" s="0" t="n">
        <v>19.22</v>
      </c>
      <c r="X26" s="0" t="n">
        <v>19.74</v>
      </c>
      <c r="Y26" s="0" t="n">
        <v>20.26</v>
      </c>
      <c r="Z26" s="0" t="n">
        <v>20.535</v>
      </c>
      <c r="AA26" s="0" t="n">
        <v>20.81</v>
      </c>
      <c r="AB26" s="0" t="n">
        <v>20.965</v>
      </c>
      <c r="AC26" s="0" t="n">
        <v>21.12</v>
      </c>
      <c r="AD26" s="0" t="n">
        <v>21.36</v>
      </c>
      <c r="AE26" s="0" t="n">
        <v>21.5</v>
      </c>
      <c r="AF26" s="0" t="n">
        <v>21.6</v>
      </c>
      <c r="AG26" s="0" t="n">
        <v>21</v>
      </c>
      <c r="AH26" s="0" t="n">
        <v>20.39</v>
      </c>
      <c r="AI26" s="0" t="n">
        <v>19.78</v>
      </c>
      <c r="AJ26" s="0" t="n">
        <v>18.85</v>
      </c>
      <c r="AK26" s="0" t="n">
        <v>16</v>
      </c>
      <c r="AL26" s="0" t="n">
        <v>14.955</v>
      </c>
      <c r="AM26" s="0" t="n">
        <v>13.91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1</v>
      </c>
      <c r="G27" s="0" t="n">
        <v>1.75</v>
      </c>
      <c r="H27" s="0" t="n">
        <v>2.5</v>
      </c>
      <c r="I27" s="0" t="n">
        <v>3.25</v>
      </c>
      <c r="J27" s="0" t="n">
        <v>4</v>
      </c>
      <c r="K27" s="0" t="n">
        <v>5.835</v>
      </c>
      <c r="L27" s="0" t="n">
        <v>7.67</v>
      </c>
      <c r="M27" s="0" t="n">
        <v>8.62</v>
      </c>
      <c r="N27" s="0" t="n">
        <v>9.57</v>
      </c>
      <c r="O27" s="0" t="n">
        <v>10.52</v>
      </c>
      <c r="P27" s="0" t="n">
        <v>11.06</v>
      </c>
      <c r="Q27" s="0" t="n">
        <v>11.6</v>
      </c>
      <c r="R27" s="0" t="n">
        <v>13</v>
      </c>
      <c r="S27" s="0" t="n">
        <v>14.24</v>
      </c>
      <c r="T27" s="0" t="n">
        <v>15.03</v>
      </c>
      <c r="U27" s="0" t="n">
        <v>15.82</v>
      </c>
      <c r="V27" s="0" t="n">
        <v>16.51</v>
      </c>
      <c r="W27" s="0" t="n">
        <v>17.2</v>
      </c>
      <c r="X27" s="0" t="n">
        <v>17.7</v>
      </c>
      <c r="Y27" s="0" t="n">
        <v>18.2</v>
      </c>
      <c r="Z27" s="0" t="n">
        <v>18.635</v>
      </c>
      <c r="AA27" s="0" t="n">
        <v>19.07</v>
      </c>
      <c r="AB27" s="0" t="n">
        <v>19.535</v>
      </c>
      <c r="AC27" s="0" t="n">
        <v>20</v>
      </c>
      <c r="AD27" s="0" t="n">
        <v>20.57</v>
      </c>
      <c r="AE27" s="0" t="n">
        <v>21</v>
      </c>
      <c r="AF27" s="0" t="n">
        <v>21</v>
      </c>
      <c r="AG27" s="0" t="n">
        <v>20</v>
      </c>
      <c r="AH27" s="0" t="n">
        <v>19.215</v>
      </c>
      <c r="AI27" s="0" t="n">
        <v>18.43</v>
      </c>
      <c r="AJ27" s="0" t="n">
        <v>17</v>
      </c>
      <c r="AK27" s="0" t="n">
        <v>15.11</v>
      </c>
      <c r="AL27" s="0" t="n">
        <v>14.305</v>
      </c>
      <c r="AM27" s="0" t="n">
        <v>13.5</v>
      </c>
    </row>
    <row r="28" customFormat="false" ht="12.8" hidden="false" customHeight="false" outlineLevel="0" collapsed="false">
      <c r="A28" s="0" t="n">
        <v>6</v>
      </c>
      <c r="B28" s="0" t="n">
        <v>2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0.55</v>
      </c>
      <c r="K28" s="0" t="n">
        <v>1.1</v>
      </c>
      <c r="L28" s="0" t="n">
        <v>1.65</v>
      </c>
      <c r="M28" s="0" t="n">
        <v>1.888</v>
      </c>
      <c r="N28" s="0" t="n">
        <v>2.127</v>
      </c>
      <c r="O28" s="0" t="n">
        <v>2.365</v>
      </c>
      <c r="P28" s="0" t="n">
        <v>2.695</v>
      </c>
      <c r="Q28" s="0" t="n">
        <v>3.025</v>
      </c>
      <c r="R28" s="0" t="n">
        <v>3.328</v>
      </c>
      <c r="S28" s="0" t="n">
        <v>3.438</v>
      </c>
      <c r="T28" s="0" t="n">
        <v>3.479</v>
      </c>
      <c r="U28" s="0" t="n">
        <v>3.52</v>
      </c>
      <c r="V28" s="0" t="n">
        <v>3.548</v>
      </c>
      <c r="W28" s="0" t="n">
        <v>3.575</v>
      </c>
      <c r="X28" s="0" t="n">
        <v>3.52</v>
      </c>
      <c r="Y28" s="0" t="n">
        <v>3.465</v>
      </c>
      <c r="Z28" s="0" t="n">
        <v>3.108</v>
      </c>
      <c r="AA28" s="0" t="n">
        <v>2.75</v>
      </c>
      <c r="AB28" s="0" t="n">
        <v>2.292</v>
      </c>
      <c r="AC28" s="0" t="n">
        <v>1.833</v>
      </c>
      <c r="AD28" s="0" t="n">
        <v>1.375</v>
      </c>
      <c r="AE28" s="0" t="n">
        <v>1.063</v>
      </c>
      <c r="AF28" s="0" t="n">
        <v>0.752</v>
      </c>
      <c r="AG28" s="0" t="n">
        <v>0.44</v>
      </c>
      <c r="AH28" s="0" t="n">
        <v>0.385</v>
      </c>
      <c r="AI28" s="0" t="n">
        <v>0.33</v>
      </c>
      <c r="AJ28" s="0" t="n">
        <v>0.275</v>
      </c>
      <c r="AK28" s="0" t="n">
        <v>0.22</v>
      </c>
      <c r="AL28" s="0" t="n">
        <v>0.165</v>
      </c>
      <c r="AM28" s="0" t="n">
        <v>0.11</v>
      </c>
    </row>
    <row r="29" customFormat="false" ht="12.8" hidden="false" customHeight="false" outlineLevel="0" collapsed="false">
      <c r="A29" s="0" t="n">
        <v>8</v>
      </c>
      <c r="B29" s="0" t="n">
        <v>2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0.696</v>
      </c>
      <c r="I29" s="0" t="n">
        <v>1.109</v>
      </c>
      <c r="J29" s="0" t="n">
        <v>1.99067</v>
      </c>
      <c r="K29" s="0" t="n">
        <v>2.77033</v>
      </c>
      <c r="L29" s="0" t="n">
        <v>3.55</v>
      </c>
      <c r="M29" s="0" t="n">
        <v>3.88167</v>
      </c>
      <c r="N29" s="0" t="n">
        <v>4.21433</v>
      </c>
      <c r="O29" s="0" t="n">
        <v>4.54633</v>
      </c>
      <c r="P29" s="0" t="n">
        <v>4.87067</v>
      </c>
      <c r="Q29" s="0" t="n">
        <v>5.195</v>
      </c>
      <c r="R29" s="0" t="n">
        <v>5.664</v>
      </c>
      <c r="S29" s="0" t="n">
        <v>6.004</v>
      </c>
      <c r="T29" s="0" t="n">
        <v>6.06733</v>
      </c>
      <c r="U29" s="0" t="n">
        <v>6.13067</v>
      </c>
      <c r="V29" s="0" t="n">
        <v>6.19667</v>
      </c>
      <c r="W29" s="0" t="n">
        <v>6.26233</v>
      </c>
      <c r="X29" s="0" t="n">
        <v>6.105</v>
      </c>
      <c r="Y29" s="0" t="n">
        <v>5.906</v>
      </c>
      <c r="Z29" s="0" t="n">
        <v>5.61</v>
      </c>
      <c r="AA29" s="0" t="n">
        <v>5.31333</v>
      </c>
      <c r="AB29" s="0" t="n">
        <v>4.46667</v>
      </c>
      <c r="AC29" s="0" t="n">
        <v>3.61933</v>
      </c>
      <c r="AD29" s="0" t="n">
        <v>2.77267</v>
      </c>
      <c r="AE29" s="0" t="n">
        <v>2.33267</v>
      </c>
      <c r="AF29" s="0" t="n">
        <v>1.89333</v>
      </c>
      <c r="AG29" s="0" t="n">
        <v>1.45333</v>
      </c>
      <c r="AH29" s="0" t="n">
        <v>1.33933</v>
      </c>
      <c r="AI29" s="0" t="n">
        <v>1.22533</v>
      </c>
      <c r="AJ29" s="0" t="n">
        <v>1.11133</v>
      </c>
      <c r="AK29" s="0" t="n">
        <v>0.99733</v>
      </c>
      <c r="AL29" s="0" t="n">
        <v>0.88333</v>
      </c>
      <c r="AM29" s="0" t="n">
        <v>0.76933</v>
      </c>
    </row>
    <row r="30" customFormat="false" ht="12.8" hidden="false" customHeight="false" outlineLevel="0" collapsed="false">
      <c r="A30" s="0" t="n">
        <v>12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2.088</v>
      </c>
      <c r="I30" s="0" t="n">
        <v>3.327</v>
      </c>
      <c r="J30" s="0" t="n">
        <v>4.872</v>
      </c>
      <c r="K30" s="0" t="n">
        <v>6.111</v>
      </c>
      <c r="L30" s="0" t="n">
        <v>7.35</v>
      </c>
      <c r="M30" s="0" t="n">
        <v>7.869</v>
      </c>
      <c r="N30" s="0" t="n">
        <v>8.389</v>
      </c>
      <c r="O30" s="0" t="n">
        <v>8.909</v>
      </c>
      <c r="P30" s="0" t="n">
        <v>9.222</v>
      </c>
      <c r="Q30" s="0" t="n">
        <v>9.535</v>
      </c>
      <c r="R30" s="0" t="n">
        <v>10.336</v>
      </c>
      <c r="S30" s="0" t="n">
        <v>11.136</v>
      </c>
      <c r="T30" s="0" t="n">
        <v>11.244</v>
      </c>
      <c r="U30" s="0" t="n">
        <v>11.352</v>
      </c>
      <c r="V30" s="0" t="n">
        <v>11.494</v>
      </c>
      <c r="W30" s="0" t="n">
        <v>11.637</v>
      </c>
      <c r="X30" s="0" t="n">
        <v>11.275</v>
      </c>
      <c r="Y30" s="0" t="n">
        <v>10.788</v>
      </c>
      <c r="Z30" s="0" t="n">
        <v>10.614</v>
      </c>
      <c r="AA30" s="0" t="n">
        <v>10.44</v>
      </c>
      <c r="AB30" s="0" t="n">
        <v>8.816</v>
      </c>
      <c r="AC30" s="0" t="n">
        <v>7.192</v>
      </c>
      <c r="AD30" s="0" t="n">
        <v>5.568</v>
      </c>
      <c r="AE30" s="0" t="n">
        <v>4.872</v>
      </c>
      <c r="AF30" s="0" t="n">
        <v>4.176</v>
      </c>
      <c r="AG30" s="0" t="n">
        <v>3.48</v>
      </c>
      <c r="AH30" s="0" t="n">
        <v>3.248</v>
      </c>
      <c r="AI30" s="0" t="n">
        <v>3.016</v>
      </c>
      <c r="AJ30" s="0" t="n">
        <v>2.784</v>
      </c>
      <c r="AK30" s="0" t="n">
        <v>2.552</v>
      </c>
      <c r="AL30" s="0" t="n">
        <v>2.32</v>
      </c>
      <c r="AM30" s="0" t="n">
        <v>2.088</v>
      </c>
    </row>
    <row r="31" customFormat="false" ht="12.8" hidden="false" customHeight="false" outlineLevel="0" collapsed="false">
      <c r="A31" s="0" t="n">
        <v>15</v>
      </c>
      <c r="B31" s="0" t="n">
        <v>2</v>
      </c>
      <c r="C31" s="0" t="n">
        <v>0</v>
      </c>
      <c r="D31" s="0" t="n">
        <v>0</v>
      </c>
      <c r="E31" s="0" t="n">
        <v>0</v>
      </c>
      <c r="F31" s="0" t="n">
        <v>0.5</v>
      </c>
      <c r="G31" s="0" t="n">
        <v>1.25</v>
      </c>
      <c r="H31" s="0" t="n">
        <v>3.044</v>
      </c>
      <c r="I31" s="0" t="n">
        <v>4.4135</v>
      </c>
      <c r="J31" s="0" t="n">
        <v>5.936</v>
      </c>
      <c r="K31" s="0" t="n">
        <v>7.8805</v>
      </c>
      <c r="L31" s="0" t="n">
        <v>9.825</v>
      </c>
      <c r="M31" s="0" t="n">
        <v>10.681</v>
      </c>
      <c r="N31" s="0" t="n">
        <v>11.538</v>
      </c>
      <c r="O31" s="0" t="n">
        <v>12.3945</v>
      </c>
      <c r="P31" s="0" t="n">
        <v>12.931</v>
      </c>
      <c r="Q31" s="0" t="n">
        <v>13.4675</v>
      </c>
      <c r="R31" s="0" t="n">
        <v>14.428</v>
      </c>
      <c r="S31" s="0" t="n">
        <v>15.613</v>
      </c>
      <c r="T31" s="0" t="n">
        <v>16.0245</v>
      </c>
      <c r="U31" s="0" t="n">
        <v>16.436</v>
      </c>
      <c r="V31" s="0" t="n">
        <v>16.9045</v>
      </c>
      <c r="W31" s="0" t="n">
        <v>17.3735</v>
      </c>
      <c r="X31" s="0" t="n">
        <v>17.09</v>
      </c>
      <c r="Y31" s="0" t="n">
        <v>16.744</v>
      </c>
      <c r="Z31" s="0" t="n">
        <v>15.982</v>
      </c>
      <c r="AA31" s="0" t="n">
        <v>15.22</v>
      </c>
      <c r="AB31" s="0" t="n">
        <v>13.5745</v>
      </c>
      <c r="AC31" s="0" t="n">
        <v>11.9295</v>
      </c>
      <c r="AD31" s="0" t="n">
        <v>10.284</v>
      </c>
      <c r="AE31" s="0" t="n">
        <v>9.1025</v>
      </c>
      <c r="AF31" s="0" t="n">
        <v>7.9215</v>
      </c>
      <c r="AG31" s="0" t="n">
        <v>6.74</v>
      </c>
      <c r="AH31" s="0" t="n">
        <v>6.2905</v>
      </c>
      <c r="AI31" s="0" t="n">
        <v>5.8415</v>
      </c>
      <c r="AJ31" s="0" t="n">
        <v>5.392</v>
      </c>
      <c r="AK31" s="0" t="n">
        <v>5.1095</v>
      </c>
      <c r="AL31" s="0" t="n">
        <v>4.8265</v>
      </c>
      <c r="AM31" s="0" t="n">
        <v>4.544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1</v>
      </c>
      <c r="G32" s="0" t="n">
        <v>2.5</v>
      </c>
      <c r="H32" s="0" t="n">
        <v>4</v>
      </c>
      <c r="I32" s="0" t="n">
        <v>5.5</v>
      </c>
      <c r="J32" s="0" t="n">
        <v>7</v>
      </c>
      <c r="K32" s="0" t="n">
        <v>9.65</v>
      </c>
      <c r="L32" s="0" t="n">
        <v>12.3</v>
      </c>
      <c r="M32" s="0" t="n">
        <v>13.493</v>
      </c>
      <c r="N32" s="0" t="n">
        <v>14.687</v>
      </c>
      <c r="O32" s="0" t="n">
        <v>15.88</v>
      </c>
      <c r="P32" s="0" t="n">
        <v>16.64</v>
      </c>
      <c r="Q32" s="0" t="n">
        <v>17.4</v>
      </c>
      <c r="R32" s="0" t="n">
        <v>18.52</v>
      </c>
      <c r="S32" s="0" t="n">
        <v>20.09</v>
      </c>
      <c r="T32" s="0" t="n">
        <v>20.805</v>
      </c>
      <c r="U32" s="0" t="n">
        <v>21.52</v>
      </c>
      <c r="V32" s="0" t="n">
        <v>22.315</v>
      </c>
      <c r="W32" s="0" t="n">
        <v>23.11</v>
      </c>
      <c r="X32" s="0" t="n">
        <v>22.905</v>
      </c>
      <c r="Y32" s="0" t="n">
        <v>22.7</v>
      </c>
      <c r="Z32" s="0" t="n">
        <v>21.35</v>
      </c>
      <c r="AA32" s="0" t="n">
        <v>20</v>
      </c>
      <c r="AB32" s="0" t="n">
        <v>18.333</v>
      </c>
      <c r="AC32" s="0" t="n">
        <v>16.667</v>
      </c>
      <c r="AD32" s="0" t="n">
        <v>15</v>
      </c>
      <c r="AE32" s="0" t="n">
        <v>13.333</v>
      </c>
      <c r="AF32" s="0" t="n">
        <v>11.667</v>
      </c>
      <c r="AG32" s="0" t="n">
        <v>10</v>
      </c>
      <c r="AH32" s="0" t="n">
        <v>9.333</v>
      </c>
      <c r="AI32" s="0" t="n">
        <v>8.667</v>
      </c>
      <c r="AJ32" s="0" t="n">
        <v>8</v>
      </c>
      <c r="AK32" s="0" t="n">
        <v>7.667</v>
      </c>
      <c r="AL32" s="0" t="n">
        <v>7.333</v>
      </c>
      <c r="AM32" s="0" t="n">
        <v>7</v>
      </c>
    </row>
    <row r="33" customFormat="false" ht="12.8" hidden="false" customHeight="false" outlineLevel="0" collapsed="false">
      <c r="A33" s="0" t="n">
        <v>22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1</v>
      </c>
      <c r="G33" s="0" t="n">
        <v>2.5</v>
      </c>
      <c r="H33" s="0" t="n">
        <v>4</v>
      </c>
      <c r="I33" s="0" t="n">
        <v>5.5</v>
      </c>
      <c r="J33" s="0" t="n">
        <v>7</v>
      </c>
      <c r="K33" s="0" t="n">
        <v>9.60714</v>
      </c>
      <c r="L33" s="0" t="n">
        <v>12.21429</v>
      </c>
      <c r="M33" s="0" t="n">
        <v>13.40157</v>
      </c>
      <c r="N33" s="0" t="n">
        <v>14.58986</v>
      </c>
      <c r="O33" s="0" t="n">
        <v>15.77714</v>
      </c>
      <c r="P33" s="0" t="n">
        <v>16.78857</v>
      </c>
      <c r="Q33" s="0" t="n">
        <v>17.8</v>
      </c>
      <c r="R33" s="0" t="n">
        <v>19.08571</v>
      </c>
      <c r="S33" s="0" t="n">
        <v>20.70714</v>
      </c>
      <c r="T33" s="0" t="n">
        <v>21.42786</v>
      </c>
      <c r="U33" s="0" t="n">
        <v>22.14857</v>
      </c>
      <c r="V33" s="0" t="n">
        <v>22.91214</v>
      </c>
      <c r="W33" s="0" t="n">
        <v>23.67571</v>
      </c>
      <c r="X33" s="0" t="n">
        <v>23.25414</v>
      </c>
      <c r="Y33" s="0" t="n">
        <v>22.83257</v>
      </c>
      <c r="Z33" s="0" t="n">
        <v>22.31057</v>
      </c>
      <c r="AA33" s="0" t="n">
        <v>21.78857</v>
      </c>
      <c r="AB33" s="0" t="n">
        <v>20.861</v>
      </c>
      <c r="AC33" s="0" t="n">
        <v>19.93329</v>
      </c>
      <c r="AD33" s="0" t="n">
        <v>18.63257</v>
      </c>
      <c r="AE33" s="0" t="n">
        <v>17.517</v>
      </c>
      <c r="AF33" s="0" t="n">
        <v>16.34014</v>
      </c>
      <c r="AG33" s="0" t="n">
        <v>14.44286</v>
      </c>
      <c r="AH33" s="0" t="n">
        <v>13.301</v>
      </c>
      <c r="AI33" s="0" t="n">
        <v>12.159</v>
      </c>
      <c r="AJ33" s="0" t="n">
        <v>10.932</v>
      </c>
      <c r="AK33" s="0" t="n">
        <v>10.26986</v>
      </c>
      <c r="AL33" s="0" t="n">
        <v>9.68729</v>
      </c>
      <c r="AM33" s="0" t="n">
        <v>9.10457</v>
      </c>
    </row>
    <row r="34" customFormat="false" ht="12.8" hidden="false" customHeight="false" outlineLevel="0" collapsed="false">
      <c r="A34" s="0" t="n">
        <v>25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1</v>
      </c>
      <c r="G34" s="0" t="n">
        <v>2.5</v>
      </c>
      <c r="H34" s="0" t="n">
        <v>4</v>
      </c>
      <c r="I34" s="0" t="n">
        <v>5.5</v>
      </c>
      <c r="J34" s="0" t="n">
        <v>7</v>
      </c>
      <c r="K34" s="0" t="n">
        <v>9.575</v>
      </c>
      <c r="L34" s="0" t="n">
        <v>12.15</v>
      </c>
      <c r="M34" s="0" t="n">
        <v>13.333</v>
      </c>
      <c r="N34" s="0" t="n">
        <v>14.517</v>
      </c>
      <c r="O34" s="0" t="n">
        <v>15.7</v>
      </c>
      <c r="P34" s="0" t="n">
        <v>16.9</v>
      </c>
      <c r="Q34" s="0" t="n">
        <v>18.1</v>
      </c>
      <c r="R34" s="0" t="n">
        <v>19.51</v>
      </c>
      <c r="S34" s="0" t="n">
        <v>21.17</v>
      </c>
      <c r="T34" s="0" t="n">
        <v>21.895</v>
      </c>
      <c r="U34" s="0" t="n">
        <v>22.62</v>
      </c>
      <c r="V34" s="0" t="n">
        <v>23.36</v>
      </c>
      <c r="W34" s="0" t="n">
        <v>24.1</v>
      </c>
      <c r="X34" s="0" t="n">
        <v>23.516</v>
      </c>
      <c r="Y34" s="0" t="n">
        <v>22.932</v>
      </c>
      <c r="Z34" s="0" t="n">
        <v>23.031</v>
      </c>
      <c r="AA34" s="0" t="n">
        <v>23.13</v>
      </c>
      <c r="AB34" s="0" t="n">
        <v>22.757</v>
      </c>
      <c r="AC34" s="0" t="n">
        <v>22.383</v>
      </c>
      <c r="AD34" s="0" t="n">
        <v>21.357</v>
      </c>
      <c r="AE34" s="0" t="n">
        <v>20.655</v>
      </c>
      <c r="AF34" s="0" t="n">
        <v>19.845</v>
      </c>
      <c r="AG34" s="0" t="n">
        <v>17.775</v>
      </c>
      <c r="AH34" s="0" t="n">
        <v>16.277</v>
      </c>
      <c r="AI34" s="0" t="n">
        <v>14.778</v>
      </c>
      <c r="AJ34" s="0" t="n">
        <v>13.131</v>
      </c>
      <c r="AK34" s="0" t="n">
        <v>12.222</v>
      </c>
      <c r="AL34" s="0" t="n">
        <v>11.453</v>
      </c>
      <c r="AM34" s="0" t="n">
        <v>10.683</v>
      </c>
    </row>
    <row r="35" customFormat="false" ht="12.8" hidden="false" customHeight="false" outlineLevel="0" collapsed="false">
      <c r="A35" s="0" t="n">
        <v>26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0.9774</v>
      </c>
      <c r="G35" s="0" t="n">
        <v>2.4434</v>
      </c>
      <c r="H35" s="0" t="n">
        <v>3.9094</v>
      </c>
      <c r="I35" s="0" t="n">
        <v>5.3754</v>
      </c>
      <c r="J35" s="0" t="n">
        <v>6.8414</v>
      </c>
      <c r="K35" s="0" t="n">
        <v>9.2382</v>
      </c>
      <c r="L35" s="0" t="n">
        <v>11.6352</v>
      </c>
      <c r="M35" s="0" t="n">
        <v>12.6868</v>
      </c>
      <c r="N35" s="0" t="n">
        <v>13.7392</v>
      </c>
      <c r="O35" s="0" t="n">
        <v>14.7908</v>
      </c>
      <c r="P35" s="0" t="n">
        <v>15.9832</v>
      </c>
      <c r="Q35" s="0" t="n">
        <v>17.1754</v>
      </c>
      <c r="R35" s="0" t="n">
        <v>18.793</v>
      </c>
      <c r="S35" s="0" t="n">
        <v>20.5182</v>
      </c>
      <c r="T35" s="0" t="n">
        <v>21.2498</v>
      </c>
      <c r="U35" s="0" t="n">
        <v>21.9814</v>
      </c>
      <c r="V35" s="0" t="n">
        <v>22.6886</v>
      </c>
      <c r="W35" s="0" t="n">
        <v>23.396</v>
      </c>
      <c r="X35" s="0" t="n">
        <v>22.9376</v>
      </c>
      <c r="Y35" s="0" t="n">
        <v>22.4792</v>
      </c>
      <c r="Z35" s="0" t="n">
        <v>22.554</v>
      </c>
      <c r="AA35" s="0" t="n">
        <v>22.6288</v>
      </c>
      <c r="AB35" s="0" t="n">
        <v>22.3074</v>
      </c>
      <c r="AC35" s="0" t="n">
        <v>21.985</v>
      </c>
      <c r="AD35" s="0" t="n">
        <v>21.1394</v>
      </c>
      <c r="AE35" s="0" t="n">
        <v>20.514</v>
      </c>
      <c r="AF35" s="0" t="n">
        <v>19.7898</v>
      </c>
      <c r="AG35" s="0" t="n">
        <v>17.9244</v>
      </c>
      <c r="AH35" s="0" t="n">
        <v>16.6134</v>
      </c>
      <c r="AI35" s="0" t="n">
        <v>15.3016</v>
      </c>
      <c r="AJ35" s="0" t="n">
        <v>13.7926</v>
      </c>
      <c r="AK35" s="0" t="n">
        <v>12.6682</v>
      </c>
      <c r="AL35" s="0" t="n">
        <v>11.8366</v>
      </c>
      <c r="AM35" s="0" t="n">
        <v>11.0042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0.887</v>
      </c>
      <c r="G36" s="0" t="n">
        <v>2.217</v>
      </c>
      <c r="H36" s="0" t="n">
        <v>3.547</v>
      </c>
      <c r="I36" s="0" t="n">
        <v>4.877</v>
      </c>
      <c r="J36" s="0" t="n">
        <v>6.207</v>
      </c>
      <c r="K36" s="0" t="n">
        <v>7.891</v>
      </c>
      <c r="L36" s="0" t="n">
        <v>9.576</v>
      </c>
      <c r="M36" s="0" t="n">
        <v>10.102</v>
      </c>
      <c r="N36" s="0" t="n">
        <v>10.628</v>
      </c>
      <c r="O36" s="0" t="n">
        <v>11.154</v>
      </c>
      <c r="P36" s="0" t="n">
        <v>12.316</v>
      </c>
      <c r="Q36" s="0" t="n">
        <v>13.477</v>
      </c>
      <c r="R36" s="0" t="n">
        <v>15.925</v>
      </c>
      <c r="S36" s="0" t="n">
        <v>17.911</v>
      </c>
      <c r="T36" s="0" t="n">
        <v>18.669</v>
      </c>
      <c r="U36" s="0" t="n">
        <v>19.427</v>
      </c>
      <c r="V36" s="0" t="n">
        <v>20.003</v>
      </c>
      <c r="W36" s="0" t="n">
        <v>20.58</v>
      </c>
      <c r="X36" s="0" t="n">
        <v>20.624</v>
      </c>
      <c r="Y36" s="0" t="n">
        <v>20.668</v>
      </c>
      <c r="Z36" s="0" t="n">
        <v>20.646</v>
      </c>
      <c r="AA36" s="0" t="n">
        <v>20.624</v>
      </c>
      <c r="AB36" s="0" t="n">
        <v>20.509</v>
      </c>
      <c r="AC36" s="0" t="n">
        <v>20.393</v>
      </c>
      <c r="AD36" s="0" t="n">
        <v>20.269</v>
      </c>
      <c r="AE36" s="0" t="n">
        <v>19.95</v>
      </c>
      <c r="AF36" s="0" t="n">
        <v>19.569</v>
      </c>
      <c r="AG36" s="0" t="n">
        <v>18.522</v>
      </c>
      <c r="AH36" s="0" t="n">
        <v>17.959</v>
      </c>
      <c r="AI36" s="0" t="n">
        <v>17.396</v>
      </c>
      <c r="AJ36" s="0" t="n">
        <v>16.439</v>
      </c>
      <c r="AK36" s="0" t="n">
        <v>14.453</v>
      </c>
      <c r="AL36" s="0" t="n">
        <v>13.371</v>
      </c>
      <c r="AM36" s="0" t="n">
        <v>12.289</v>
      </c>
    </row>
    <row r="37" customFormat="false" ht="12.8" hidden="false" customHeight="false" outlineLevel="0" collapsed="false">
      <c r="A37" s="0" t="n">
        <v>35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0.8</v>
      </c>
      <c r="G37" s="0" t="n">
        <v>2</v>
      </c>
      <c r="H37" s="0" t="n">
        <v>3.2</v>
      </c>
      <c r="I37" s="0" t="n">
        <v>4.4</v>
      </c>
      <c r="J37" s="0" t="n">
        <v>5.6</v>
      </c>
      <c r="K37" s="0" t="n">
        <v>6.536</v>
      </c>
      <c r="L37" s="0" t="n">
        <v>7.472</v>
      </c>
      <c r="M37" s="0" t="n">
        <v>8.048</v>
      </c>
      <c r="N37" s="0" t="n">
        <v>8.624</v>
      </c>
      <c r="O37" s="0" t="n">
        <v>9.2</v>
      </c>
      <c r="P37" s="0" t="n">
        <v>9.844</v>
      </c>
      <c r="Q37" s="0" t="n">
        <v>10.488</v>
      </c>
      <c r="R37" s="0" t="n">
        <v>11.776</v>
      </c>
      <c r="S37" s="0" t="n">
        <v>12.912</v>
      </c>
      <c r="T37" s="0" t="n">
        <v>13.456</v>
      </c>
      <c r="U37" s="0" t="n">
        <v>14</v>
      </c>
      <c r="V37" s="0" t="n">
        <v>14.688</v>
      </c>
      <c r="W37" s="0" t="n">
        <v>15.376</v>
      </c>
      <c r="X37" s="0" t="n">
        <v>15.792</v>
      </c>
      <c r="Y37" s="0" t="n">
        <v>16.208</v>
      </c>
      <c r="Z37" s="0" t="n">
        <v>16.428</v>
      </c>
      <c r="AA37" s="0" t="n">
        <v>16.648</v>
      </c>
      <c r="AB37" s="0" t="n">
        <v>16.772</v>
      </c>
      <c r="AC37" s="0" t="n">
        <v>16.896</v>
      </c>
      <c r="AD37" s="0" t="n">
        <v>17.088</v>
      </c>
      <c r="AE37" s="0" t="n">
        <v>17.2</v>
      </c>
      <c r="AF37" s="0" t="n">
        <v>17.28</v>
      </c>
      <c r="AG37" s="0" t="n">
        <v>16.8</v>
      </c>
      <c r="AH37" s="0" t="n">
        <v>16.312</v>
      </c>
      <c r="AI37" s="0" t="n">
        <v>15.824</v>
      </c>
      <c r="AJ37" s="0" t="n">
        <v>15.08</v>
      </c>
      <c r="AK37" s="0" t="n">
        <v>12.8</v>
      </c>
      <c r="AL37" s="0" t="n">
        <v>11.964</v>
      </c>
      <c r="AM37" s="0" t="n">
        <v>11.128</v>
      </c>
    </row>
    <row r="38" customFormat="false" ht="12.8" hidden="false" customHeight="false" outlineLevel="0" collapsed="false">
      <c r="A38" s="0" t="n">
        <v>40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0.8</v>
      </c>
      <c r="G38" s="0" t="n">
        <v>1.4</v>
      </c>
      <c r="H38" s="0" t="n">
        <v>2</v>
      </c>
      <c r="I38" s="0" t="n">
        <v>2.6</v>
      </c>
      <c r="J38" s="0" t="n">
        <v>3.2</v>
      </c>
      <c r="K38" s="0" t="n">
        <v>4.668</v>
      </c>
      <c r="L38" s="0" t="n">
        <v>6.136</v>
      </c>
      <c r="M38" s="0" t="n">
        <v>6.896</v>
      </c>
      <c r="N38" s="0" t="n">
        <v>7.656</v>
      </c>
      <c r="O38" s="0" t="n">
        <v>8.416</v>
      </c>
      <c r="P38" s="0" t="n">
        <v>8.848</v>
      </c>
      <c r="Q38" s="0" t="n">
        <v>9.28</v>
      </c>
      <c r="R38" s="0" t="n">
        <v>10.4</v>
      </c>
      <c r="S38" s="0" t="n">
        <v>11.392</v>
      </c>
      <c r="T38" s="0" t="n">
        <v>12.024</v>
      </c>
      <c r="U38" s="0" t="n">
        <v>12.656</v>
      </c>
      <c r="V38" s="0" t="n">
        <v>13.208</v>
      </c>
      <c r="W38" s="0" t="n">
        <v>13.76</v>
      </c>
      <c r="X38" s="0" t="n">
        <v>14.16</v>
      </c>
      <c r="Y38" s="0" t="n">
        <v>14.56</v>
      </c>
      <c r="Z38" s="0" t="n">
        <v>14.908</v>
      </c>
      <c r="AA38" s="0" t="n">
        <v>15.256</v>
      </c>
      <c r="AB38" s="0" t="n">
        <v>15.628</v>
      </c>
      <c r="AC38" s="0" t="n">
        <v>16</v>
      </c>
      <c r="AD38" s="0" t="n">
        <v>16.456</v>
      </c>
      <c r="AE38" s="0" t="n">
        <v>16.8</v>
      </c>
      <c r="AF38" s="0" t="n">
        <v>16.8</v>
      </c>
      <c r="AG38" s="0" t="n">
        <v>16</v>
      </c>
      <c r="AH38" s="0" t="n">
        <v>15.372</v>
      </c>
      <c r="AI38" s="0" t="n">
        <v>14.744</v>
      </c>
      <c r="AJ38" s="0" t="n">
        <v>13.6</v>
      </c>
      <c r="AK38" s="0" t="n">
        <v>12.088</v>
      </c>
      <c r="AL38" s="0" t="n">
        <v>11.444</v>
      </c>
      <c r="AM38" s="0" t="n">
        <v>10.8</v>
      </c>
    </row>
    <row r="39" customFormat="false" ht="12.8" hidden="false" customHeight="false" outlineLevel="0" collapsed="false">
      <c r="A39" s="0" t="n">
        <v>6</v>
      </c>
      <c r="B39" s="0" t="n">
        <v>3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0.7</v>
      </c>
      <c r="K39" s="0" t="n">
        <v>1.4</v>
      </c>
      <c r="L39" s="0" t="n">
        <v>2.1</v>
      </c>
      <c r="M39" s="0" t="n">
        <v>2.403</v>
      </c>
      <c r="N39" s="0" t="n">
        <v>2.707</v>
      </c>
      <c r="O39" s="0" t="n">
        <v>3.01</v>
      </c>
      <c r="P39" s="0" t="n">
        <v>3.43</v>
      </c>
      <c r="Q39" s="0" t="n">
        <v>3.85</v>
      </c>
      <c r="R39" s="0" t="n">
        <v>4.235</v>
      </c>
      <c r="S39" s="0" t="n">
        <v>4.375</v>
      </c>
      <c r="T39" s="0" t="n">
        <v>4.428</v>
      </c>
      <c r="U39" s="0" t="n">
        <v>4.48</v>
      </c>
      <c r="V39" s="0" t="n">
        <v>4.515</v>
      </c>
      <c r="W39" s="0" t="n">
        <v>4.55</v>
      </c>
      <c r="X39" s="0" t="n">
        <v>4.48</v>
      </c>
      <c r="Y39" s="0" t="n">
        <v>4.41</v>
      </c>
      <c r="Z39" s="0" t="n">
        <v>3.955</v>
      </c>
      <c r="AA39" s="0" t="n">
        <v>3.5</v>
      </c>
      <c r="AB39" s="0" t="n">
        <v>2.917</v>
      </c>
      <c r="AC39" s="0" t="n">
        <v>2.333</v>
      </c>
      <c r="AD39" s="0" t="n">
        <v>1.75</v>
      </c>
      <c r="AE39" s="0" t="n">
        <v>1.353</v>
      </c>
      <c r="AF39" s="0" t="n">
        <v>0.957</v>
      </c>
      <c r="AG39" s="0" t="n">
        <v>0.56</v>
      </c>
      <c r="AH39" s="0" t="n">
        <v>0.49</v>
      </c>
      <c r="AI39" s="0" t="n">
        <v>0.42</v>
      </c>
      <c r="AJ39" s="0" t="n">
        <v>0.35</v>
      </c>
      <c r="AK39" s="0" t="n">
        <v>0.28</v>
      </c>
      <c r="AL39" s="0" t="n">
        <v>0.21</v>
      </c>
      <c r="AM39" s="0" t="n">
        <v>0.14</v>
      </c>
    </row>
    <row r="40" customFormat="false" ht="12.8" hidden="false" customHeight="false" outlineLevel="0" collapsed="false">
      <c r="A40" s="0" t="n">
        <v>8</v>
      </c>
      <c r="B40" s="0" t="n">
        <v>3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1</v>
      </c>
      <c r="I40" s="0" t="n">
        <v>1.59333</v>
      </c>
      <c r="J40" s="0" t="n">
        <v>2.8</v>
      </c>
      <c r="K40" s="0" t="n">
        <v>3.86</v>
      </c>
      <c r="L40" s="0" t="n">
        <v>4.92</v>
      </c>
      <c r="M40" s="0" t="n">
        <v>5.371</v>
      </c>
      <c r="N40" s="0" t="n">
        <v>5.82233</v>
      </c>
      <c r="O40" s="0" t="n">
        <v>6.27333</v>
      </c>
      <c r="P40" s="0" t="n">
        <v>6.70333</v>
      </c>
      <c r="Q40" s="0" t="n">
        <v>7.13333</v>
      </c>
      <c r="R40" s="0" t="n">
        <v>7.77333</v>
      </c>
      <c r="S40" s="0" t="n">
        <v>8.25</v>
      </c>
      <c r="T40" s="0" t="n">
        <v>8.337</v>
      </c>
      <c r="U40" s="0" t="n">
        <v>8.42333</v>
      </c>
      <c r="V40" s="0" t="n">
        <v>8.515</v>
      </c>
      <c r="W40" s="0" t="n">
        <v>8.60667</v>
      </c>
      <c r="X40" s="0" t="n">
        <v>8.38667</v>
      </c>
      <c r="Y40" s="0" t="n">
        <v>8.10667</v>
      </c>
      <c r="Z40" s="0" t="n">
        <v>7.72</v>
      </c>
      <c r="AA40" s="0" t="n">
        <v>7.33333</v>
      </c>
      <c r="AB40" s="0" t="n">
        <v>6.167</v>
      </c>
      <c r="AC40" s="0" t="n">
        <v>4.99967</v>
      </c>
      <c r="AD40" s="0" t="n">
        <v>3.83333</v>
      </c>
      <c r="AE40" s="0" t="n">
        <v>3.23533</v>
      </c>
      <c r="AF40" s="0" t="n">
        <v>2.638</v>
      </c>
      <c r="AG40" s="0" t="n">
        <v>2.04</v>
      </c>
      <c r="AH40" s="0" t="n">
        <v>1.88233</v>
      </c>
      <c r="AI40" s="0" t="n">
        <v>1.72433</v>
      </c>
      <c r="AJ40" s="0" t="n">
        <v>1.56667</v>
      </c>
      <c r="AK40" s="0" t="n">
        <v>1.409</v>
      </c>
      <c r="AL40" s="0" t="n">
        <v>1.251</v>
      </c>
      <c r="AM40" s="0" t="n">
        <v>1.09333</v>
      </c>
    </row>
    <row r="41" customFormat="false" ht="12.8" hidden="false" customHeight="false" outlineLevel="0" collapsed="false">
      <c r="A41" s="0" t="n">
        <v>12</v>
      </c>
      <c r="B41" s="0" t="n">
        <v>3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3</v>
      </c>
      <c r="I41" s="0" t="n">
        <v>4.78</v>
      </c>
      <c r="J41" s="0" t="n">
        <v>7</v>
      </c>
      <c r="K41" s="0" t="n">
        <v>8.78</v>
      </c>
      <c r="L41" s="0" t="n">
        <v>10.56</v>
      </c>
      <c r="M41" s="0" t="n">
        <v>11.307</v>
      </c>
      <c r="N41" s="0" t="n">
        <v>12.053</v>
      </c>
      <c r="O41" s="0" t="n">
        <v>12.8</v>
      </c>
      <c r="P41" s="0" t="n">
        <v>13.25</v>
      </c>
      <c r="Q41" s="0" t="n">
        <v>13.7</v>
      </c>
      <c r="R41" s="0" t="n">
        <v>14.85</v>
      </c>
      <c r="S41" s="0" t="n">
        <v>16</v>
      </c>
      <c r="T41" s="0" t="n">
        <v>16.155</v>
      </c>
      <c r="U41" s="0" t="n">
        <v>16.31</v>
      </c>
      <c r="V41" s="0" t="n">
        <v>16.515</v>
      </c>
      <c r="W41" s="0" t="n">
        <v>16.72</v>
      </c>
      <c r="X41" s="0" t="n">
        <v>16.2</v>
      </c>
      <c r="Y41" s="0" t="n">
        <v>15.5</v>
      </c>
      <c r="Z41" s="0" t="n">
        <v>15.25</v>
      </c>
      <c r="AA41" s="0" t="n">
        <v>15</v>
      </c>
      <c r="AB41" s="0" t="n">
        <v>12.667</v>
      </c>
      <c r="AC41" s="0" t="n">
        <v>10.333</v>
      </c>
      <c r="AD41" s="0" t="n">
        <v>8</v>
      </c>
      <c r="AE41" s="0" t="n">
        <v>7</v>
      </c>
      <c r="AF41" s="0" t="n">
        <v>6</v>
      </c>
      <c r="AG41" s="0" t="n">
        <v>5</v>
      </c>
      <c r="AH41" s="0" t="n">
        <v>4.667</v>
      </c>
      <c r="AI41" s="0" t="n">
        <v>4.333</v>
      </c>
      <c r="AJ41" s="0" t="n">
        <v>4</v>
      </c>
      <c r="AK41" s="0" t="n">
        <v>3.667</v>
      </c>
      <c r="AL41" s="0" t="n">
        <v>3.333</v>
      </c>
      <c r="AM41" s="0" t="n">
        <v>3</v>
      </c>
    </row>
    <row r="42" customFormat="false" ht="12.8" hidden="false" customHeight="false" outlineLevel="0" collapsed="false">
      <c r="A42" s="0" t="n">
        <v>15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0.35</v>
      </c>
      <c r="G42" s="0" t="n">
        <v>0.875</v>
      </c>
      <c r="H42" s="0" t="n">
        <v>2.9</v>
      </c>
      <c r="I42" s="0" t="n">
        <v>4.315</v>
      </c>
      <c r="J42" s="0" t="n">
        <v>5.95</v>
      </c>
      <c r="K42" s="0" t="n">
        <v>7.7675</v>
      </c>
      <c r="L42" s="0" t="n">
        <v>9.585</v>
      </c>
      <c r="M42" s="0" t="n">
        <v>10.376</v>
      </c>
      <c r="N42" s="0" t="n">
        <v>11.167</v>
      </c>
      <c r="O42" s="0" t="n">
        <v>11.958</v>
      </c>
      <c r="P42" s="0" t="n">
        <v>12.449</v>
      </c>
      <c r="Q42" s="0" t="n">
        <v>12.94</v>
      </c>
      <c r="R42" s="0" t="n">
        <v>13.907</v>
      </c>
      <c r="S42" s="0" t="n">
        <v>15.0315</v>
      </c>
      <c r="T42" s="0" t="n">
        <v>15.3595</v>
      </c>
      <c r="U42" s="0" t="n">
        <v>15.687</v>
      </c>
      <c r="V42" s="0" t="n">
        <v>16.068</v>
      </c>
      <c r="W42" s="0" t="n">
        <v>16.4485</v>
      </c>
      <c r="X42" s="0" t="n">
        <v>16.117</v>
      </c>
      <c r="Y42" s="0" t="n">
        <v>15.695</v>
      </c>
      <c r="Z42" s="0" t="n">
        <v>15.0975</v>
      </c>
      <c r="AA42" s="0" t="n">
        <v>14.5</v>
      </c>
      <c r="AB42" s="0" t="n">
        <v>12.75</v>
      </c>
      <c r="AC42" s="0" t="n">
        <v>11</v>
      </c>
      <c r="AD42" s="0" t="n">
        <v>9.25</v>
      </c>
      <c r="AE42" s="0" t="n">
        <v>8.1665</v>
      </c>
      <c r="AF42" s="0" t="n">
        <v>7.0835</v>
      </c>
      <c r="AG42" s="0" t="n">
        <v>6</v>
      </c>
      <c r="AH42" s="0" t="n">
        <v>5.6</v>
      </c>
      <c r="AI42" s="0" t="n">
        <v>5.2</v>
      </c>
      <c r="AJ42" s="0" t="n">
        <v>4.8</v>
      </c>
      <c r="AK42" s="0" t="n">
        <v>4.517</v>
      </c>
      <c r="AL42" s="0" t="n">
        <v>4.233</v>
      </c>
      <c r="AM42" s="0" t="n">
        <v>3.95</v>
      </c>
    </row>
    <row r="43" customFormat="false" ht="12.8" hidden="false" customHeight="false" outlineLevel="0" collapsed="false">
      <c r="A43" s="0" t="n">
        <v>18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0.7</v>
      </c>
      <c r="G43" s="0" t="n">
        <v>1.75</v>
      </c>
      <c r="H43" s="0" t="n">
        <v>2.8</v>
      </c>
      <c r="I43" s="0" t="n">
        <v>3.85</v>
      </c>
      <c r="J43" s="0" t="n">
        <v>4.9</v>
      </c>
      <c r="K43" s="0" t="n">
        <v>6.755</v>
      </c>
      <c r="L43" s="0" t="n">
        <v>8.61</v>
      </c>
      <c r="M43" s="0" t="n">
        <v>9.445</v>
      </c>
      <c r="N43" s="0" t="n">
        <v>10.281</v>
      </c>
      <c r="O43" s="0" t="n">
        <v>11.116</v>
      </c>
      <c r="P43" s="0" t="n">
        <v>11.648</v>
      </c>
      <c r="Q43" s="0" t="n">
        <v>12.18</v>
      </c>
      <c r="R43" s="0" t="n">
        <v>12.964</v>
      </c>
      <c r="S43" s="0" t="n">
        <v>14.063</v>
      </c>
      <c r="T43" s="0" t="n">
        <v>14.564</v>
      </c>
      <c r="U43" s="0" t="n">
        <v>15.064</v>
      </c>
      <c r="V43" s="0" t="n">
        <v>15.621</v>
      </c>
      <c r="W43" s="0" t="n">
        <v>16.177</v>
      </c>
      <c r="X43" s="0" t="n">
        <v>16.034</v>
      </c>
      <c r="Y43" s="0" t="n">
        <v>15.89</v>
      </c>
      <c r="Z43" s="0" t="n">
        <v>14.945</v>
      </c>
      <c r="AA43" s="0" t="n">
        <v>14</v>
      </c>
      <c r="AB43" s="0" t="n">
        <v>12.833</v>
      </c>
      <c r="AC43" s="0" t="n">
        <v>11.667</v>
      </c>
      <c r="AD43" s="0" t="n">
        <v>10.5</v>
      </c>
      <c r="AE43" s="0" t="n">
        <v>9.333</v>
      </c>
      <c r="AF43" s="0" t="n">
        <v>8.167</v>
      </c>
      <c r="AG43" s="0" t="n">
        <v>7</v>
      </c>
      <c r="AH43" s="0" t="n">
        <v>6.533</v>
      </c>
      <c r="AI43" s="0" t="n">
        <v>6.067</v>
      </c>
      <c r="AJ43" s="0" t="n">
        <v>5.6</v>
      </c>
      <c r="AK43" s="0" t="n">
        <v>5.367</v>
      </c>
      <c r="AL43" s="0" t="n">
        <v>5.133</v>
      </c>
      <c r="AM43" s="0" t="n">
        <v>4.9</v>
      </c>
    </row>
    <row r="44" customFormat="false" ht="12.8" hidden="false" customHeight="false" outlineLevel="0" collapsed="false">
      <c r="A44" s="0" t="n">
        <v>22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0.75714</v>
      </c>
      <c r="G44" s="0" t="n">
        <v>1.89286</v>
      </c>
      <c r="H44" s="0" t="n">
        <v>3.02857</v>
      </c>
      <c r="I44" s="0" t="n">
        <v>4.16429</v>
      </c>
      <c r="J44" s="0" t="n">
        <v>5.3</v>
      </c>
      <c r="K44" s="0" t="n">
        <v>7.27214</v>
      </c>
      <c r="L44" s="0" t="n">
        <v>9.24429</v>
      </c>
      <c r="M44" s="0" t="n">
        <v>10.14329</v>
      </c>
      <c r="N44" s="0" t="n">
        <v>11.04214</v>
      </c>
      <c r="O44" s="0" t="n">
        <v>11.94114</v>
      </c>
      <c r="P44" s="0" t="n">
        <v>12.71771</v>
      </c>
      <c r="Q44" s="0" t="n">
        <v>13.49429</v>
      </c>
      <c r="R44" s="0" t="n">
        <v>14.47486</v>
      </c>
      <c r="S44" s="0" t="n">
        <v>15.70471</v>
      </c>
      <c r="T44" s="0" t="n">
        <v>16.25086</v>
      </c>
      <c r="U44" s="0" t="n">
        <v>16.79657</v>
      </c>
      <c r="V44" s="0" t="n">
        <v>18.43643</v>
      </c>
      <c r="W44" s="0" t="n">
        <v>20.07586</v>
      </c>
      <c r="X44" s="0" t="n">
        <v>20.72314</v>
      </c>
      <c r="Y44" s="0" t="n">
        <v>21.37</v>
      </c>
      <c r="Z44" s="0" t="n">
        <v>21.02786</v>
      </c>
      <c r="AA44" s="0" t="n">
        <v>20.68571</v>
      </c>
      <c r="AB44" s="0" t="n">
        <v>19.94843</v>
      </c>
      <c r="AC44" s="0" t="n">
        <v>19.21157</v>
      </c>
      <c r="AD44" s="0" t="n">
        <v>18.06</v>
      </c>
      <c r="AE44" s="0" t="n">
        <v>17.11414</v>
      </c>
      <c r="AF44" s="0" t="n">
        <v>16.10014</v>
      </c>
      <c r="AG44" s="0" t="n">
        <v>14.28571</v>
      </c>
      <c r="AH44" s="0" t="n">
        <v>13.13414</v>
      </c>
      <c r="AI44" s="0" t="n">
        <v>11.983</v>
      </c>
      <c r="AJ44" s="0" t="n">
        <v>10.73714</v>
      </c>
      <c r="AK44" s="0" t="n">
        <v>10.06014</v>
      </c>
      <c r="AL44" s="0" t="n">
        <v>9.47129</v>
      </c>
      <c r="AM44" s="0" t="n">
        <v>8.88286</v>
      </c>
    </row>
    <row r="45" customFormat="false" ht="12.8" hidden="false" customHeight="false" outlineLevel="0" collapsed="false">
      <c r="A45" s="0" t="n">
        <v>25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0.8</v>
      </c>
      <c r="G45" s="0" t="n">
        <v>2</v>
      </c>
      <c r="H45" s="0" t="n">
        <v>3.2</v>
      </c>
      <c r="I45" s="0" t="n">
        <v>4.4</v>
      </c>
      <c r="J45" s="0" t="n">
        <v>5.6</v>
      </c>
      <c r="K45" s="0" t="n">
        <v>7.66</v>
      </c>
      <c r="L45" s="0" t="n">
        <v>9.72</v>
      </c>
      <c r="M45" s="0" t="n">
        <v>10.667</v>
      </c>
      <c r="N45" s="0" t="n">
        <v>11.613</v>
      </c>
      <c r="O45" s="0" t="n">
        <v>12.56</v>
      </c>
      <c r="P45" s="0" t="n">
        <v>13.52</v>
      </c>
      <c r="Q45" s="0" t="n">
        <v>14.48</v>
      </c>
      <c r="R45" s="0" t="n">
        <v>15.608</v>
      </c>
      <c r="S45" s="0" t="n">
        <v>16.936</v>
      </c>
      <c r="T45" s="0" t="n">
        <v>17.516</v>
      </c>
      <c r="U45" s="0" t="n">
        <v>18.096</v>
      </c>
      <c r="V45" s="0" t="n">
        <v>20.548</v>
      </c>
      <c r="W45" s="0" t="n">
        <v>23</v>
      </c>
      <c r="X45" s="0" t="n">
        <v>24.24</v>
      </c>
      <c r="Y45" s="0" t="n">
        <v>25.48</v>
      </c>
      <c r="Z45" s="0" t="n">
        <v>25.59</v>
      </c>
      <c r="AA45" s="0" t="n">
        <v>25.7</v>
      </c>
      <c r="AB45" s="0" t="n">
        <v>25.285</v>
      </c>
      <c r="AC45" s="0" t="n">
        <v>24.87</v>
      </c>
      <c r="AD45" s="0" t="n">
        <v>23.73</v>
      </c>
      <c r="AE45" s="0" t="n">
        <v>22.95</v>
      </c>
      <c r="AF45" s="0" t="n">
        <v>22.05</v>
      </c>
      <c r="AG45" s="0" t="n">
        <v>19.75</v>
      </c>
      <c r="AH45" s="0" t="n">
        <v>18.085</v>
      </c>
      <c r="AI45" s="0" t="n">
        <v>16.42</v>
      </c>
      <c r="AJ45" s="0" t="n">
        <v>14.59</v>
      </c>
      <c r="AK45" s="0" t="n">
        <v>13.58</v>
      </c>
      <c r="AL45" s="0" t="n">
        <v>12.725</v>
      </c>
      <c r="AM45" s="0" t="n">
        <v>11.87</v>
      </c>
    </row>
    <row r="46" customFormat="false" ht="12.8" hidden="false" customHeight="false" outlineLevel="0" collapsed="false">
      <c r="A46" s="0" t="n">
        <v>26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0.752</v>
      </c>
      <c r="G46" s="0" t="n">
        <v>1.88</v>
      </c>
      <c r="H46" s="0" t="n">
        <v>3.008</v>
      </c>
      <c r="I46" s="0" t="n">
        <v>4.136</v>
      </c>
      <c r="J46" s="0" t="n">
        <v>5.264</v>
      </c>
      <c r="K46" s="0" t="n">
        <v>7.1248</v>
      </c>
      <c r="L46" s="0" t="n">
        <v>8.9856</v>
      </c>
      <c r="M46" s="0" t="n">
        <v>9.8096</v>
      </c>
      <c r="N46" s="0" t="n">
        <v>10.633</v>
      </c>
      <c r="O46" s="0" t="n">
        <v>11.457</v>
      </c>
      <c r="P46" s="0" t="n">
        <v>12.3716</v>
      </c>
      <c r="Q46" s="0" t="n">
        <v>13.2864</v>
      </c>
      <c r="R46" s="0" t="n">
        <v>14.498</v>
      </c>
      <c r="S46" s="0" t="n">
        <v>15.8112</v>
      </c>
      <c r="T46" s="0" t="n">
        <v>16.371</v>
      </c>
      <c r="U46" s="0" t="n">
        <v>16.9308</v>
      </c>
      <c r="V46" s="0" t="n">
        <v>18.9652</v>
      </c>
      <c r="W46" s="0" t="n">
        <v>20.9996</v>
      </c>
      <c r="X46" s="0" t="n">
        <v>21.9972</v>
      </c>
      <c r="Y46" s="0" t="n">
        <v>22.9948</v>
      </c>
      <c r="Z46" s="0" t="n">
        <v>23.08</v>
      </c>
      <c r="AA46" s="0" t="n">
        <v>23.1652</v>
      </c>
      <c r="AB46" s="0" t="n">
        <v>22.8186</v>
      </c>
      <c r="AC46" s="0" t="n">
        <v>22.472</v>
      </c>
      <c r="AD46" s="0" t="n">
        <v>21.5444</v>
      </c>
      <c r="AE46" s="0" t="n">
        <v>20.88</v>
      </c>
      <c r="AF46" s="0" t="n">
        <v>20.1118</v>
      </c>
      <c r="AG46" s="0" t="n">
        <v>18.1396</v>
      </c>
      <c r="AH46" s="0" t="n">
        <v>16.7366</v>
      </c>
      <c r="AI46" s="0" t="n">
        <v>15.3334</v>
      </c>
      <c r="AJ46" s="0" t="n">
        <v>13.7484</v>
      </c>
      <c r="AK46" s="0" t="n">
        <v>12.6896</v>
      </c>
      <c r="AL46" s="0" t="n">
        <v>11.869</v>
      </c>
      <c r="AM46" s="0" t="n">
        <v>11.0484</v>
      </c>
    </row>
    <row r="47" customFormat="false" ht="12.8" hidden="false" customHeight="false" outlineLevel="0" collapsed="false">
      <c r="A47" s="0" t="n">
        <v>30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0.56</v>
      </c>
      <c r="G47" s="0" t="n">
        <v>1.4</v>
      </c>
      <c r="H47" s="0" t="n">
        <v>2.24</v>
      </c>
      <c r="I47" s="0" t="n">
        <v>3.08</v>
      </c>
      <c r="J47" s="0" t="n">
        <v>3.92</v>
      </c>
      <c r="K47" s="0" t="n">
        <v>4.984</v>
      </c>
      <c r="L47" s="0" t="n">
        <v>6.048</v>
      </c>
      <c r="M47" s="0" t="n">
        <v>6.38</v>
      </c>
      <c r="N47" s="0" t="n">
        <v>6.713</v>
      </c>
      <c r="O47" s="0" t="n">
        <v>7.045</v>
      </c>
      <c r="P47" s="0" t="n">
        <v>7.778</v>
      </c>
      <c r="Q47" s="0" t="n">
        <v>8.512</v>
      </c>
      <c r="R47" s="0" t="n">
        <v>10.058</v>
      </c>
      <c r="S47" s="0" t="n">
        <v>11.312</v>
      </c>
      <c r="T47" s="0" t="n">
        <v>11.791</v>
      </c>
      <c r="U47" s="0" t="n">
        <v>12.27</v>
      </c>
      <c r="V47" s="0" t="n">
        <v>12.634</v>
      </c>
      <c r="W47" s="0" t="n">
        <v>12.998</v>
      </c>
      <c r="X47" s="0" t="n">
        <v>13.026</v>
      </c>
      <c r="Y47" s="0" t="n">
        <v>13.054</v>
      </c>
      <c r="Z47" s="0" t="n">
        <v>13.04</v>
      </c>
      <c r="AA47" s="0" t="n">
        <v>13.026</v>
      </c>
      <c r="AB47" s="0" t="n">
        <v>12.953</v>
      </c>
      <c r="AC47" s="0" t="n">
        <v>12.88</v>
      </c>
      <c r="AD47" s="0" t="n">
        <v>12.802</v>
      </c>
      <c r="AE47" s="0" t="n">
        <v>12.6</v>
      </c>
      <c r="AF47" s="0" t="n">
        <v>12.359</v>
      </c>
      <c r="AG47" s="0" t="n">
        <v>11.698</v>
      </c>
      <c r="AH47" s="0" t="n">
        <v>11.343</v>
      </c>
      <c r="AI47" s="0" t="n">
        <v>10.987</v>
      </c>
      <c r="AJ47" s="0" t="n">
        <v>10.382</v>
      </c>
      <c r="AK47" s="0" t="n">
        <v>9.128</v>
      </c>
      <c r="AL47" s="0" t="n">
        <v>8.445</v>
      </c>
      <c r="AM47" s="0" t="n">
        <v>7.762</v>
      </c>
    </row>
    <row r="48" customFormat="false" ht="12.8" hidden="false" customHeight="false" outlineLevel="0" collapsed="false">
      <c r="A48" s="0" t="n">
        <v>35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0.6</v>
      </c>
      <c r="G48" s="0" t="n">
        <v>1.5</v>
      </c>
      <c r="H48" s="0" t="n">
        <v>2.4</v>
      </c>
      <c r="I48" s="0" t="n">
        <v>3.3</v>
      </c>
      <c r="J48" s="0" t="n">
        <v>4.2</v>
      </c>
      <c r="K48" s="0" t="n">
        <v>4.902</v>
      </c>
      <c r="L48" s="0" t="n">
        <v>5.604</v>
      </c>
      <c r="M48" s="0" t="n">
        <v>6.036</v>
      </c>
      <c r="N48" s="0" t="n">
        <v>6.468</v>
      </c>
      <c r="O48" s="0" t="n">
        <v>6.9</v>
      </c>
      <c r="P48" s="0" t="n">
        <v>7.383</v>
      </c>
      <c r="Q48" s="0" t="n">
        <v>7.866</v>
      </c>
      <c r="R48" s="0" t="n">
        <v>8.832</v>
      </c>
      <c r="S48" s="0" t="n">
        <v>9.684</v>
      </c>
      <c r="T48" s="0" t="n">
        <v>10.092</v>
      </c>
      <c r="U48" s="0" t="n">
        <v>10.5</v>
      </c>
      <c r="V48" s="0" t="n">
        <v>11.016</v>
      </c>
      <c r="W48" s="0" t="n">
        <v>11.532</v>
      </c>
      <c r="X48" s="0" t="n">
        <v>11.844</v>
      </c>
      <c r="Y48" s="0" t="n">
        <v>12.156</v>
      </c>
      <c r="Z48" s="0" t="n">
        <v>12.321</v>
      </c>
      <c r="AA48" s="0" t="n">
        <v>12.486</v>
      </c>
      <c r="AB48" s="0" t="n">
        <v>12.579</v>
      </c>
      <c r="AC48" s="0" t="n">
        <v>12.672</v>
      </c>
      <c r="AD48" s="0" t="n">
        <v>12.816</v>
      </c>
      <c r="AE48" s="0" t="n">
        <v>12.9</v>
      </c>
      <c r="AF48" s="0" t="n">
        <v>12.96</v>
      </c>
      <c r="AG48" s="0" t="n">
        <v>12.6</v>
      </c>
      <c r="AH48" s="0" t="n">
        <v>12.234</v>
      </c>
      <c r="AI48" s="0" t="n">
        <v>11.868</v>
      </c>
      <c r="AJ48" s="0" t="n">
        <v>11.31</v>
      </c>
      <c r="AK48" s="0" t="n">
        <v>9.6</v>
      </c>
      <c r="AL48" s="0" t="n">
        <v>8.973</v>
      </c>
      <c r="AM48" s="0" t="n">
        <v>8.346</v>
      </c>
    </row>
    <row r="49" customFormat="false" ht="12.8" hidden="false" customHeight="false" outlineLevel="0" collapsed="false">
      <c r="A49" s="0" t="n">
        <v>40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0.6</v>
      </c>
      <c r="G49" s="0" t="n">
        <v>1.05</v>
      </c>
      <c r="H49" s="0" t="n">
        <v>1.5</v>
      </c>
      <c r="I49" s="0" t="n">
        <v>1.95</v>
      </c>
      <c r="J49" s="0" t="n">
        <v>2.4</v>
      </c>
      <c r="K49" s="0" t="n">
        <v>3.501</v>
      </c>
      <c r="L49" s="0" t="n">
        <v>4.602</v>
      </c>
      <c r="M49" s="0" t="n">
        <v>5.172</v>
      </c>
      <c r="N49" s="0" t="n">
        <v>5.742</v>
      </c>
      <c r="O49" s="0" t="n">
        <v>6.312</v>
      </c>
      <c r="P49" s="0" t="n">
        <v>6.636</v>
      </c>
      <c r="Q49" s="0" t="n">
        <v>6.96</v>
      </c>
      <c r="R49" s="0" t="n">
        <v>7.8</v>
      </c>
      <c r="S49" s="0" t="n">
        <v>8.544</v>
      </c>
      <c r="T49" s="0" t="n">
        <v>9.018</v>
      </c>
      <c r="U49" s="0" t="n">
        <v>9.492</v>
      </c>
      <c r="V49" s="0" t="n">
        <v>9.906</v>
      </c>
      <c r="W49" s="0" t="n">
        <v>10.32</v>
      </c>
      <c r="X49" s="0" t="n">
        <v>10.62</v>
      </c>
      <c r="Y49" s="0" t="n">
        <v>10.92</v>
      </c>
      <c r="Z49" s="0" t="n">
        <v>11.181</v>
      </c>
      <c r="AA49" s="0" t="n">
        <v>11.442</v>
      </c>
      <c r="AB49" s="0" t="n">
        <v>11.721</v>
      </c>
      <c r="AC49" s="0" t="n">
        <v>12</v>
      </c>
      <c r="AD49" s="0" t="n">
        <v>12.342</v>
      </c>
      <c r="AE49" s="0" t="n">
        <v>12.6</v>
      </c>
      <c r="AF49" s="0" t="n">
        <v>12.6</v>
      </c>
      <c r="AG49" s="0" t="n">
        <v>12</v>
      </c>
      <c r="AH49" s="0" t="n">
        <v>11.529</v>
      </c>
      <c r="AI49" s="0" t="n">
        <v>11.058</v>
      </c>
      <c r="AJ49" s="0" t="n">
        <v>10.2</v>
      </c>
      <c r="AK49" s="0" t="n">
        <v>9.066</v>
      </c>
      <c r="AL49" s="0" t="n">
        <v>8.583</v>
      </c>
      <c r="AM49" s="0" t="n">
        <v>8.1</v>
      </c>
    </row>
    <row r="50" customFormat="false" ht="12.8" hidden="false" customHeight="false" outlineLevel="0" collapsed="false">
      <c r="A50" s="0" t="n">
        <v>6</v>
      </c>
      <c r="B50" s="0" t="n">
        <v>4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1</v>
      </c>
      <c r="K50" s="0" t="n">
        <v>2</v>
      </c>
      <c r="L50" s="0" t="n">
        <v>3</v>
      </c>
      <c r="M50" s="0" t="n">
        <v>3.433</v>
      </c>
      <c r="N50" s="0" t="n">
        <v>3.867</v>
      </c>
      <c r="O50" s="0" t="n">
        <v>4.3</v>
      </c>
      <c r="P50" s="0" t="n">
        <v>4.9</v>
      </c>
      <c r="Q50" s="0" t="n">
        <v>5.5</v>
      </c>
      <c r="R50" s="0" t="n">
        <v>6.05</v>
      </c>
      <c r="S50" s="0" t="n">
        <v>6.25</v>
      </c>
      <c r="T50" s="0" t="n">
        <v>6.325</v>
      </c>
      <c r="U50" s="0" t="n">
        <v>6.4</v>
      </c>
      <c r="V50" s="0" t="n">
        <v>6.45</v>
      </c>
      <c r="W50" s="0" t="n">
        <v>6.5</v>
      </c>
      <c r="X50" s="0" t="n">
        <v>6.4</v>
      </c>
      <c r="Y50" s="0" t="n">
        <v>6.3</v>
      </c>
      <c r="Z50" s="0" t="n">
        <v>5.65</v>
      </c>
      <c r="AA50" s="0" t="n">
        <v>5</v>
      </c>
      <c r="AB50" s="0" t="n">
        <v>4.167</v>
      </c>
      <c r="AC50" s="0" t="n">
        <v>3.333</v>
      </c>
      <c r="AD50" s="0" t="n">
        <v>2.5</v>
      </c>
      <c r="AE50" s="0" t="n">
        <v>1.933</v>
      </c>
      <c r="AF50" s="0" t="n">
        <v>1.367</v>
      </c>
      <c r="AG50" s="0" t="n">
        <v>0.8</v>
      </c>
      <c r="AH50" s="0" t="n">
        <v>0.7</v>
      </c>
      <c r="AI50" s="0" t="n">
        <v>0.6</v>
      </c>
      <c r="AJ50" s="0" t="n">
        <v>0.5</v>
      </c>
      <c r="AK50" s="0" t="n">
        <v>0.4</v>
      </c>
      <c r="AL50" s="0" t="n">
        <v>0.3</v>
      </c>
      <c r="AM50" s="0" t="n">
        <v>0.2</v>
      </c>
    </row>
    <row r="51" customFormat="false" ht="12.8" hidden="false" customHeight="false" outlineLevel="0" collapsed="false">
      <c r="A51" s="0" t="n">
        <v>8</v>
      </c>
      <c r="B51" s="0" t="n">
        <v>4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0.87</v>
      </c>
      <c r="I51" s="0" t="n">
        <v>1.38633</v>
      </c>
      <c r="J51" s="0" t="n">
        <v>2.69667</v>
      </c>
      <c r="K51" s="0" t="n">
        <v>3.87967</v>
      </c>
      <c r="L51" s="0" t="n">
        <v>5.06233</v>
      </c>
      <c r="M51" s="0" t="n">
        <v>5.56767</v>
      </c>
      <c r="N51" s="0" t="n">
        <v>6.07333</v>
      </c>
      <c r="O51" s="0" t="n">
        <v>6.57867</v>
      </c>
      <c r="P51" s="0" t="n">
        <v>7.10933</v>
      </c>
      <c r="Q51" s="0" t="n">
        <v>7.63967</v>
      </c>
      <c r="R51" s="0" t="n">
        <v>8.34</v>
      </c>
      <c r="S51" s="0" t="n">
        <v>8.80667</v>
      </c>
      <c r="T51" s="0" t="n">
        <v>8.90167</v>
      </c>
      <c r="U51" s="0" t="n">
        <v>8.99667</v>
      </c>
      <c r="V51" s="0" t="n">
        <v>9.08933</v>
      </c>
      <c r="W51" s="0" t="n">
        <v>9.182</v>
      </c>
      <c r="X51" s="0" t="n">
        <v>8.96467</v>
      </c>
      <c r="Y51" s="0" t="n">
        <v>8.695</v>
      </c>
      <c r="Z51" s="0" t="n">
        <v>8.18933</v>
      </c>
      <c r="AA51" s="0" t="n">
        <v>7.68333</v>
      </c>
      <c r="AB51" s="0" t="n">
        <v>6.45133</v>
      </c>
      <c r="AC51" s="0" t="n">
        <v>5.21867</v>
      </c>
      <c r="AD51" s="0" t="n">
        <v>3.98667</v>
      </c>
      <c r="AE51" s="0" t="n">
        <v>3.31867</v>
      </c>
      <c r="AF51" s="0" t="n">
        <v>2.65133</v>
      </c>
      <c r="AG51" s="0" t="n">
        <v>1.98333</v>
      </c>
      <c r="AH51" s="0" t="n">
        <v>1.82</v>
      </c>
      <c r="AI51" s="0" t="n">
        <v>1.65667</v>
      </c>
      <c r="AJ51" s="0" t="n">
        <v>1.49333</v>
      </c>
      <c r="AK51" s="0" t="n">
        <v>1.33</v>
      </c>
      <c r="AL51" s="0" t="n">
        <v>1.16667</v>
      </c>
      <c r="AM51" s="0" t="n">
        <v>1.00333</v>
      </c>
    </row>
    <row r="52" customFormat="false" ht="12.8" hidden="false" customHeight="false" outlineLevel="0" collapsed="false">
      <c r="A52" s="0" t="n">
        <v>12</v>
      </c>
      <c r="B52" s="0" t="n">
        <v>4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2.61</v>
      </c>
      <c r="I52" s="0" t="n">
        <v>4.159</v>
      </c>
      <c r="J52" s="0" t="n">
        <v>6.09</v>
      </c>
      <c r="K52" s="0" t="n">
        <v>7.639</v>
      </c>
      <c r="L52" s="0" t="n">
        <v>9.187</v>
      </c>
      <c r="M52" s="0" t="n">
        <v>9.837</v>
      </c>
      <c r="N52" s="0" t="n">
        <v>10.486</v>
      </c>
      <c r="O52" s="0" t="n">
        <v>11.136</v>
      </c>
      <c r="P52" s="0" t="n">
        <v>11.528</v>
      </c>
      <c r="Q52" s="0" t="n">
        <v>11.919</v>
      </c>
      <c r="R52" s="0" t="n">
        <v>12.92</v>
      </c>
      <c r="S52" s="0" t="n">
        <v>13.92</v>
      </c>
      <c r="T52" s="0" t="n">
        <v>14.055</v>
      </c>
      <c r="U52" s="0" t="n">
        <v>14.19</v>
      </c>
      <c r="V52" s="0" t="n">
        <v>14.368</v>
      </c>
      <c r="W52" s="0" t="n">
        <v>14.546</v>
      </c>
      <c r="X52" s="0" t="n">
        <v>14.094</v>
      </c>
      <c r="Y52" s="0" t="n">
        <v>13.485</v>
      </c>
      <c r="Z52" s="0" t="n">
        <v>13.268</v>
      </c>
      <c r="AA52" s="0" t="n">
        <v>13.05</v>
      </c>
      <c r="AB52" s="0" t="n">
        <v>11.02</v>
      </c>
      <c r="AC52" s="0" t="n">
        <v>8.99</v>
      </c>
      <c r="AD52" s="0" t="n">
        <v>6.96</v>
      </c>
      <c r="AE52" s="0" t="n">
        <v>6.09</v>
      </c>
      <c r="AF52" s="0" t="n">
        <v>5.22</v>
      </c>
      <c r="AG52" s="0" t="n">
        <v>4.35</v>
      </c>
      <c r="AH52" s="0" t="n">
        <v>4.06</v>
      </c>
      <c r="AI52" s="0" t="n">
        <v>3.77</v>
      </c>
      <c r="AJ52" s="0" t="n">
        <v>3.48</v>
      </c>
      <c r="AK52" s="0" t="n">
        <v>3.19</v>
      </c>
      <c r="AL52" s="0" t="n">
        <v>2.9</v>
      </c>
      <c r="AM52" s="0" t="n">
        <v>2.61</v>
      </c>
    </row>
    <row r="53" customFormat="false" ht="12.8" hidden="false" customHeight="false" outlineLevel="0" collapsed="false">
      <c r="A53" s="0" t="n">
        <v>15</v>
      </c>
      <c r="B53" s="0" t="n">
        <v>4</v>
      </c>
      <c r="C53" s="0" t="n">
        <v>0</v>
      </c>
      <c r="D53" s="0" t="n">
        <v>0</v>
      </c>
      <c r="E53" s="0" t="n">
        <v>0</v>
      </c>
      <c r="F53" s="0" t="n">
        <v>0.25</v>
      </c>
      <c r="G53" s="0" t="n">
        <v>0.625</v>
      </c>
      <c r="H53" s="0" t="n">
        <v>2.305</v>
      </c>
      <c r="I53" s="0" t="n">
        <v>3.4545</v>
      </c>
      <c r="J53" s="0" t="n">
        <v>4.795</v>
      </c>
      <c r="K53" s="0" t="n">
        <v>6.232</v>
      </c>
      <c r="L53" s="0" t="n">
        <v>7.6685</v>
      </c>
      <c r="M53" s="0" t="n">
        <v>8.292</v>
      </c>
      <c r="N53" s="0" t="n">
        <v>8.9145</v>
      </c>
      <c r="O53" s="0" t="n">
        <v>9.538</v>
      </c>
      <c r="P53" s="0" t="n">
        <v>9.924</v>
      </c>
      <c r="Q53" s="0" t="n">
        <v>10.3095</v>
      </c>
      <c r="R53" s="0" t="n">
        <v>11.09</v>
      </c>
      <c r="S53" s="0" t="n">
        <v>11.9825</v>
      </c>
      <c r="T53" s="0" t="n">
        <v>12.229</v>
      </c>
      <c r="U53" s="0" t="n">
        <v>12.475</v>
      </c>
      <c r="V53" s="0" t="n">
        <v>12.763</v>
      </c>
      <c r="W53" s="0" t="n">
        <v>13.0505</v>
      </c>
      <c r="X53" s="0" t="n">
        <v>12.7735</v>
      </c>
      <c r="Y53" s="0" t="n">
        <v>12.4175</v>
      </c>
      <c r="Z53" s="0" t="n">
        <v>11.9715</v>
      </c>
      <c r="AA53" s="0" t="n">
        <v>11.525</v>
      </c>
      <c r="AB53" s="0" t="n">
        <v>10.0935</v>
      </c>
      <c r="AC53" s="0" t="n">
        <v>8.6615</v>
      </c>
      <c r="AD53" s="0" t="n">
        <v>7.23</v>
      </c>
      <c r="AE53" s="0" t="n">
        <v>6.3785</v>
      </c>
      <c r="AF53" s="0" t="n">
        <v>5.5265</v>
      </c>
      <c r="AG53" s="0" t="n">
        <v>4.675</v>
      </c>
      <c r="AH53" s="0" t="n">
        <v>4.3635</v>
      </c>
      <c r="AI53" s="0" t="n">
        <v>4.0515</v>
      </c>
      <c r="AJ53" s="0" t="n">
        <v>3.74</v>
      </c>
      <c r="AK53" s="0" t="n">
        <v>3.5115</v>
      </c>
      <c r="AL53" s="0" t="n">
        <v>3.2835</v>
      </c>
      <c r="AM53" s="0" t="n">
        <v>3.055</v>
      </c>
    </row>
    <row r="54" customFormat="false" ht="12.8" hidden="false" customHeight="false" outlineLevel="0" collapsed="false">
      <c r="A54" s="0" t="n">
        <v>18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0.5</v>
      </c>
      <c r="G54" s="0" t="n">
        <v>1.25</v>
      </c>
      <c r="H54" s="0" t="n">
        <v>2</v>
      </c>
      <c r="I54" s="0" t="n">
        <v>2.75</v>
      </c>
      <c r="J54" s="0" t="n">
        <v>3.5</v>
      </c>
      <c r="K54" s="0" t="n">
        <v>4.825</v>
      </c>
      <c r="L54" s="0" t="n">
        <v>6.15</v>
      </c>
      <c r="M54" s="0" t="n">
        <v>6.747</v>
      </c>
      <c r="N54" s="0" t="n">
        <v>7.343</v>
      </c>
      <c r="O54" s="0" t="n">
        <v>7.94</v>
      </c>
      <c r="P54" s="0" t="n">
        <v>8.32</v>
      </c>
      <c r="Q54" s="0" t="n">
        <v>8.7</v>
      </c>
      <c r="R54" s="0" t="n">
        <v>9.26</v>
      </c>
      <c r="S54" s="0" t="n">
        <v>10.045</v>
      </c>
      <c r="T54" s="0" t="n">
        <v>10.403</v>
      </c>
      <c r="U54" s="0" t="n">
        <v>10.76</v>
      </c>
      <c r="V54" s="0" t="n">
        <v>11.158</v>
      </c>
      <c r="W54" s="0" t="n">
        <v>11.555</v>
      </c>
      <c r="X54" s="0" t="n">
        <v>11.453</v>
      </c>
      <c r="Y54" s="0" t="n">
        <v>11.35</v>
      </c>
      <c r="Z54" s="0" t="n">
        <v>10.675</v>
      </c>
      <c r="AA54" s="0" t="n">
        <v>10</v>
      </c>
      <c r="AB54" s="0" t="n">
        <v>9.167</v>
      </c>
      <c r="AC54" s="0" t="n">
        <v>8.333</v>
      </c>
      <c r="AD54" s="0" t="n">
        <v>7.5</v>
      </c>
      <c r="AE54" s="0" t="n">
        <v>6.667</v>
      </c>
      <c r="AF54" s="0" t="n">
        <v>5.833</v>
      </c>
      <c r="AG54" s="0" t="n">
        <v>5</v>
      </c>
      <c r="AH54" s="0" t="n">
        <v>4.667</v>
      </c>
      <c r="AI54" s="0" t="n">
        <v>4.333</v>
      </c>
      <c r="AJ54" s="0" t="n">
        <v>4</v>
      </c>
      <c r="AK54" s="0" t="n">
        <v>3.833</v>
      </c>
      <c r="AL54" s="0" t="n">
        <v>3.667</v>
      </c>
      <c r="AM54" s="0" t="n">
        <v>3.5</v>
      </c>
    </row>
    <row r="55" customFormat="false" ht="12.8" hidden="false" customHeight="false" outlineLevel="0" collapsed="false">
      <c r="A55" s="0" t="n">
        <v>22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0.5</v>
      </c>
      <c r="G55" s="0" t="n">
        <v>1.25</v>
      </c>
      <c r="H55" s="0" t="n">
        <v>2</v>
      </c>
      <c r="I55" s="0" t="n">
        <v>2.75</v>
      </c>
      <c r="J55" s="0" t="n">
        <v>3.5</v>
      </c>
      <c r="K55" s="0" t="n">
        <v>4.80386</v>
      </c>
      <c r="L55" s="0" t="n">
        <v>6.10714</v>
      </c>
      <c r="M55" s="0" t="n">
        <v>6.70129</v>
      </c>
      <c r="N55" s="0" t="n">
        <v>7.29443</v>
      </c>
      <c r="O55" s="0" t="n">
        <v>7.88857</v>
      </c>
      <c r="P55" s="0" t="n">
        <v>8.39429</v>
      </c>
      <c r="Q55" s="0" t="n">
        <v>8.9</v>
      </c>
      <c r="R55" s="0" t="n">
        <v>9.54286</v>
      </c>
      <c r="S55" s="0" t="n">
        <v>10.35357</v>
      </c>
      <c r="T55" s="0" t="n">
        <v>10.71443</v>
      </c>
      <c r="U55" s="0" t="n">
        <v>11.07429</v>
      </c>
      <c r="V55" s="0" t="n">
        <v>11.45629</v>
      </c>
      <c r="W55" s="0" t="n">
        <v>11.83786</v>
      </c>
      <c r="X55" s="0" t="n">
        <v>11.62729</v>
      </c>
      <c r="Y55" s="0" t="n">
        <v>11.41629</v>
      </c>
      <c r="Z55" s="0" t="n">
        <v>11.15557</v>
      </c>
      <c r="AA55" s="0" t="n">
        <v>10.89429</v>
      </c>
      <c r="AB55" s="0" t="n">
        <v>10.43043</v>
      </c>
      <c r="AC55" s="0" t="n">
        <v>9.96671</v>
      </c>
      <c r="AD55" s="0" t="n">
        <v>9.31657</v>
      </c>
      <c r="AE55" s="0" t="n">
        <v>8.759</v>
      </c>
      <c r="AF55" s="0" t="n">
        <v>8.17014</v>
      </c>
      <c r="AG55" s="0" t="n">
        <v>7.22171</v>
      </c>
      <c r="AH55" s="0" t="n">
        <v>6.65043</v>
      </c>
      <c r="AI55" s="0" t="n">
        <v>6.07929</v>
      </c>
      <c r="AJ55" s="0" t="n">
        <v>5.46629</v>
      </c>
      <c r="AK55" s="0" t="n">
        <v>5.13471</v>
      </c>
      <c r="AL55" s="0" t="n">
        <v>4.84357</v>
      </c>
      <c r="AM55" s="0" t="n">
        <v>4.55257</v>
      </c>
    </row>
    <row r="56" customFormat="false" ht="12.8" hidden="false" customHeight="false" outlineLevel="0" collapsed="false">
      <c r="A56" s="0" t="n">
        <v>25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0.5</v>
      </c>
      <c r="G56" s="0" t="n">
        <v>1.25</v>
      </c>
      <c r="H56" s="0" t="n">
        <v>2</v>
      </c>
      <c r="I56" s="0" t="n">
        <v>2.75</v>
      </c>
      <c r="J56" s="0" t="n">
        <v>3.5</v>
      </c>
      <c r="K56" s="0" t="n">
        <v>4.788</v>
      </c>
      <c r="L56" s="0" t="n">
        <v>6.075</v>
      </c>
      <c r="M56" s="0" t="n">
        <v>6.667</v>
      </c>
      <c r="N56" s="0" t="n">
        <v>7.258</v>
      </c>
      <c r="O56" s="0" t="n">
        <v>7.85</v>
      </c>
      <c r="P56" s="0" t="n">
        <v>8.45</v>
      </c>
      <c r="Q56" s="0" t="n">
        <v>9.05</v>
      </c>
      <c r="R56" s="0" t="n">
        <v>9.755</v>
      </c>
      <c r="S56" s="0" t="n">
        <v>10.585</v>
      </c>
      <c r="T56" s="0" t="n">
        <v>10.948</v>
      </c>
      <c r="U56" s="0" t="n">
        <v>11.31</v>
      </c>
      <c r="V56" s="0" t="n">
        <v>11.68</v>
      </c>
      <c r="W56" s="0" t="n">
        <v>12.05</v>
      </c>
      <c r="X56" s="0" t="n">
        <v>11.758</v>
      </c>
      <c r="Y56" s="0" t="n">
        <v>11.466</v>
      </c>
      <c r="Z56" s="0" t="n">
        <v>11.516</v>
      </c>
      <c r="AA56" s="0" t="n">
        <v>11.565</v>
      </c>
      <c r="AB56" s="0" t="n">
        <v>11.378</v>
      </c>
      <c r="AC56" s="0" t="n">
        <v>11.192</v>
      </c>
      <c r="AD56" s="0" t="n">
        <v>10.679</v>
      </c>
      <c r="AE56" s="0" t="n">
        <v>10.328</v>
      </c>
      <c r="AF56" s="0" t="n">
        <v>9.923</v>
      </c>
      <c r="AG56" s="0" t="n">
        <v>8.888</v>
      </c>
      <c r="AH56" s="0" t="n">
        <v>8.138</v>
      </c>
      <c r="AI56" s="0" t="n">
        <v>7.389</v>
      </c>
      <c r="AJ56" s="0" t="n">
        <v>6.566</v>
      </c>
      <c r="AK56" s="0" t="n">
        <v>6.111</v>
      </c>
      <c r="AL56" s="0" t="n">
        <v>5.726</v>
      </c>
      <c r="AM56" s="0" t="n">
        <v>5.342</v>
      </c>
    </row>
    <row r="57" customFormat="false" ht="12.8" hidden="false" customHeight="false" outlineLevel="0" collapsed="false">
      <c r="A57" s="0" t="n">
        <v>26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0.456</v>
      </c>
      <c r="G57" s="0" t="n">
        <v>1.14</v>
      </c>
      <c r="H57" s="0" t="n">
        <v>1.824</v>
      </c>
      <c r="I57" s="0" t="n">
        <v>2.508</v>
      </c>
      <c r="J57" s="0" t="n">
        <v>3.192</v>
      </c>
      <c r="K57" s="0" t="n">
        <v>4.3288</v>
      </c>
      <c r="L57" s="0" t="n">
        <v>5.4648</v>
      </c>
      <c r="M57" s="0" t="n">
        <v>5.9716</v>
      </c>
      <c r="N57" s="0" t="n">
        <v>6.4776</v>
      </c>
      <c r="O57" s="0" t="n">
        <v>6.9844</v>
      </c>
      <c r="P57" s="0" t="n">
        <v>7.5378</v>
      </c>
      <c r="Q57" s="0" t="n">
        <v>8.0912</v>
      </c>
      <c r="R57" s="0" t="n">
        <v>8.8098</v>
      </c>
      <c r="S57" s="0" t="n">
        <v>9.5992</v>
      </c>
      <c r="T57" s="0" t="n">
        <v>9.9374</v>
      </c>
      <c r="U57" s="0" t="n">
        <v>10.275</v>
      </c>
      <c r="V57" s="0" t="n">
        <v>10.6074</v>
      </c>
      <c r="W57" s="0" t="n">
        <v>10.9398</v>
      </c>
      <c r="X57" s="0" t="n">
        <v>10.709</v>
      </c>
      <c r="Y57" s="0" t="n">
        <v>10.4782</v>
      </c>
      <c r="Z57" s="0" t="n">
        <v>10.5168</v>
      </c>
      <c r="AA57" s="0" t="n">
        <v>10.5546</v>
      </c>
      <c r="AB57" s="0" t="n">
        <v>10.3976</v>
      </c>
      <c r="AC57" s="0" t="n">
        <v>10.2416</v>
      </c>
      <c r="AD57" s="0" t="n">
        <v>9.8234</v>
      </c>
      <c r="AE57" s="0" t="n">
        <v>9.5224</v>
      </c>
      <c r="AF57" s="0" t="n">
        <v>9.1744</v>
      </c>
      <c r="AG57" s="0" t="n">
        <v>8.2802</v>
      </c>
      <c r="AH57" s="0" t="n">
        <v>7.6446</v>
      </c>
      <c r="AI57" s="0" t="n">
        <v>7.01</v>
      </c>
      <c r="AJ57" s="0" t="n">
        <v>6.291</v>
      </c>
      <c r="AK57" s="0" t="n">
        <v>5.8016</v>
      </c>
      <c r="AL57" s="0" t="n">
        <v>5.4252</v>
      </c>
      <c r="AM57" s="0" t="n">
        <v>5.0498</v>
      </c>
    </row>
    <row r="58" customFormat="false" ht="12.8" hidden="false" customHeight="false" outlineLevel="0" collapsed="false">
      <c r="A58" s="0" t="n">
        <v>30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0.28</v>
      </c>
      <c r="G58" s="0" t="n">
        <v>0.7</v>
      </c>
      <c r="H58" s="0" t="n">
        <v>1.12</v>
      </c>
      <c r="I58" s="0" t="n">
        <v>1.54</v>
      </c>
      <c r="J58" s="0" t="n">
        <v>1.96</v>
      </c>
      <c r="K58" s="0" t="n">
        <v>2.492</v>
      </c>
      <c r="L58" s="0" t="n">
        <v>3.024</v>
      </c>
      <c r="M58" s="0" t="n">
        <v>3.19</v>
      </c>
      <c r="N58" s="0" t="n">
        <v>3.356</v>
      </c>
      <c r="O58" s="0" t="n">
        <v>3.522</v>
      </c>
      <c r="P58" s="0" t="n">
        <v>3.889</v>
      </c>
      <c r="Q58" s="0" t="n">
        <v>4.256</v>
      </c>
      <c r="R58" s="0" t="n">
        <v>5.029</v>
      </c>
      <c r="S58" s="0" t="n">
        <v>5.656</v>
      </c>
      <c r="T58" s="0" t="n">
        <v>5.895</v>
      </c>
      <c r="U58" s="0" t="n">
        <v>6.135</v>
      </c>
      <c r="V58" s="0" t="n">
        <v>6.317</v>
      </c>
      <c r="W58" s="0" t="n">
        <v>6.499</v>
      </c>
      <c r="X58" s="0" t="n">
        <v>6.513</v>
      </c>
      <c r="Y58" s="0" t="n">
        <v>6.527</v>
      </c>
      <c r="Z58" s="0" t="n">
        <v>6.52</v>
      </c>
      <c r="AA58" s="0" t="n">
        <v>6.513</v>
      </c>
      <c r="AB58" s="0" t="n">
        <v>6.476</v>
      </c>
      <c r="AC58" s="0" t="n">
        <v>6.44</v>
      </c>
      <c r="AD58" s="0" t="n">
        <v>6.401</v>
      </c>
      <c r="AE58" s="0" t="n">
        <v>6.3</v>
      </c>
      <c r="AF58" s="0" t="n">
        <v>6.18</v>
      </c>
      <c r="AG58" s="0" t="n">
        <v>5.849</v>
      </c>
      <c r="AH58" s="0" t="n">
        <v>5.671</v>
      </c>
      <c r="AI58" s="0" t="n">
        <v>5.494</v>
      </c>
      <c r="AJ58" s="0" t="n">
        <v>5.191</v>
      </c>
      <c r="AK58" s="0" t="n">
        <v>4.564</v>
      </c>
      <c r="AL58" s="0" t="n">
        <v>4.222</v>
      </c>
      <c r="AM58" s="0" t="n">
        <v>3.881</v>
      </c>
    </row>
    <row r="59" customFormat="false" ht="12.8" hidden="false" customHeight="false" outlineLevel="0" collapsed="false">
      <c r="A59" s="0" t="n">
        <v>35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0.3</v>
      </c>
      <c r="G59" s="0" t="n">
        <v>0.75</v>
      </c>
      <c r="H59" s="0" t="n">
        <v>1.2</v>
      </c>
      <c r="I59" s="0" t="n">
        <v>1.65</v>
      </c>
      <c r="J59" s="0" t="n">
        <v>2.1</v>
      </c>
      <c r="K59" s="0" t="n">
        <v>2.451</v>
      </c>
      <c r="L59" s="0" t="n">
        <v>2.802</v>
      </c>
      <c r="M59" s="0" t="n">
        <v>3.018</v>
      </c>
      <c r="N59" s="0" t="n">
        <v>3.234</v>
      </c>
      <c r="O59" s="0" t="n">
        <v>3.45</v>
      </c>
      <c r="P59" s="0" t="n">
        <v>3.692</v>
      </c>
      <c r="Q59" s="0" t="n">
        <v>3.933</v>
      </c>
      <c r="R59" s="0" t="n">
        <v>4.416</v>
      </c>
      <c r="S59" s="0" t="n">
        <v>4.842</v>
      </c>
      <c r="T59" s="0" t="n">
        <v>5.046</v>
      </c>
      <c r="U59" s="0" t="n">
        <v>5.25</v>
      </c>
      <c r="V59" s="0" t="n">
        <v>5.508</v>
      </c>
      <c r="W59" s="0" t="n">
        <v>5.766</v>
      </c>
      <c r="X59" s="0" t="n">
        <v>5.922</v>
      </c>
      <c r="Y59" s="0" t="n">
        <v>6.078</v>
      </c>
      <c r="Z59" s="0" t="n">
        <v>6.161</v>
      </c>
      <c r="AA59" s="0" t="n">
        <v>6.243</v>
      </c>
      <c r="AB59" s="0" t="n">
        <v>6.29</v>
      </c>
      <c r="AC59" s="0" t="n">
        <v>6.336</v>
      </c>
      <c r="AD59" s="0" t="n">
        <v>6.408</v>
      </c>
      <c r="AE59" s="0" t="n">
        <v>6.45</v>
      </c>
      <c r="AF59" s="0" t="n">
        <v>6.48</v>
      </c>
      <c r="AG59" s="0" t="n">
        <v>6.3</v>
      </c>
      <c r="AH59" s="0" t="n">
        <v>6.117</v>
      </c>
      <c r="AI59" s="0" t="n">
        <v>5.934</v>
      </c>
      <c r="AJ59" s="0" t="n">
        <v>5.655</v>
      </c>
      <c r="AK59" s="0" t="n">
        <v>4.8</v>
      </c>
      <c r="AL59" s="0" t="n">
        <v>4.487</v>
      </c>
      <c r="AM59" s="0" t="n">
        <v>4.173</v>
      </c>
    </row>
    <row r="60" customFormat="false" ht="12.8" hidden="false" customHeight="false" outlineLevel="0" collapsed="false">
      <c r="A60" s="0" t="n">
        <v>40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0.3</v>
      </c>
      <c r="G60" s="0" t="n">
        <v>0.525</v>
      </c>
      <c r="H60" s="0" t="n">
        <v>0.75</v>
      </c>
      <c r="I60" s="0" t="n">
        <v>0.975</v>
      </c>
      <c r="J60" s="0" t="n">
        <v>1.2</v>
      </c>
      <c r="K60" s="0" t="n">
        <v>1.751</v>
      </c>
      <c r="L60" s="0" t="n">
        <v>2.301</v>
      </c>
      <c r="M60" s="0" t="n">
        <v>2.586</v>
      </c>
      <c r="N60" s="0" t="n">
        <v>2.871</v>
      </c>
      <c r="O60" s="0" t="n">
        <v>3.156</v>
      </c>
      <c r="P60" s="0" t="n">
        <v>3.318</v>
      </c>
      <c r="Q60" s="0" t="n">
        <v>3.48</v>
      </c>
      <c r="R60" s="0" t="n">
        <v>3.9</v>
      </c>
      <c r="S60" s="0" t="n">
        <v>4.272</v>
      </c>
      <c r="T60" s="0" t="n">
        <v>4.509</v>
      </c>
      <c r="U60" s="0" t="n">
        <v>4.746</v>
      </c>
      <c r="V60" s="0" t="n">
        <v>4.953</v>
      </c>
      <c r="W60" s="0" t="n">
        <v>5.16</v>
      </c>
      <c r="X60" s="0" t="n">
        <v>5.31</v>
      </c>
      <c r="Y60" s="0" t="n">
        <v>5.46</v>
      </c>
      <c r="Z60" s="0" t="n">
        <v>5.591</v>
      </c>
      <c r="AA60" s="0" t="n">
        <v>5.721</v>
      </c>
      <c r="AB60" s="0" t="n">
        <v>5.861</v>
      </c>
      <c r="AC60" s="0" t="n">
        <v>6</v>
      </c>
      <c r="AD60" s="0" t="n">
        <v>6.171</v>
      </c>
      <c r="AE60" s="0" t="n">
        <v>6.3</v>
      </c>
      <c r="AF60" s="0" t="n">
        <v>6.3</v>
      </c>
      <c r="AG60" s="0" t="n">
        <v>6</v>
      </c>
      <c r="AH60" s="0" t="n">
        <v>5.765</v>
      </c>
      <c r="AI60" s="0" t="n">
        <v>5.529</v>
      </c>
      <c r="AJ60" s="0" t="n">
        <v>5.1</v>
      </c>
      <c r="AK60" s="0" t="n">
        <v>4.533</v>
      </c>
      <c r="AL60" s="0" t="n">
        <v>4.292</v>
      </c>
      <c r="AM60" s="0" t="n">
        <v>4.05</v>
      </c>
    </row>
    <row r="61" customFormat="false" ht="12.8" hidden="false" customHeight="false" outlineLevel="0" collapsed="false">
      <c r="A61" s="0" t="n">
        <v>6</v>
      </c>
      <c r="B61" s="0" t="n">
        <v>5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1.333</v>
      </c>
      <c r="Q61" s="0" t="n">
        <v>2.667</v>
      </c>
      <c r="R61" s="0" t="n">
        <v>4</v>
      </c>
      <c r="S61" s="0" t="n">
        <v>4.667</v>
      </c>
      <c r="T61" s="0" t="n">
        <v>5.333</v>
      </c>
      <c r="U61" s="0" t="n">
        <v>6</v>
      </c>
      <c r="V61" s="0" t="n">
        <v>6.117</v>
      </c>
      <c r="W61" s="0" t="n">
        <v>6.233</v>
      </c>
      <c r="X61" s="0" t="n">
        <v>6.35</v>
      </c>
      <c r="Y61" s="0" t="n">
        <v>6.4</v>
      </c>
      <c r="Z61" s="0" t="n">
        <v>6.3</v>
      </c>
      <c r="AA61" s="0" t="n">
        <v>6.2</v>
      </c>
      <c r="AB61" s="0" t="n">
        <v>5.85</v>
      </c>
      <c r="AC61" s="0" t="n">
        <v>5.5</v>
      </c>
      <c r="AD61" s="0" t="n">
        <v>4.2</v>
      </c>
      <c r="AE61" s="0" t="n">
        <v>2.9</v>
      </c>
      <c r="AF61" s="0" t="n">
        <v>2.22</v>
      </c>
      <c r="AG61" s="0" t="n">
        <v>1.5</v>
      </c>
      <c r="AH61" s="0" t="n">
        <v>1.2</v>
      </c>
      <c r="AI61" s="0" t="n">
        <v>0.9</v>
      </c>
      <c r="AJ61" s="0" t="n">
        <v>0.8</v>
      </c>
      <c r="AK61" s="0" t="n">
        <v>0.7</v>
      </c>
      <c r="AL61" s="0" t="n">
        <v>0.6</v>
      </c>
      <c r="AM61" s="0" t="n">
        <v>0.5</v>
      </c>
    </row>
    <row r="62" customFormat="false" ht="12.8" hidden="false" customHeight="false" outlineLevel="0" collapsed="false">
      <c r="A62" s="0" t="n">
        <v>8</v>
      </c>
      <c r="B62" s="0" t="n">
        <v>5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1.55533</v>
      </c>
      <c r="Q62" s="0" t="n">
        <v>3.11133</v>
      </c>
      <c r="R62" s="0" t="n">
        <v>4.66667</v>
      </c>
      <c r="S62" s="0" t="n">
        <v>6.11133</v>
      </c>
      <c r="T62" s="0" t="n">
        <v>7.55533</v>
      </c>
      <c r="U62" s="0" t="n">
        <v>9</v>
      </c>
      <c r="V62" s="0" t="n">
        <v>9.22233</v>
      </c>
      <c r="W62" s="0" t="n">
        <v>9.44433</v>
      </c>
      <c r="X62" s="0" t="n">
        <v>9.66667</v>
      </c>
      <c r="Y62" s="0" t="n">
        <v>9.75</v>
      </c>
      <c r="Z62" s="0" t="n">
        <v>9.60833</v>
      </c>
      <c r="AA62" s="0" t="n">
        <v>9.46667</v>
      </c>
      <c r="AB62" s="0" t="n">
        <v>9.05</v>
      </c>
      <c r="AC62" s="0" t="n">
        <v>8.63333</v>
      </c>
      <c r="AD62" s="0" t="n">
        <v>7.32</v>
      </c>
      <c r="AE62" s="0" t="n">
        <v>6.11</v>
      </c>
      <c r="AF62" s="0" t="n">
        <v>5.36667</v>
      </c>
      <c r="AG62" s="0" t="n">
        <v>4.65533</v>
      </c>
      <c r="AH62" s="0" t="n">
        <v>4.22367</v>
      </c>
      <c r="AI62" s="0" t="n">
        <v>3.79233</v>
      </c>
      <c r="AJ62" s="0" t="n">
        <v>3.49433</v>
      </c>
      <c r="AK62" s="0" t="n">
        <v>3.19633</v>
      </c>
      <c r="AL62" s="0" t="n">
        <v>2.898</v>
      </c>
      <c r="AM62" s="0" t="n">
        <v>2.6</v>
      </c>
    </row>
    <row r="63" customFormat="false" ht="12.8" hidden="false" customHeight="false" outlineLevel="0" collapsed="false">
      <c r="A63" s="0" t="n">
        <v>12</v>
      </c>
      <c r="B63" s="0" t="n">
        <v>5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2</v>
      </c>
      <c r="Q63" s="0" t="n">
        <v>4</v>
      </c>
      <c r="R63" s="0" t="n">
        <v>6</v>
      </c>
      <c r="S63" s="0" t="n">
        <v>9</v>
      </c>
      <c r="T63" s="0" t="n">
        <v>12</v>
      </c>
      <c r="U63" s="0" t="n">
        <v>15</v>
      </c>
      <c r="V63" s="0" t="n">
        <v>15.433</v>
      </c>
      <c r="W63" s="0" t="n">
        <v>15.867</v>
      </c>
      <c r="X63" s="0" t="n">
        <v>16.3</v>
      </c>
      <c r="Y63" s="0" t="n">
        <v>16.45</v>
      </c>
      <c r="Z63" s="0" t="n">
        <v>16.225</v>
      </c>
      <c r="AA63" s="0" t="n">
        <v>16</v>
      </c>
      <c r="AB63" s="0" t="n">
        <v>15.45</v>
      </c>
      <c r="AC63" s="0" t="n">
        <v>14.9</v>
      </c>
      <c r="AD63" s="0" t="n">
        <v>13.56</v>
      </c>
      <c r="AE63" s="0" t="n">
        <v>12.53</v>
      </c>
      <c r="AF63" s="0" t="n">
        <v>11.66</v>
      </c>
      <c r="AG63" s="0" t="n">
        <v>10.966</v>
      </c>
      <c r="AH63" s="0" t="n">
        <v>10.271</v>
      </c>
      <c r="AI63" s="0" t="n">
        <v>9.577</v>
      </c>
      <c r="AJ63" s="0" t="n">
        <v>8.883</v>
      </c>
      <c r="AK63" s="0" t="n">
        <v>8.189</v>
      </c>
      <c r="AL63" s="0" t="n">
        <v>7.494</v>
      </c>
      <c r="AM63" s="0" t="n">
        <v>6.8</v>
      </c>
    </row>
    <row r="64" customFormat="false" ht="12.8" hidden="false" customHeight="false" outlineLevel="0" collapsed="false">
      <c r="A64" s="0" t="n">
        <v>15</v>
      </c>
      <c r="B64" s="0" t="n">
        <v>5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2.25</v>
      </c>
      <c r="Q64" s="0" t="n">
        <v>4.5</v>
      </c>
      <c r="R64" s="0" t="n">
        <v>6.75</v>
      </c>
      <c r="S64" s="0" t="n">
        <v>9.5</v>
      </c>
      <c r="T64" s="0" t="n">
        <v>12.25</v>
      </c>
      <c r="U64" s="0" t="n">
        <v>15</v>
      </c>
      <c r="V64" s="0" t="n">
        <v>16.8415</v>
      </c>
      <c r="W64" s="0" t="n">
        <v>18.6835</v>
      </c>
      <c r="X64" s="0" t="n">
        <v>19.41</v>
      </c>
      <c r="Y64" s="0" t="n">
        <v>19.995</v>
      </c>
      <c r="Z64" s="0" t="n">
        <v>19.7475</v>
      </c>
      <c r="AA64" s="0" t="n">
        <v>19.5</v>
      </c>
      <c r="AB64" s="0" t="n">
        <v>19.0075</v>
      </c>
      <c r="AC64" s="0" t="n">
        <v>18.515</v>
      </c>
      <c r="AD64" s="0" t="n">
        <v>17.28</v>
      </c>
      <c r="AE64" s="0" t="n">
        <v>16.1</v>
      </c>
      <c r="AF64" s="0" t="n">
        <v>15.045</v>
      </c>
      <c r="AG64" s="0" t="n">
        <v>13.563</v>
      </c>
      <c r="AH64" s="0" t="n">
        <v>12.518</v>
      </c>
      <c r="AI64" s="0" t="n">
        <v>11.4735</v>
      </c>
      <c r="AJ64" s="0" t="n">
        <v>10.4115</v>
      </c>
      <c r="AK64" s="0" t="n">
        <v>9.7495</v>
      </c>
      <c r="AL64" s="0" t="n">
        <v>9.202</v>
      </c>
      <c r="AM64" s="0" t="n">
        <v>8.655</v>
      </c>
    </row>
    <row r="65" customFormat="false" ht="12.8" hidden="false" customHeight="false" outlineLevel="0" collapsed="false">
      <c r="A65" s="0" t="n">
        <v>18</v>
      </c>
      <c r="B65" s="0" t="n">
        <v>5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2.5</v>
      </c>
      <c r="Q65" s="0" t="n">
        <v>5</v>
      </c>
      <c r="R65" s="0" t="n">
        <v>7.5</v>
      </c>
      <c r="S65" s="0" t="n">
        <v>10</v>
      </c>
      <c r="T65" s="0" t="n">
        <v>12.5</v>
      </c>
      <c r="U65" s="0" t="n">
        <v>15</v>
      </c>
      <c r="V65" s="0" t="n">
        <v>18.25</v>
      </c>
      <c r="W65" s="0" t="n">
        <v>21.5</v>
      </c>
      <c r="X65" s="0" t="n">
        <v>22.52</v>
      </c>
      <c r="Y65" s="0" t="n">
        <v>23.54</v>
      </c>
      <c r="Z65" s="0" t="n">
        <v>23.27</v>
      </c>
      <c r="AA65" s="0" t="n">
        <v>23</v>
      </c>
      <c r="AB65" s="0" t="n">
        <v>22.565</v>
      </c>
      <c r="AC65" s="0" t="n">
        <v>22.13</v>
      </c>
      <c r="AD65" s="0" t="n">
        <v>21</v>
      </c>
      <c r="AE65" s="0" t="n">
        <v>19.67</v>
      </c>
      <c r="AF65" s="0" t="n">
        <v>18.43</v>
      </c>
      <c r="AG65" s="0" t="n">
        <v>16.16</v>
      </c>
      <c r="AH65" s="0" t="n">
        <v>14.765</v>
      </c>
      <c r="AI65" s="0" t="n">
        <v>13.37</v>
      </c>
      <c r="AJ65" s="0" t="n">
        <v>11.94</v>
      </c>
      <c r="AK65" s="0" t="n">
        <v>11.31</v>
      </c>
      <c r="AL65" s="0" t="n">
        <v>10.91</v>
      </c>
      <c r="AM65" s="0" t="n">
        <v>10.51</v>
      </c>
    </row>
    <row r="66" customFormat="false" ht="12.8" hidden="false" customHeight="false" outlineLevel="0" collapsed="false">
      <c r="A66" s="0" t="n">
        <v>22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2.5</v>
      </c>
      <c r="Q66" s="0" t="n">
        <v>5</v>
      </c>
      <c r="R66" s="0" t="n">
        <v>7.5</v>
      </c>
      <c r="S66" s="0" t="n">
        <v>10</v>
      </c>
      <c r="T66" s="0" t="n">
        <v>12.5</v>
      </c>
      <c r="U66" s="0" t="n">
        <v>15</v>
      </c>
      <c r="V66" s="0" t="n">
        <v>17.25</v>
      </c>
      <c r="W66" s="0" t="n">
        <v>19.5</v>
      </c>
      <c r="X66" s="0" t="n">
        <v>20.25429</v>
      </c>
      <c r="Y66" s="0" t="n">
        <v>21.00857</v>
      </c>
      <c r="Z66" s="0" t="n">
        <v>20.94029</v>
      </c>
      <c r="AA66" s="0" t="n">
        <v>20.87143</v>
      </c>
      <c r="AB66" s="0" t="n">
        <v>20.50729</v>
      </c>
      <c r="AC66" s="0" t="n">
        <v>20.14314</v>
      </c>
      <c r="AD66" s="0" t="n">
        <v>19.17029</v>
      </c>
      <c r="AE66" s="0" t="n">
        <v>18.266</v>
      </c>
      <c r="AF66" s="0" t="n">
        <v>17.34886</v>
      </c>
      <c r="AG66" s="0" t="n">
        <v>15.39029</v>
      </c>
      <c r="AH66" s="0" t="n">
        <v>14.07871</v>
      </c>
      <c r="AI66" s="0" t="n">
        <v>12.76714</v>
      </c>
      <c r="AJ66" s="0" t="n">
        <v>11.37029</v>
      </c>
      <c r="AK66" s="0" t="n">
        <v>10.66714</v>
      </c>
      <c r="AL66" s="0" t="n">
        <v>10.12943</v>
      </c>
      <c r="AM66" s="0" t="n">
        <v>9.59171</v>
      </c>
    </row>
    <row r="67" customFormat="false" ht="12.8" hidden="false" customHeight="false" outlineLevel="0" collapsed="false">
      <c r="A67" s="0" t="n">
        <v>25</v>
      </c>
      <c r="B67" s="0" t="n">
        <v>5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2.5</v>
      </c>
      <c r="Q67" s="0" t="n">
        <v>5</v>
      </c>
      <c r="R67" s="0" t="n">
        <v>7.5</v>
      </c>
      <c r="S67" s="0" t="n">
        <v>10</v>
      </c>
      <c r="T67" s="0" t="n">
        <v>12.5</v>
      </c>
      <c r="U67" s="0" t="n">
        <v>15</v>
      </c>
      <c r="V67" s="0" t="n">
        <v>16.5</v>
      </c>
      <c r="W67" s="0" t="n">
        <v>18</v>
      </c>
      <c r="X67" s="0" t="n">
        <v>18.555</v>
      </c>
      <c r="Y67" s="0" t="n">
        <v>19.11</v>
      </c>
      <c r="Z67" s="0" t="n">
        <v>19.193</v>
      </c>
      <c r="AA67" s="0" t="n">
        <v>19.275</v>
      </c>
      <c r="AB67" s="0" t="n">
        <v>18.964</v>
      </c>
      <c r="AC67" s="0" t="n">
        <v>18.653</v>
      </c>
      <c r="AD67" s="0" t="n">
        <v>17.798</v>
      </c>
      <c r="AE67" s="0" t="n">
        <v>17.213</v>
      </c>
      <c r="AF67" s="0" t="n">
        <v>16.538</v>
      </c>
      <c r="AG67" s="0" t="n">
        <v>14.813</v>
      </c>
      <c r="AH67" s="0" t="n">
        <v>13.564</v>
      </c>
      <c r="AI67" s="0" t="n">
        <v>12.315</v>
      </c>
      <c r="AJ67" s="0" t="n">
        <v>10.943</v>
      </c>
      <c r="AK67" s="0" t="n">
        <v>10.185</v>
      </c>
      <c r="AL67" s="0" t="n">
        <v>9.544</v>
      </c>
      <c r="AM67" s="0" t="n">
        <v>8.903</v>
      </c>
    </row>
    <row r="68" customFormat="false" ht="12.8" hidden="false" customHeight="false" outlineLevel="0" collapsed="false">
      <c r="A68" s="0" t="n">
        <v>26</v>
      </c>
      <c r="B68" s="0" t="n">
        <v>5</v>
      </c>
      <c r="C68" s="0" t="n">
        <v>0</v>
      </c>
      <c r="D68" s="0" t="n">
        <v>0</v>
      </c>
      <c r="E68" s="0" t="n">
        <v>0</v>
      </c>
      <c r="F68" s="0" t="n">
        <v>0.0186</v>
      </c>
      <c r="G68" s="0" t="n">
        <v>0.0466</v>
      </c>
      <c r="H68" s="0" t="n">
        <v>0.0746</v>
      </c>
      <c r="I68" s="0" t="n">
        <v>0.1026</v>
      </c>
      <c r="J68" s="0" t="n">
        <v>0.1306</v>
      </c>
      <c r="K68" s="0" t="n">
        <v>0.1662</v>
      </c>
      <c r="L68" s="0" t="n">
        <v>0.2016</v>
      </c>
      <c r="M68" s="0" t="n">
        <v>0.2126</v>
      </c>
      <c r="N68" s="0" t="n">
        <v>0.2238</v>
      </c>
      <c r="O68" s="0" t="n">
        <v>0.2348</v>
      </c>
      <c r="P68" s="0" t="n">
        <v>2.2592</v>
      </c>
      <c r="Q68" s="0" t="n">
        <v>4.2838</v>
      </c>
      <c r="R68" s="0" t="n">
        <v>6.3352</v>
      </c>
      <c r="S68" s="0" t="n">
        <v>8.377</v>
      </c>
      <c r="T68" s="0" t="n">
        <v>10.393</v>
      </c>
      <c r="U68" s="0" t="n">
        <v>12.409</v>
      </c>
      <c r="V68" s="0" t="n">
        <v>13.6212</v>
      </c>
      <c r="W68" s="0" t="n">
        <v>14.8332</v>
      </c>
      <c r="X68" s="0" t="n">
        <v>15.2782</v>
      </c>
      <c r="Y68" s="0" t="n">
        <v>15.7232</v>
      </c>
      <c r="Z68" s="0" t="n">
        <v>15.789</v>
      </c>
      <c r="AA68" s="0" t="n">
        <v>15.8542</v>
      </c>
      <c r="AB68" s="0" t="n">
        <v>15.603</v>
      </c>
      <c r="AC68" s="0" t="n">
        <v>15.3518</v>
      </c>
      <c r="AD68" s="0" t="n">
        <v>14.6652</v>
      </c>
      <c r="AE68" s="0" t="n">
        <v>14.1904</v>
      </c>
      <c r="AF68" s="0" t="n">
        <v>13.6424</v>
      </c>
      <c r="AG68" s="0" t="n">
        <v>12.2404</v>
      </c>
      <c r="AH68" s="0" t="n">
        <v>11.2292</v>
      </c>
      <c r="AI68" s="0" t="n">
        <v>10.2182</v>
      </c>
      <c r="AJ68" s="0" t="n">
        <v>9.1004</v>
      </c>
      <c r="AK68" s="0" t="n">
        <v>8.4522</v>
      </c>
      <c r="AL68" s="0" t="n">
        <v>7.9166</v>
      </c>
      <c r="AM68" s="0" t="n">
        <v>7.3812</v>
      </c>
    </row>
    <row r="69" customFormat="false" ht="12.8" hidden="false" customHeight="false" outlineLevel="0" collapsed="false">
      <c r="A69" s="0" t="n">
        <v>30</v>
      </c>
      <c r="B69" s="0" t="n">
        <v>5</v>
      </c>
      <c r="C69" s="0" t="n">
        <v>0</v>
      </c>
      <c r="D69" s="0" t="n">
        <v>0</v>
      </c>
      <c r="E69" s="0" t="n">
        <v>0</v>
      </c>
      <c r="F69" s="0" t="n">
        <v>0.093</v>
      </c>
      <c r="G69" s="0" t="n">
        <v>0.233</v>
      </c>
      <c r="H69" s="0" t="n">
        <v>0.373</v>
      </c>
      <c r="I69" s="0" t="n">
        <v>0.513</v>
      </c>
      <c r="J69" s="0" t="n">
        <v>0.653</v>
      </c>
      <c r="K69" s="0" t="n">
        <v>0.831</v>
      </c>
      <c r="L69" s="0" t="n">
        <v>1.008</v>
      </c>
      <c r="M69" s="0" t="n">
        <v>1.063</v>
      </c>
      <c r="N69" s="0" t="n">
        <v>1.119</v>
      </c>
      <c r="O69" s="0" t="n">
        <v>1.174</v>
      </c>
      <c r="P69" s="0" t="n">
        <v>1.296</v>
      </c>
      <c r="Q69" s="0" t="n">
        <v>1.419</v>
      </c>
      <c r="R69" s="0" t="n">
        <v>1.676</v>
      </c>
      <c r="S69" s="0" t="n">
        <v>1.885</v>
      </c>
      <c r="T69" s="0" t="n">
        <v>1.965</v>
      </c>
      <c r="U69" s="0" t="n">
        <v>2.045</v>
      </c>
      <c r="V69" s="0" t="n">
        <v>2.106</v>
      </c>
      <c r="W69" s="0" t="n">
        <v>2.166</v>
      </c>
      <c r="X69" s="0" t="n">
        <v>2.171</v>
      </c>
      <c r="Y69" s="0" t="n">
        <v>2.176</v>
      </c>
      <c r="Z69" s="0" t="n">
        <v>2.173</v>
      </c>
      <c r="AA69" s="0" t="n">
        <v>2.171</v>
      </c>
      <c r="AB69" s="0" t="n">
        <v>2.159</v>
      </c>
      <c r="AC69" s="0" t="n">
        <v>2.147</v>
      </c>
      <c r="AD69" s="0" t="n">
        <v>2.134</v>
      </c>
      <c r="AE69" s="0" t="n">
        <v>2.1</v>
      </c>
      <c r="AF69" s="0" t="n">
        <v>2.06</v>
      </c>
      <c r="AG69" s="0" t="n">
        <v>1.95</v>
      </c>
      <c r="AH69" s="0" t="n">
        <v>1.89</v>
      </c>
      <c r="AI69" s="0" t="n">
        <v>1.831</v>
      </c>
      <c r="AJ69" s="0" t="n">
        <v>1.73</v>
      </c>
      <c r="AK69" s="0" t="n">
        <v>1.521</v>
      </c>
      <c r="AL69" s="0" t="n">
        <v>1.407</v>
      </c>
      <c r="AM69" s="0" t="n">
        <v>1.294</v>
      </c>
    </row>
    <row r="70" customFormat="false" ht="12.8" hidden="false" customHeight="false" outlineLevel="0" collapsed="false">
      <c r="A70" s="0" t="n">
        <v>35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0.1</v>
      </c>
      <c r="G70" s="0" t="n">
        <v>0.25</v>
      </c>
      <c r="H70" s="0" t="n">
        <v>0.4</v>
      </c>
      <c r="I70" s="0" t="n">
        <v>0.55</v>
      </c>
      <c r="J70" s="0" t="n">
        <v>0.7</v>
      </c>
      <c r="K70" s="0" t="n">
        <v>0.817</v>
      </c>
      <c r="L70" s="0" t="n">
        <v>0.934</v>
      </c>
      <c r="M70" s="0" t="n">
        <v>1.006</v>
      </c>
      <c r="N70" s="0" t="n">
        <v>1.078</v>
      </c>
      <c r="O70" s="0" t="n">
        <v>1.15</v>
      </c>
      <c r="P70" s="0" t="n">
        <v>1.231</v>
      </c>
      <c r="Q70" s="0" t="n">
        <v>1.311</v>
      </c>
      <c r="R70" s="0" t="n">
        <v>1.472</v>
      </c>
      <c r="S70" s="0" t="n">
        <v>1.614</v>
      </c>
      <c r="T70" s="0" t="n">
        <v>1.682</v>
      </c>
      <c r="U70" s="0" t="n">
        <v>1.75</v>
      </c>
      <c r="V70" s="0" t="n">
        <v>1.836</v>
      </c>
      <c r="W70" s="0" t="n">
        <v>1.922</v>
      </c>
      <c r="X70" s="0" t="n">
        <v>1.974</v>
      </c>
      <c r="Y70" s="0" t="n">
        <v>2.026</v>
      </c>
      <c r="Z70" s="0" t="n">
        <v>2.054</v>
      </c>
      <c r="AA70" s="0" t="n">
        <v>2.081</v>
      </c>
      <c r="AB70" s="0" t="n">
        <v>2.097</v>
      </c>
      <c r="AC70" s="0" t="n">
        <v>2.112</v>
      </c>
      <c r="AD70" s="0" t="n">
        <v>2.136</v>
      </c>
      <c r="AE70" s="0" t="n">
        <v>2.15</v>
      </c>
      <c r="AF70" s="0" t="n">
        <v>2.16</v>
      </c>
      <c r="AG70" s="0" t="n">
        <v>2.1</v>
      </c>
      <c r="AH70" s="0" t="n">
        <v>2.039</v>
      </c>
      <c r="AI70" s="0" t="n">
        <v>1.978</v>
      </c>
      <c r="AJ70" s="0" t="n">
        <v>1.885</v>
      </c>
      <c r="AK70" s="0" t="n">
        <v>1.6</v>
      </c>
      <c r="AL70" s="0" t="n">
        <v>1.496</v>
      </c>
      <c r="AM70" s="0" t="n">
        <v>1.391</v>
      </c>
    </row>
    <row r="71" customFormat="false" ht="12.8" hidden="false" customHeight="false" outlineLevel="0" collapsed="false">
      <c r="A71" s="0" t="n">
        <v>40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0.1</v>
      </c>
      <c r="G71" s="0" t="n">
        <v>0.175</v>
      </c>
      <c r="H71" s="0" t="n">
        <v>0.25</v>
      </c>
      <c r="I71" s="0" t="n">
        <v>0.325</v>
      </c>
      <c r="J71" s="0" t="n">
        <v>0.4</v>
      </c>
      <c r="K71" s="0" t="n">
        <v>0.584</v>
      </c>
      <c r="L71" s="0" t="n">
        <v>0.767</v>
      </c>
      <c r="M71" s="0" t="n">
        <v>0.862</v>
      </c>
      <c r="N71" s="0" t="n">
        <v>0.957</v>
      </c>
      <c r="O71" s="0" t="n">
        <v>1.052</v>
      </c>
      <c r="P71" s="0" t="n">
        <v>1.106</v>
      </c>
      <c r="Q71" s="0" t="n">
        <v>1.16</v>
      </c>
      <c r="R71" s="0" t="n">
        <v>1.3</v>
      </c>
      <c r="S71" s="0" t="n">
        <v>1.424</v>
      </c>
      <c r="T71" s="0" t="n">
        <v>1.503</v>
      </c>
      <c r="U71" s="0" t="n">
        <v>1.582</v>
      </c>
      <c r="V71" s="0" t="n">
        <v>1.651</v>
      </c>
      <c r="W71" s="0" t="n">
        <v>1.72</v>
      </c>
      <c r="X71" s="0" t="n">
        <v>1.77</v>
      </c>
      <c r="Y71" s="0" t="n">
        <v>1.82</v>
      </c>
      <c r="Z71" s="0" t="n">
        <v>1.864</v>
      </c>
      <c r="AA71" s="0" t="n">
        <v>1.907</v>
      </c>
      <c r="AB71" s="0" t="n">
        <v>1.954</v>
      </c>
      <c r="AC71" s="0" t="n">
        <v>2</v>
      </c>
      <c r="AD71" s="0" t="n">
        <v>2.057</v>
      </c>
      <c r="AE71" s="0" t="n">
        <v>2.1</v>
      </c>
      <c r="AF71" s="0" t="n">
        <v>2.1</v>
      </c>
      <c r="AG71" s="0" t="n">
        <v>2</v>
      </c>
      <c r="AH71" s="0" t="n">
        <v>1.922</v>
      </c>
      <c r="AI71" s="0" t="n">
        <v>1.843</v>
      </c>
      <c r="AJ71" s="0" t="n">
        <v>1.7</v>
      </c>
      <c r="AK71" s="0" t="n">
        <v>1.511</v>
      </c>
      <c r="AL71" s="0" t="n">
        <v>1.431</v>
      </c>
      <c r="AM71" s="0" t="n">
        <v>1.35</v>
      </c>
    </row>
    <row r="72" customFormat="false" ht="12.8" hidden="false" customHeight="false" outlineLevel="0" collapsed="false">
      <c r="A72" s="0" t="n">
        <v>6</v>
      </c>
      <c r="B72" s="0" t="n">
        <v>6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0.95</v>
      </c>
      <c r="K72" s="0" t="n">
        <v>1.9</v>
      </c>
      <c r="L72" s="0" t="n">
        <v>2.85</v>
      </c>
      <c r="M72" s="0" t="n">
        <v>3.26135</v>
      </c>
      <c r="N72" s="0" t="n">
        <v>3.67365</v>
      </c>
      <c r="O72" s="0" t="n">
        <v>4.085</v>
      </c>
      <c r="P72" s="0" t="n">
        <v>4.655</v>
      </c>
      <c r="Q72" s="0" t="n">
        <v>5.225</v>
      </c>
      <c r="R72" s="0" t="n">
        <v>5.7475</v>
      </c>
      <c r="S72" s="0" t="n">
        <v>5.9375</v>
      </c>
      <c r="T72" s="0" t="n">
        <v>6.00875</v>
      </c>
      <c r="U72" s="0" t="n">
        <v>6.08</v>
      </c>
      <c r="V72" s="0" t="n">
        <v>6.1275</v>
      </c>
      <c r="W72" s="0" t="n">
        <v>6.175</v>
      </c>
      <c r="X72" s="0" t="n">
        <v>6.08</v>
      </c>
      <c r="Y72" s="0" t="n">
        <v>6.08</v>
      </c>
      <c r="Z72" s="0" t="n">
        <v>5.985</v>
      </c>
      <c r="AA72" s="0" t="n">
        <v>5.89</v>
      </c>
      <c r="AB72" s="0" t="n">
        <v>5.5575</v>
      </c>
      <c r="AC72" s="0" t="n">
        <v>5.225</v>
      </c>
      <c r="AD72" s="0" t="n">
        <v>3.99</v>
      </c>
      <c r="AE72" s="0" t="n">
        <v>2.755</v>
      </c>
      <c r="AF72" s="0" t="n">
        <v>2.109</v>
      </c>
      <c r="AG72" s="0" t="n">
        <v>1.425</v>
      </c>
      <c r="AH72" s="0" t="n">
        <v>1.14</v>
      </c>
      <c r="AI72" s="0" t="n">
        <v>0.855</v>
      </c>
      <c r="AJ72" s="0" t="n">
        <v>0.76</v>
      </c>
      <c r="AK72" s="0" t="n">
        <v>0.665</v>
      </c>
      <c r="AL72" s="0" t="n">
        <v>0.57</v>
      </c>
      <c r="AM72" s="0" t="n">
        <v>0.475</v>
      </c>
    </row>
    <row r="73" customFormat="false" ht="12.8" hidden="false" customHeight="false" outlineLevel="0" collapsed="false">
      <c r="A73" s="0" t="n">
        <v>8</v>
      </c>
      <c r="B73" s="0" t="n">
        <v>6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0.95</v>
      </c>
      <c r="I73" s="0" t="n">
        <v>1.5136635</v>
      </c>
      <c r="J73" s="0" t="n">
        <v>2.66</v>
      </c>
      <c r="K73" s="0" t="n">
        <v>3.6856865</v>
      </c>
      <c r="L73" s="0" t="n">
        <v>4.8092135</v>
      </c>
      <c r="M73" s="0" t="n">
        <v>5.2892865</v>
      </c>
      <c r="N73" s="0" t="n">
        <v>5.7696635</v>
      </c>
      <c r="O73" s="0" t="n">
        <v>6.2497365</v>
      </c>
      <c r="P73" s="0" t="n">
        <v>6.7538635</v>
      </c>
      <c r="Q73" s="0" t="n">
        <v>7.2576865</v>
      </c>
      <c r="R73" s="0" t="n">
        <v>7.923</v>
      </c>
      <c r="S73" s="0" t="n">
        <v>8.3663365</v>
      </c>
      <c r="T73" s="0" t="n">
        <v>8.4565865</v>
      </c>
      <c r="U73" s="0" t="n">
        <v>8.55</v>
      </c>
      <c r="V73" s="0" t="n">
        <v>8.7612135</v>
      </c>
      <c r="W73" s="0" t="n">
        <v>8.9721135</v>
      </c>
      <c r="X73" s="0" t="n">
        <v>9.1833365</v>
      </c>
      <c r="Y73" s="0" t="n">
        <v>9.2625</v>
      </c>
      <c r="Z73" s="0" t="n">
        <v>9.1279135</v>
      </c>
      <c r="AA73" s="0" t="n">
        <v>8.9933365</v>
      </c>
      <c r="AB73" s="0" t="n">
        <v>8.5975</v>
      </c>
      <c r="AC73" s="0" t="n">
        <v>8.2016635</v>
      </c>
      <c r="AD73" s="0" t="n">
        <v>6.954</v>
      </c>
      <c r="AE73" s="0" t="n">
        <v>5.8045</v>
      </c>
      <c r="AF73" s="0" t="n">
        <v>5.0983365</v>
      </c>
      <c r="AG73" s="0" t="n">
        <v>4.4225635</v>
      </c>
      <c r="AH73" s="0" t="n">
        <v>4.0124865</v>
      </c>
      <c r="AI73" s="0" t="n">
        <v>3.6027135</v>
      </c>
      <c r="AJ73" s="0" t="n">
        <v>3.3196135</v>
      </c>
      <c r="AK73" s="0" t="n">
        <v>3.0365135</v>
      </c>
      <c r="AL73" s="0" t="n">
        <v>2.7531</v>
      </c>
      <c r="AM73" s="0" t="n">
        <v>2.47</v>
      </c>
    </row>
    <row r="74" customFormat="false" ht="12.8" hidden="false" customHeight="false" outlineLevel="0" collapsed="false">
      <c r="A74" s="0" t="n">
        <v>12</v>
      </c>
      <c r="B74" s="0" t="n">
        <v>6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0</v>
      </c>
      <c r="H74" s="0" t="n">
        <v>2.85</v>
      </c>
      <c r="I74" s="0" t="n">
        <v>4.541</v>
      </c>
      <c r="J74" s="0" t="n">
        <v>6.65</v>
      </c>
      <c r="K74" s="0" t="n">
        <v>8.341</v>
      </c>
      <c r="L74" s="0" t="n">
        <v>10.032</v>
      </c>
      <c r="M74" s="0" t="n">
        <v>10.74165</v>
      </c>
      <c r="N74" s="0" t="n">
        <v>11.45035</v>
      </c>
      <c r="O74" s="0" t="n">
        <v>12.16</v>
      </c>
      <c r="P74" s="0" t="n">
        <v>12.5875</v>
      </c>
      <c r="Q74" s="0" t="n">
        <v>13.015</v>
      </c>
      <c r="R74" s="0" t="n">
        <v>14.1075</v>
      </c>
      <c r="S74" s="0" t="n">
        <v>15.2</v>
      </c>
      <c r="T74" s="0" t="n">
        <v>15.34725</v>
      </c>
      <c r="U74" s="0" t="n">
        <v>15.4945</v>
      </c>
      <c r="V74" s="0" t="n">
        <v>15.68925</v>
      </c>
      <c r="W74" s="0" t="n">
        <v>15.884</v>
      </c>
      <c r="X74" s="0" t="n">
        <v>15.485</v>
      </c>
      <c r="Y74" s="0" t="n">
        <v>15.6275</v>
      </c>
      <c r="Z74" s="0" t="n">
        <v>15.41375</v>
      </c>
      <c r="AA74" s="0" t="n">
        <v>15.2</v>
      </c>
      <c r="AB74" s="0" t="n">
        <v>14.6775</v>
      </c>
      <c r="AC74" s="0" t="n">
        <v>14.155</v>
      </c>
      <c r="AD74" s="0" t="n">
        <v>12.882</v>
      </c>
      <c r="AE74" s="0" t="n">
        <v>11.9035</v>
      </c>
      <c r="AF74" s="0" t="n">
        <v>11.077</v>
      </c>
      <c r="AG74" s="0" t="n">
        <v>10.4177</v>
      </c>
      <c r="AH74" s="0" t="n">
        <v>9.75745</v>
      </c>
      <c r="AI74" s="0" t="n">
        <v>9.09815</v>
      </c>
      <c r="AJ74" s="0" t="n">
        <v>8.43885</v>
      </c>
      <c r="AK74" s="0" t="n">
        <v>7.77955</v>
      </c>
      <c r="AL74" s="0" t="n">
        <v>7.1193</v>
      </c>
      <c r="AM74" s="0" t="n">
        <v>6.46</v>
      </c>
    </row>
    <row r="75" customFormat="false" ht="12.8" hidden="false" customHeight="false" outlineLevel="0" collapsed="false">
      <c r="A75" s="0" t="n">
        <v>15</v>
      </c>
      <c r="B75" s="0" t="n">
        <v>6</v>
      </c>
      <c r="C75" s="0" t="n">
        <v>0</v>
      </c>
      <c r="D75" s="0" t="n">
        <v>0</v>
      </c>
      <c r="E75" s="0" t="n">
        <v>0</v>
      </c>
      <c r="F75" s="0" t="n">
        <v>0.475</v>
      </c>
      <c r="G75" s="0" t="n">
        <v>1.1875</v>
      </c>
      <c r="H75" s="0" t="n">
        <v>2.8918</v>
      </c>
      <c r="I75" s="0" t="n">
        <v>4.192825</v>
      </c>
      <c r="J75" s="0" t="n">
        <v>5.6525</v>
      </c>
      <c r="K75" s="0" t="n">
        <v>7.486475</v>
      </c>
      <c r="L75" s="0" t="n">
        <v>9.33375</v>
      </c>
      <c r="M75" s="0" t="n">
        <v>10.14695</v>
      </c>
      <c r="N75" s="0" t="n">
        <v>10.9611</v>
      </c>
      <c r="O75" s="0" t="n">
        <v>11.774775</v>
      </c>
      <c r="P75" s="0" t="n">
        <v>12.28445</v>
      </c>
      <c r="Q75" s="0" t="n">
        <v>12.794125</v>
      </c>
      <c r="R75" s="0" t="n">
        <v>13.7066</v>
      </c>
      <c r="S75" s="0" t="n">
        <v>14.83235</v>
      </c>
      <c r="T75" s="0" t="n">
        <v>15.223275</v>
      </c>
      <c r="U75" s="0" t="n">
        <v>15.6142</v>
      </c>
      <c r="V75" s="0" t="n">
        <v>16.059275</v>
      </c>
      <c r="W75" s="0" t="n">
        <v>17.749325</v>
      </c>
      <c r="X75" s="0" t="n">
        <v>18.4395</v>
      </c>
      <c r="Y75" s="0" t="n">
        <v>18.99525</v>
      </c>
      <c r="Z75" s="0" t="n">
        <v>18.760125</v>
      </c>
      <c r="AA75" s="0" t="n">
        <v>18.525</v>
      </c>
      <c r="AB75" s="0" t="n">
        <v>18.057125</v>
      </c>
      <c r="AC75" s="0" t="n">
        <v>17.58925</v>
      </c>
      <c r="AD75" s="0" t="n">
        <v>16.416</v>
      </c>
      <c r="AE75" s="0" t="n">
        <v>15.295</v>
      </c>
      <c r="AF75" s="0" t="n">
        <v>14.29275</v>
      </c>
      <c r="AG75" s="0" t="n">
        <v>12.88485</v>
      </c>
      <c r="AH75" s="0" t="n">
        <v>11.8921</v>
      </c>
      <c r="AI75" s="0" t="n">
        <v>10.899825</v>
      </c>
      <c r="AJ75" s="0" t="n">
        <v>9.890925</v>
      </c>
      <c r="AK75" s="0" t="n">
        <v>9.262025</v>
      </c>
      <c r="AL75" s="0" t="n">
        <v>8.7419</v>
      </c>
      <c r="AM75" s="0" t="n">
        <v>8.22225</v>
      </c>
    </row>
    <row r="76" customFormat="false" ht="12.8" hidden="false" customHeight="false" outlineLevel="0" collapsed="false">
      <c r="A76" s="0" t="n">
        <v>18</v>
      </c>
      <c r="B76" s="0" t="n">
        <v>6</v>
      </c>
      <c r="C76" s="0" t="n">
        <v>0</v>
      </c>
      <c r="D76" s="0" t="n">
        <v>0</v>
      </c>
      <c r="E76" s="0" t="n">
        <v>0</v>
      </c>
      <c r="F76" s="0" t="n">
        <v>0.95</v>
      </c>
      <c r="G76" s="0" t="n">
        <v>2.375</v>
      </c>
      <c r="H76" s="0" t="n">
        <v>3.8</v>
      </c>
      <c r="I76" s="0" t="n">
        <v>5.225</v>
      </c>
      <c r="J76" s="0" t="n">
        <v>6.65</v>
      </c>
      <c r="K76" s="0" t="n">
        <v>9.1675</v>
      </c>
      <c r="L76" s="0" t="n">
        <v>11.685</v>
      </c>
      <c r="M76" s="0" t="n">
        <v>12.81835</v>
      </c>
      <c r="N76" s="0" t="n">
        <v>13.95265</v>
      </c>
      <c r="O76" s="0" t="n">
        <v>15.086</v>
      </c>
      <c r="P76" s="0" t="n">
        <v>15.808</v>
      </c>
      <c r="Q76" s="0" t="n">
        <v>16.53</v>
      </c>
      <c r="R76" s="0" t="n">
        <v>17.594</v>
      </c>
      <c r="S76" s="0" t="n">
        <v>19.0855</v>
      </c>
      <c r="T76" s="0" t="n">
        <v>19.76475</v>
      </c>
      <c r="U76" s="0" t="n">
        <v>20.444</v>
      </c>
      <c r="V76" s="0" t="n">
        <v>21.19925</v>
      </c>
      <c r="W76" s="0" t="n">
        <v>21.9545</v>
      </c>
      <c r="X76" s="0" t="n">
        <v>21.75975</v>
      </c>
      <c r="Y76" s="0" t="n">
        <v>22.363</v>
      </c>
      <c r="Z76" s="0" t="n">
        <v>22.1065</v>
      </c>
      <c r="AA76" s="0" t="n">
        <v>21.85</v>
      </c>
      <c r="AB76" s="0" t="n">
        <v>21.43675</v>
      </c>
      <c r="AC76" s="0" t="n">
        <v>21.0235</v>
      </c>
      <c r="AD76" s="0" t="n">
        <v>19.95</v>
      </c>
      <c r="AE76" s="0" t="n">
        <v>18.6865</v>
      </c>
      <c r="AF76" s="0" t="n">
        <v>17.5085</v>
      </c>
      <c r="AG76" s="0" t="n">
        <v>15.352</v>
      </c>
      <c r="AH76" s="0" t="n">
        <v>14.02675</v>
      </c>
      <c r="AI76" s="0" t="n">
        <v>12.7015</v>
      </c>
      <c r="AJ76" s="0" t="n">
        <v>11.343</v>
      </c>
      <c r="AK76" s="0" t="n">
        <v>10.7445</v>
      </c>
      <c r="AL76" s="0" t="n">
        <v>10.3645</v>
      </c>
      <c r="AM76" s="0" t="n">
        <v>9.9845</v>
      </c>
    </row>
    <row r="77" customFormat="false" ht="12.8" hidden="false" customHeight="false" outlineLevel="0" collapsed="false">
      <c r="A77" s="0" t="n">
        <v>22</v>
      </c>
      <c r="B77" s="0" t="n">
        <v>6</v>
      </c>
      <c r="C77" s="0" t="n">
        <v>0</v>
      </c>
      <c r="D77" s="0" t="n">
        <v>0</v>
      </c>
      <c r="E77" s="0" t="n">
        <v>0</v>
      </c>
      <c r="F77" s="0" t="n">
        <v>0.95</v>
      </c>
      <c r="G77" s="0" t="n">
        <v>2.375</v>
      </c>
      <c r="H77" s="0" t="n">
        <v>3.8</v>
      </c>
      <c r="I77" s="0" t="n">
        <v>5.225</v>
      </c>
      <c r="J77" s="0" t="n">
        <v>6.65</v>
      </c>
      <c r="K77" s="0" t="n">
        <v>9.126783</v>
      </c>
      <c r="L77" s="0" t="n">
        <v>11.6035755</v>
      </c>
      <c r="M77" s="0" t="n">
        <v>12.7314915</v>
      </c>
      <c r="N77" s="0" t="n">
        <v>13.860367</v>
      </c>
      <c r="O77" s="0" t="n">
        <v>14.988283</v>
      </c>
      <c r="P77" s="0" t="n">
        <v>15.9491415</v>
      </c>
      <c r="Q77" s="0" t="n">
        <v>16.91</v>
      </c>
      <c r="R77" s="0" t="n">
        <v>18.1314245</v>
      </c>
      <c r="S77" s="0" t="n">
        <v>19.671783</v>
      </c>
      <c r="T77" s="0" t="n">
        <v>20.356467</v>
      </c>
      <c r="U77" s="0" t="n">
        <v>21.0411415</v>
      </c>
      <c r="V77" s="0" t="n">
        <v>21.766533</v>
      </c>
      <c r="W77" s="0" t="n">
        <v>22.4919245</v>
      </c>
      <c r="X77" s="0" t="n">
        <v>22.091433</v>
      </c>
      <c r="Y77" s="0" t="n">
        <v>21.6909415</v>
      </c>
      <c r="Z77" s="0" t="n">
        <v>21.1950415</v>
      </c>
      <c r="AA77" s="0" t="n">
        <v>20.6991415</v>
      </c>
      <c r="AB77" s="0" t="n">
        <v>19.81795</v>
      </c>
      <c r="AC77" s="0" t="n">
        <v>19.135983</v>
      </c>
      <c r="AD77" s="0" t="n">
        <v>18.2117755</v>
      </c>
      <c r="AE77" s="0" t="n">
        <v>17.3527</v>
      </c>
      <c r="AF77" s="0" t="n">
        <v>16.481417</v>
      </c>
      <c r="AG77" s="0" t="n">
        <v>14.6207755</v>
      </c>
      <c r="AH77" s="0" t="n">
        <v>13.3747745</v>
      </c>
      <c r="AI77" s="0" t="n">
        <v>12.128783</v>
      </c>
      <c r="AJ77" s="0" t="n">
        <v>10.8017755</v>
      </c>
      <c r="AK77" s="0" t="n">
        <v>10.133783</v>
      </c>
      <c r="AL77" s="0" t="n">
        <v>9.6229585</v>
      </c>
      <c r="AM77" s="0" t="n">
        <v>9.1121245</v>
      </c>
    </row>
    <row r="78" customFormat="false" ht="12.8" hidden="false" customHeight="false" outlineLevel="0" collapsed="false">
      <c r="A78" s="0" t="n">
        <v>25</v>
      </c>
      <c r="B78" s="0" t="n">
        <v>6</v>
      </c>
      <c r="C78" s="0" t="n">
        <v>0</v>
      </c>
      <c r="D78" s="0" t="n">
        <v>0</v>
      </c>
      <c r="E78" s="0" t="n">
        <v>0</v>
      </c>
      <c r="F78" s="0" t="n">
        <v>0.95</v>
      </c>
      <c r="G78" s="0" t="n">
        <v>2.375</v>
      </c>
      <c r="H78" s="0" t="n">
        <v>3.8</v>
      </c>
      <c r="I78" s="0" t="n">
        <v>5.225</v>
      </c>
      <c r="J78" s="0" t="n">
        <v>6.65</v>
      </c>
      <c r="K78" s="0" t="n">
        <v>9.09625</v>
      </c>
      <c r="L78" s="0" t="n">
        <v>11.5425</v>
      </c>
      <c r="M78" s="0" t="n">
        <v>12.66635</v>
      </c>
      <c r="N78" s="0" t="n">
        <v>13.79115</v>
      </c>
      <c r="O78" s="0" t="n">
        <v>14.915</v>
      </c>
      <c r="P78" s="0" t="n">
        <v>16.055</v>
      </c>
      <c r="Q78" s="0" t="n">
        <v>17.195</v>
      </c>
      <c r="R78" s="0" t="n">
        <v>18.5345</v>
      </c>
      <c r="S78" s="0" t="n">
        <v>20.1115</v>
      </c>
      <c r="T78" s="0" t="n">
        <v>20.80025</v>
      </c>
      <c r="U78" s="0" t="n">
        <v>21.489</v>
      </c>
      <c r="V78" s="0" t="n">
        <v>22.192</v>
      </c>
      <c r="W78" s="0" t="n">
        <v>22.895</v>
      </c>
      <c r="X78" s="0" t="n">
        <v>23.028</v>
      </c>
      <c r="Y78" s="0" t="n">
        <v>24.206</v>
      </c>
      <c r="Z78" s="0" t="n">
        <v>24.3105</v>
      </c>
      <c r="AA78" s="0" t="n">
        <v>24.415</v>
      </c>
      <c r="AB78" s="0" t="n">
        <v>24.02075</v>
      </c>
      <c r="AC78" s="0" t="n">
        <v>23.6265</v>
      </c>
      <c r="AD78" s="0" t="n">
        <v>22.5435</v>
      </c>
      <c r="AE78" s="0" t="n">
        <v>21.8025</v>
      </c>
      <c r="AF78" s="0" t="n">
        <v>20.9475</v>
      </c>
      <c r="AG78" s="0" t="n">
        <v>18.7625</v>
      </c>
      <c r="AH78" s="0" t="n">
        <v>17.18075</v>
      </c>
      <c r="AI78" s="0" t="n">
        <v>15.599</v>
      </c>
      <c r="AJ78" s="0" t="n">
        <v>13.8605</v>
      </c>
      <c r="AK78" s="0" t="n">
        <v>12.901</v>
      </c>
      <c r="AL78" s="0" t="n">
        <v>12.08875</v>
      </c>
      <c r="AM78" s="0" t="n">
        <v>11.2765</v>
      </c>
    </row>
    <row r="79" customFormat="false" ht="12.8" hidden="false" customHeight="false" outlineLevel="0" collapsed="false">
      <c r="A79" s="0" t="n">
        <v>26</v>
      </c>
      <c r="B79" s="0" t="n">
        <v>6</v>
      </c>
      <c r="C79" s="0" t="n">
        <v>0</v>
      </c>
      <c r="D79" s="0" t="n">
        <v>0</v>
      </c>
      <c r="E79" s="0" t="n">
        <v>0</v>
      </c>
      <c r="F79" s="0" t="n">
        <v>0.92853</v>
      </c>
      <c r="G79" s="0" t="n">
        <v>2.32123</v>
      </c>
      <c r="H79" s="0" t="n">
        <v>3.71393</v>
      </c>
      <c r="I79" s="0" t="n">
        <v>5.10663</v>
      </c>
      <c r="J79" s="0" t="n">
        <v>6.49933</v>
      </c>
      <c r="K79" s="0" t="n">
        <v>8.77629</v>
      </c>
      <c r="L79" s="0" t="n">
        <v>11.05344</v>
      </c>
      <c r="M79" s="0" t="n">
        <v>12.05246</v>
      </c>
      <c r="N79" s="0" t="n">
        <v>13.05224</v>
      </c>
      <c r="O79" s="0" t="n">
        <v>14.05126</v>
      </c>
      <c r="P79" s="0" t="n">
        <v>15.18404</v>
      </c>
      <c r="Q79" s="0" t="n">
        <v>16.31663</v>
      </c>
      <c r="R79" s="0" t="n">
        <v>17.85335</v>
      </c>
      <c r="S79" s="0" t="n">
        <v>19.49229</v>
      </c>
      <c r="T79" s="0" t="n">
        <v>20.18731</v>
      </c>
      <c r="U79" s="0" t="n">
        <v>20.88233</v>
      </c>
      <c r="V79" s="0" t="n">
        <v>21.55417</v>
      </c>
      <c r="W79" s="0" t="n">
        <v>22.2262</v>
      </c>
      <c r="X79" s="0" t="n">
        <v>21.79072</v>
      </c>
      <c r="Y79" s="0" t="n">
        <v>21.84506</v>
      </c>
      <c r="Z79" s="0" t="n">
        <v>21.926</v>
      </c>
      <c r="AA79" s="0" t="n">
        <v>22.00694</v>
      </c>
      <c r="AB79" s="0" t="n">
        <v>21.67767</v>
      </c>
      <c r="AC79" s="0" t="n">
        <v>21.3484</v>
      </c>
      <c r="AD79" s="0" t="n">
        <v>20.46718</v>
      </c>
      <c r="AE79" s="0" t="n">
        <v>19.836</v>
      </c>
      <c r="AF79" s="0" t="n">
        <v>19.10621</v>
      </c>
      <c r="AG79" s="0" t="n">
        <v>17.23262</v>
      </c>
      <c r="AH79" s="0" t="n">
        <v>15.89977</v>
      </c>
      <c r="AI79" s="0" t="n">
        <v>14.56673</v>
      </c>
      <c r="AJ79" s="0" t="n">
        <v>13.10297</v>
      </c>
      <c r="AK79" s="0" t="n">
        <v>12.05512</v>
      </c>
      <c r="AL79" s="0" t="n">
        <v>11.27555</v>
      </c>
      <c r="AM79" s="0" t="n">
        <v>10.49598</v>
      </c>
    </row>
    <row r="80" customFormat="false" ht="12.8" hidden="false" customHeight="false" outlineLevel="0" collapsed="false">
      <c r="A80" s="0" t="n">
        <v>30</v>
      </c>
      <c r="B80" s="0" t="n">
        <v>6</v>
      </c>
      <c r="C80" s="0" t="n">
        <v>0</v>
      </c>
      <c r="D80" s="0" t="n">
        <v>0</v>
      </c>
      <c r="E80" s="0" t="n">
        <v>0</v>
      </c>
      <c r="F80" s="0" t="n">
        <v>0.88635</v>
      </c>
      <c r="G80" s="0" t="n">
        <v>2.21635</v>
      </c>
      <c r="H80" s="0" t="n">
        <v>3.54635</v>
      </c>
      <c r="I80" s="0" t="n">
        <v>4.87635</v>
      </c>
      <c r="J80" s="0" t="n">
        <v>6.20635</v>
      </c>
      <c r="K80" s="0" t="n">
        <v>7.89165</v>
      </c>
      <c r="L80" s="0" t="n">
        <v>9.576</v>
      </c>
      <c r="M80" s="0" t="n">
        <v>10.1023</v>
      </c>
      <c r="N80" s="0" t="n">
        <v>10.6286</v>
      </c>
      <c r="O80" s="0" t="n">
        <v>11.15395</v>
      </c>
      <c r="P80" s="0" t="n">
        <v>12.3158</v>
      </c>
      <c r="Q80" s="0" t="n">
        <v>13.47765</v>
      </c>
      <c r="R80" s="0" t="n">
        <v>15.92485</v>
      </c>
      <c r="S80" s="0" t="n">
        <v>17.91035</v>
      </c>
      <c r="T80" s="0" t="n">
        <v>18.66845</v>
      </c>
      <c r="U80" s="0" t="n">
        <v>19.42655</v>
      </c>
      <c r="V80" s="0" t="n">
        <v>20.0032</v>
      </c>
      <c r="W80" s="0" t="n">
        <v>20.57985</v>
      </c>
      <c r="X80" s="0" t="n">
        <v>20.62355</v>
      </c>
      <c r="Y80" s="0" t="n">
        <v>20.6682</v>
      </c>
      <c r="Z80" s="0" t="n">
        <v>20.64635</v>
      </c>
      <c r="AA80" s="0" t="n">
        <v>20.62355</v>
      </c>
      <c r="AB80" s="0" t="n">
        <v>20.5086</v>
      </c>
      <c r="AC80" s="0" t="n">
        <v>20.39365</v>
      </c>
      <c r="AD80" s="0" t="n">
        <v>20.2692</v>
      </c>
      <c r="AE80" s="0" t="n">
        <v>19.95</v>
      </c>
      <c r="AF80" s="0" t="n">
        <v>19.56905</v>
      </c>
      <c r="AG80" s="0" t="n">
        <v>18.52215</v>
      </c>
      <c r="AH80" s="0" t="n">
        <v>17.95975</v>
      </c>
      <c r="AI80" s="0" t="n">
        <v>17.3964</v>
      </c>
      <c r="AJ80" s="0" t="n">
        <v>16.4388</v>
      </c>
      <c r="AK80" s="0" t="n">
        <v>14.45235</v>
      </c>
      <c r="AL80" s="0" t="n">
        <v>13.37125</v>
      </c>
      <c r="AM80" s="0" t="n">
        <v>12.2892</v>
      </c>
    </row>
    <row r="81" customFormat="false" ht="12.8" hidden="false" customHeight="false" outlineLevel="0" collapsed="false">
      <c r="A81" s="0" t="n">
        <v>35</v>
      </c>
      <c r="B81" s="0" t="n">
        <v>6</v>
      </c>
      <c r="C81" s="0" t="n">
        <v>0</v>
      </c>
      <c r="D81" s="0" t="n">
        <v>0</v>
      </c>
      <c r="E81" s="0" t="n">
        <v>0</v>
      </c>
      <c r="F81" s="0" t="n">
        <v>0.95</v>
      </c>
      <c r="G81" s="0" t="n">
        <v>2.375</v>
      </c>
      <c r="H81" s="0" t="n">
        <v>3.8</v>
      </c>
      <c r="I81" s="0" t="n">
        <v>5.225</v>
      </c>
      <c r="J81" s="0" t="n">
        <v>6.65</v>
      </c>
      <c r="K81" s="0" t="n">
        <v>7.7615</v>
      </c>
      <c r="L81" s="0" t="n">
        <v>8.873</v>
      </c>
      <c r="M81" s="0" t="n">
        <v>9.557</v>
      </c>
      <c r="N81" s="0" t="n">
        <v>10.241</v>
      </c>
      <c r="O81" s="0" t="n">
        <v>10.925</v>
      </c>
      <c r="P81" s="0" t="n">
        <v>11.68975</v>
      </c>
      <c r="Q81" s="0" t="n">
        <v>12.4545</v>
      </c>
      <c r="R81" s="0" t="n">
        <v>13.984</v>
      </c>
      <c r="S81" s="0" t="n">
        <v>15.333</v>
      </c>
      <c r="T81" s="0" t="n">
        <v>15.979</v>
      </c>
      <c r="U81" s="0" t="n">
        <v>16.625</v>
      </c>
      <c r="V81" s="0" t="n">
        <v>17.442</v>
      </c>
      <c r="W81" s="0" t="n">
        <v>18.259</v>
      </c>
      <c r="X81" s="0" t="n">
        <v>18.753</v>
      </c>
      <c r="Y81" s="0" t="n">
        <v>19.247</v>
      </c>
      <c r="Z81" s="0" t="n">
        <v>19.50825</v>
      </c>
      <c r="AA81" s="0" t="n">
        <v>19.7695</v>
      </c>
      <c r="AB81" s="0" t="n">
        <v>19.91675</v>
      </c>
      <c r="AC81" s="0" t="n">
        <v>20.064</v>
      </c>
      <c r="AD81" s="0" t="n">
        <v>20.292</v>
      </c>
      <c r="AE81" s="0" t="n">
        <v>20.425</v>
      </c>
      <c r="AF81" s="0" t="n">
        <v>20.52</v>
      </c>
      <c r="AG81" s="0" t="n">
        <v>19.95</v>
      </c>
      <c r="AH81" s="0" t="n">
        <v>19.3705</v>
      </c>
      <c r="AI81" s="0" t="n">
        <v>18.791</v>
      </c>
      <c r="AJ81" s="0" t="n">
        <v>17.9075</v>
      </c>
      <c r="AK81" s="0" t="n">
        <v>15.2</v>
      </c>
      <c r="AL81" s="0" t="n">
        <v>14.20725</v>
      </c>
      <c r="AM81" s="0" t="n">
        <v>13.2145</v>
      </c>
    </row>
    <row r="82" customFormat="false" ht="12.8" hidden="false" customHeight="false" outlineLevel="0" collapsed="false">
      <c r="A82" s="0" t="n">
        <v>40</v>
      </c>
      <c r="B82" s="0" t="n">
        <v>6</v>
      </c>
      <c r="C82" s="0" t="n">
        <v>0</v>
      </c>
      <c r="D82" s="0" t="n">
        <v>0</v>
      </c>
      <c r="E82" s="0" t="n">
        <v>0</v>
      </c>
      <c r="F82" s="0" t="n">
        <v>0.95</v>
      </c>
      <c r="G82" s="0" t="n">
        <v>1.6625</v>
      </c>
      <c r="H82" s="0" t="n">
        <v>2.375</v>
      </c>
      <c r="I82" s="0" t="n">
        <v>3.0875</v>
      </c>
      <c r="J82" s="0" t="n">
        <v>3.8</v>
      </c>
      <c r="K82" s="0" t="n">
        <v>5.54325</v>
      </c>
      <c r="L82" s="0" t="n">
        <v>7.2865</v>
      </c>
      <c r="M82" s="0" t="n">
        <v>8.189</v>
      </c>
      <c r="N82" s="0" t="n">
        <v>9.0915</v>
      </c>
      <c r="O82" s="0" t="n">
        <v>9.994</v>
      </c>
      <c r="P82" s="0" t="n">
        <v>10.507</v>
      </c>
      <c r="Q82" s="0" t="n">
        <v>11.02</v>
      </c>
      <c r="R82" s="0" t="n">
        <v>12.35</v>
      </c>
      <c r="S82" s="0" t="n">
        <v>13.528</v>
      </c>
      <c r="T82" s="0" t="n">
        <v>14.2785</v>
      </c>
      <c r="U82" s="0" t="n">
        <v>15.029</v>
      </c>
      <c r="V82" s="0" t="n">
        <v>15.6845</v>
      </c>
      <c r="W82" s="0" t="n">
        <v>16.34</v>
      </c>
      <c r="X82" s="0" t="n">
        <v>16.815</v>
      </c>
      <c r="Y82" s="0" t="n">
        <v>17.29</v>
      </c>
      <c r="Z82" s="0" t="n">
        <v>17.70325</v>
      </c>
      <c r="AA82" s="0" t="n">
        <v>18.1165</v>
      </c>
      <c r="AB82" s="0" t="n">
        <v>18.55825</v>
      </c>
      <c r="AC82" s="0" t="n">
        <v>19</v>
      </c>
      <c r="AD82" s="0" t="n">
        <v>19.5415</v>
      </c>
      <c r="AE82" s="0" t="n">
        <v>19.95</v>
      </c>
      <c r="AF82" s="0" t="n">
        <v>19.95</v>
      </c>
      <c r="AG82" s="0" t="n">
        <v>19</v>
      </c>
      <c r="AH82" s="0" t="n">
        <v>18.25425</v>
      </c>
      <c r="AI82" s="0" t="n">
        <v>17.5085</v>
      </c>
      <c r="AJ82" s="0" t="n">
        <v>16.15</v>
      </c>
      <c r="AK82" s="0" t="n">
        <v>14.3545</v>
      </c>
      <c r="AL82" s="0" t="n">
        <v>13.58975</v>
      </c>
      <c r="AM82" s="0" t="n">
        <v>12.825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3396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2018-07-11T16:42:47Z</dcterms:modified>
  <cp:revision>54</cp:revision>
  <dc:subject/>
  <dc:title/>
</cp:coreProperties>
</file>